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82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  <sheet name="1997" sheetId="26" r:id="rId26"/>
    <sheet name="1996" sheetId="27" r:id="rId27"/>
    <sheet name="1995" sheetId="28" r:id="rId28"/>
    <sheet name="1994" sheetId="29" r:id="rId29"/>
    <sheet name="1993" sheetId="30" r:id="rId30"/>
    <sheet name="1992" sheetId="31" r:id="rId31"/>
    <sheet name="1991" sheetId="32" r:id="rId32"/>
    <sheet name="1990" sheetId="33" r:id="rId33"/>
    <sheet name="1989" sheetId="34" r:id="rId34"/>
    <sheet name="1988" sheetId="35" r:id="rId35"/>
    <sheet name="1987" sheetId="36" r:id="rId36"/>
  </sheets>
  <definedNames>
    <definedName name="_xlnm.Print_Area" localSheetId="35">'1987'!$A$1:$I$75</definedName>
    <definedName name="_xlnm.Print_Area" localSheetId="34">'1988'!$A$1:$I$75</definedName>
    <definedName name="_xlnm.Print_Area" localSheetId="33">'1989'!$A$1:$I$75</definedName>
    <definedName name="_xlnm.Print_Area" localSheetId="32">'1990'!$A$1:$I$75</definedName>
    <definedName name="_xlnm.Print_Area" localSheetId="31">'1991'!$A$1:$I$75</definedName>
    <definedName name="_xlnm.Print_Area" localSheetId="30">'1992'!$A$1:$I$75</definedName>
    <definedName name="_xlnm.Print_Area" localSheetId="29">'1993'!$A$1:$I$75</definedName>
    <definedName name="_xlnm.Print_Area" localSheetId="28">'1994'!$A$1:$I$75</definedName>
    <definedName name="_xlnm.Print_Area" localSheetId="27">'1995'!$A$1:$I$75</definedName>
    <definedName name="_xlnm.Print_Area" localSheetId="26">'1996'!$A$1:$I$75</definedName>
    <definedName name="_xlnm.Print_Area" localSheetId="25">'1997'!$A$1:$I$75</definedName>
    <definedName name="_xlnm.Print_Area" localSheetId="24">'1998'!$A$1:$I$75</definedName>
    <definedName name="_xlnm.Print_Area" localSheetId="23">'1999'!$A$1:$I$75</definedName>
    <definedName name="_xlnm.Print_Area" localSheetId="22">'2000'!$A$1:$I$75</definedName>
    <definedName name="_xlnm.Print_Area" localSheetId="21">'2001'!$A$1:$I$75</definedName>
    <definedName name="_xlnm.Print_Area" localSheetId="20">'2002'!$A$1:$I$75</definedName>
    <definedName name="_xlnm.Print_Area" localSheetId="19">'2003'!$A$1:$I$75</definedName>
    <definedName name="_xlnm.Print_Area" localSheetId="18">'2004'!$A$1:$I$75</definedName>
    <definedName name="_xlnm.Print_Area" localSheetId="17">'2005'!$A$1:$I$75</definedName>
    <definedName name="_xlnm.Print_Area" localSheetId="16">'2006'!$A$1:$I$75</definedName>
    <definedName name="_xlnm.Print_Area" localSheetId="15">'2007'!$A$1:$J$76</definedName>
    <definedName name="_xlnm.Print_Area" localSheetId="14">'2008'!$A$1:$J$76</definedName>
    <definedName name="_xlnm.Print_Area" localSheetId="13">'2009'!$A$1:$J$76</definedName>
    <definedName name="_xlnm.Print_Area" localSheetId="12">'2010'!$A$1:$J$76</definedName>
    <definedName name="_xlnm.Print_Area" localSheetId="11">'2011'!$A$1:$J$76</definedName>
    <definedName name="_xlnm.Print_Area" localSheetId="10">'2012'!$A$1:$K$76</definedName>
    <definedName name="_xlnm.Print_Area" localSheetId="9">'2013'!$A$1:$K$76</definedName>
    <definedName name="_xlnm.Print_Area" localSheetId="8">'2014'!$A$1:$K$76</definedName>
    <definedName name="_xlnm.Print_Area" localSheetId="7">'2015'!$A$1:$K$76</definedName>
    <definedName name="_xlnm.Print_Area" localSheetId="6">'2016'!$A$1:$K$76</definedName>
    <definedName name="_xlnm.Print_Area" localSheetId="5">'2017'!$A$1:$K$76</definedName>
    <definedName name="_xlnm.Print_Area" localSheetId="4">'2018'!$A$1:$K$76</definedName>
    <definedName name="_xlnm.Print_Area" localSheetId="3">'2019'!$A$1:$K$76</definedName>
    <definedName name="_xlnm.Print_Area" localSheetId="2">'2020'!$A$1:$K$76</definedName>
    <definedName name="_xlnm.Print_Area" localSheetId="1">'2021'!$A$1:$K$76</definedName>
    <definedName name="_xlnm.Print_Area" localSheetId="0">'2022'!$A$1:$K$76</definedName>
    <definedName name="_xlnm.Print_Titles" localSheetId="35">'1987'!$1:$5</definedName>
    <definedName name="_xlnm.Print_Titles" localSheetId="34">'1988'!$1:$5</definedName>
    <definedName name="_xlnm.Print_Titles" localSheetId="33">'1989'!$1:$5</definedName>
    <definedName name="_xlnm.Print_Titles" localSheetId="32">'1990'!$1:$5</definedName>
    <definedName name="_xlnm.Print_Titles" localSheetId="31">'1991'!$1:$5</definedName>
    <definedName name="_xlnm.Print_Titles" localSheetId="30">'1992'!$1:$5</definedName>
    <definedName name="_xlnm.Print_Titles" localSheetId="29">'1993'!$1:$5</definedName>
    <definedName name="_xlnm.Print_Titles" localSheetId="28">'1994'!$1:$5</definedName>
    <definedName name="_xlnm.Print_Titles" localSheetId="27">'1995'!$1:$5</definedName>
    <definedName name="_xlnm.Print_Titles" localSheetId="26">'1996'!$1:$5</definedName>
    <definedName name="_xlnm.Print_Titles" localSheetId="25">'1997'!$1:$5</definedName>
    <definedName name="_xlnm.Print_Titles" localSheetId="24">'1998'!$1:$5</definedName>
    <definedName name="_xlnm.Print_Titles" localSheetId="23">'1999'!$1:$5</definedName>
    <definedName name="_xlnm.Print_Titles" localSheetId="22">'2000'!$1:$5</definedName>
    <definedName name="_xlnm.Print_Titles" localSheetId="21">'2001'!$1:$5</definedName>
    <definedName name="_xlnm.Print_Titles" localSheetId="20">'2002'!$1:$5</definedName>
    <definedName name="_xlnm.Print_Titles" localSheetId="19">'2003'!$1:$5</definedName>
    <definedName name="_xlnm.Print_Titles" localSheetId="18">'2004'!$1:$5</definedName>
    <definedName name="_xlnm.Print_Titles" localSheetId="17">'2005'!$1:$5</definedName>
    <definedName name="_xlnm.Print_Titles" localSheetId="16">'2006'!$1:$5</definedName>
    <definedName name="_xlnm.Print_Titles" localSheetId="15">'2007'!$1:$6</definedName>
    <definedName name="_xlnm.Print_Titles" localSheetId="14">'2008'!$1:$6</definedName>
    <definedName name="_xlnm.Print_Titles" localSheetId="13">'2009'!$1:$6</definedName>
    <definedName name="_xlnm.Print_Titles" localSheetId="12">'2010'!$1:$6</definedName>
    <definedName name="_xlnm.Print_Titles" localSheetId="11">'2011'!$1:$6</definedName>
    <definedName name="_xlnm.Print_Titles" localSheetId="10">'2012'!$1:$6</definedName>
    <definedName name="_xlnm.Print_Titles" localSheetId="9">'2013'!$1:$6</definedName>
    <definedName name="_xlnm.Print_Titles" localSheetId="8">'2014'!$1:$6</definedName>
    <definedName name="_xlnm.Print_Titles" localSheetId="7">'2015'!$1:$6</definedName>
    <definedName name="_xlnm.Print_Titles" localSheetId="6">'2016'!$1:$6</definedName>
    <definedName name="_xlnm.Print_Titles" localSheetId="5">'2017'!$1:$6</definedName>
    <definedName name="_xlnm.Print_Titles" localSheetId="4">'2018'!$1:$6</definedName>
    <definedName name="_xlnm.Print_Titles" localSheetId="3">'2019'!$1:$6</definedName>
    <definedName name="_xlnm.Print_Titles" localSheetId="2">'2020'!$1:$6</definedName>
    <definedName name="_xlnm.Print_Titles" localSheetId="1">'2021'!$1:$6</definedName>
    <definedName name="_xlnm.Print_Titles" localSheetId="0">'2022'!$1:$6</definedName>
  </definedNames>
  <calcPr fullCalcOnLoad="1"/>
</workbook>
</file>

<file path=xl/sharedStrings.xml><?xml version="1.0" encoding="utf-8"?>
<sst xmlns="http://schemas.openxmlformats.org/spreadsheetml/2006/main" count="3317" uniqueCount="122">
  <si>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</si>
  <si>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</si>
  <si>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</si>
  <si>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</si>
  <si>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</si>
  <si>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</si>
  <si>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</si>
  <si>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</si>
  <si>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</si>
  <si>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</si>
  <si>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</si>
  <si>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</si>
  <si>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</si>
  <si>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</si>
  <si>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</si>
  <si>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</si>
  <si>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</si>
  <si>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</si>
  <si>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</si>
  <si>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</si>
  <si>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</si>
  <si>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</si>
  <si>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</si>
  <si>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</si>
  <si>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</si>
  <si>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</si>
  <si>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</si>
  <si>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</si>
  <si>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</si>
  <si>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</si>
  <si>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</si>
  <si>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</si>
  <si>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</si>
  <si>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</si>
  <si>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</si>
  <si>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</si>
  <si>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</si>
  <si>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</si>
  <si>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</si>
  <si>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</si>
  <si>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</si>
  <si>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</si>
  <si>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</si>
  <si>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</si>
  <si>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</si>
  <si>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</si>
  <si>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</si>
  <si>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</si>
  <si>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</si>
  <si>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</si>
  <si>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</si>
  <si>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</si>
  <si>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</si>
  <si>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</si>
  <si>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</si>
  <si>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</si>
  <si>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</si>
  <si>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</si>
  <si>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</si>
  <si>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</si>
  <si>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</si>
  <si>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</si>
  <si>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</si>
  <si>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</si>
  <si>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</si>
  <si>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Local Government Half-Cent Sales Tax Program</t>
  </si>
  <si>
    <t>Summary of Distributions to Local Governments by County</t>
  </si>
  <si>
    <t>Ordinary</t>
  </si>
  <si>
    <t>Emergency</t>
  </si>
  <si>
    <t>Supplemental</t>
  </si>
  <si>
    <t>Total</t>
  </si>
  <si>
    <t>Municipalities:</t>
  </si>
  <si>
    <t>BOCC:</t>
  </si>
  <si>
    <t>State Fiscal Year Ended June 30, 2003</t>
  </si>
  <si>
    <t>State Fiscal Year Ended June 30, 2004</t>
  </si>
  <si>
    <t>Countywide</t>
  </si>
  <si>
    <t xml:space="preserve">State Fiscal Year Ended June 30, 2002 </t>
  </si>
  <si>
    <t xml:space="preserve">State Fiscal Year Ended June 30, 2001 </t>
  </si>
  <si>
    <t>State Fiscal Year Ended June 30, 2000</t>
  </si>
  <si>
    <t>State Fiscal Year Ended June 30, 1999</t>
  </si>
  <si>
    <t>State Fiscal Year Ended June 30, 1998</t>
  </si>
  <si>
    <t>State Fiscal Year Ended June 30, 1997</t>
  </si>
  <si>
    <t>State Fiscal Year Ended June 30, 1996</t>
  </si>
  <si>
    <t>State Fiscal Year Ended June 30, 1995</t>
  </si>
  <si>
    <t>State Fiscal Year Ended June 30, 1994</t>
  </si>
  <si>
    <t>State Fiscal Year Ended June 30, 1993</t>
  </si>
  <si>
    <t>State Fiscal Year Ended June 30, 1992</t>
  </si>
  <si>
    <t>State Fiscal Year Ended June 30, 1991</t>
  </si>
  <si>
    <t>State Fiscal Year Ended June 30, 1990</t>
  </si>
  <si>
    <t>State Fiscal Year Ended June 30, 1989</t>
  </si>
  <si>
    <t>State Fiscal Year Ended June 30, 1988</t>
  </si>
  <si>
    <t>State Fiscal Year Ended June 30, 1987</t>
  </si>
  <si>
    <t>State Fiscal Year Ended June 30, 2005</t>
  </si>
  <si>
    <t>State Fiscal Year Ended June 30, 2006</t>
  </si>
  <si>
    <t>Statewide Total</t>
  </si>
  <si>
    <t>State Fiscal Year Ended June 30, 2007</t>
  </si>
  <si>
    <t>Constrained</t>
  </si>
  <si>
    <t>Fiscally</t>
  </si>
  <si>
    <t>State Fiscal Year Ended June 30, 2008</t>
  </si>
  <si>
    <t>% of Countywide</t>
  </si>
  <si>
    <t>% of Total</t>
  </si>
  <si>
    <t>State Fiscal Year Ended June 30, 2009</t>
  </si>
  <si>
    <t>State Fiscal Year Ended June 30, 2010</t>
  </si>
  <si>
    <t>St. Johns</t>
  </si>
  <si>
    <t>St. Lucie</t>
  </si>
  <si>
    <t>State Fiscal Year Ended June 30, 2011</t>
  </si>
  <si>
    <t>DeSoto</t>
  </si>
  <si>
    <t>State Fiscal Year Ended June 30, 2012</t>
  </si>
  <si>
    <t>Adjustment</t>
  </si>
  <si>
    <t>s. 409.915, F.S.</t>
  </si>
  <si>
    <t>State Fiscal Year Ended June 30, 2013</t>
  </si>
  <si>
    <t>State Fiscal Year Ended June 30, 2014</t>
  </si>
  <si>
    <t>State Fiscal Year Ended June 30, 2015</t>
  </si>
  <si>
    <t>State Fiscal Year Ended June 30, 2016</t>
  </si>
  <si>
    <t>State Fiscal Year Ended June 30, 2017</t>
  </si>
  <si>
    <t>State Fiscal Year Ended June 30, 2018</t>
  </si>
  <si>
    <t>State Fiscal Year Ended June 30, 2019</t>
  </si>
  <si>
    <t>State Fiscal Year Ended June 30, 2020</t>
  </si>
  <si>
    <t>State Fiscal Year Ended June 30, 2021</t>
  </si>
  <si>
    <t>State Fiscal Year Ended June 30, 2022</t>
  </si>
  <si>
    <t>Data Source: Florida Department of Revenue, Office of Tax Research, Validated Tax Receipts, Form 5.  ( https://floridarevenue.com/DataPortal/Pages/TaxResearch.aspx )</t>
  </si>
  <si>
    <t>Data Source: Florida Department of Revenue, Office of Tax Research, Validated Tax Receipts, Form 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</si>
</sst>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42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42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33" borderId="22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1" fillId="33" borderId="14" xfId="0" applyFont="1" applyFill="1" applyBorder="1" applyAlignment="1">
      <alignment/>
    </xf>
    <xf numFmtId="42" fontId="1" fillId="33" borderId="13" xfId="0" applyNumberFormat="1" applyFont="1" applyFill="1" applyBorder="1" applyAlignment="1">
      <alignment/>
    </xf>
    <xf numFmtId="9" fontId="1" fillId="33" borderId="15" xfId="0" applyNumberFormat="1" applyFont="1" applyFill="1" applyBorder="1" applyAlignment="1">
      <alignment horizontal="center"/>
    </xf>
    <xf numFmtId="9" fontId="1" fillId="33" borderId="2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119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15175573.770000001</v>
      </c>
      <c r="C7" s="6">
        <v>-3070781.0399999996</v>
      </c>
      <c r="D7" s="6">
        <v>0</v>
      </c>
      <c r="E7" s="6">
        <v>0</v>
      </c>
      <c r="F7" s="6">
        <v>0</v>
      </c>
      <c r="G7" s="6">
        <f>SUM(B7:F7)</f>
        <v>12104792.730000002</v>
      </c>
      <c r="H7" s="8">
        <v>11459708.190000001</v>
      </c>
      <c r="I7" s="8">
        <f>SUM(G7:H7)</f>
        <v>23564500.92</v>
      </c>
      <c r="J7" s="22">
        <f>(G7/I7)</f>
        <v>0.5136876342552305</v>
      </c>
      <c r="K7" s="23">
        <f>(H7/I7)</f>
        <v>0.48631236574476966</v>
      </c>
    </row>
    <row r="8" spans="1:11" ht="12.75">
      <c r="A8" s="7" t="s">
        <v>2</v>
      </c>
      <c r="B8" s="6">
        <v>1217293.6400000001</v>
      </c>
      <c r="C8" s="6">
        <v>-449069.03999999986</v>
      </c>
      <c r="D8" s="6">
        <v>1641075.3599999999</v>
      </c>
      <c r="E8" s="6">
        <v>37150.090000000004</v>
      </c>
      <c r="F8" s="6">
        <v>531940.88</v>
      </c>
      <c r="G8" s="6">
        <f>SUM(B8:F8)</f>
        <v>2978390.9299999997</v>
      </c>
      <c r="H8" s="8">
        <v>393605.98</v>
      </c>
      <c r="I8" s="8">
        <f>SUM(G8:H8)</f>
        <v>3371996.9099999997</v>
      </c>
      <c r="J8" s="22">
        <f>(G8/I8)</f>
        <v>0.88327214095816</v>
      </c>
      <c r="K8" s="23">
        <f>(H8/I8)</f>
        <v>0.11672785904183999</v>
      </c>
    </row>
    <row r="9" spans="1:11" ht="12.75">
      <c r="A9" s="7" t="s">
        <v>3</v>
      </c>
      <c r="B9" s="6">
        <v>19662058.099999998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19662058.099999998</v>
      </c>
      <c r="H9" s="8">
        <v>13383455.819999998</v>
      </c>
      <c r="I9" s="8">
        <f aca="true" t="shared" si="1" ref="I9:I72">SUM(G9:H9)</f>
        <v>33045513.919999994</v>
      </c>
      <c r="J9" s="22">
        <f aca="true" t="shared" si="2" ref="J9:J72">(G9/I9)</f>
        <v>0.5949993136012334</v>
      </c>
      <c r="K9" s="23">
        <f aca="true" t="shared" si="3" ref="K9:K72">(H9/I9)</f>
        <v>0.40500068639876674</v>
      </c>
    </row>
    <row r="10" spans="1:11" ht="12.75">
      <c r="A10" s="7" t="s">
        <v>4</v>
      </c>
      <c r="B10" s="6">
        <v>1686567.43</v>
      </c>
      <c r="C10" s="6">
        <v>0</v>
      </c>
      <c r="D10" s="6">
        <v>0</v>
      </c>
      <c r="E10" s="6">
        <v>58725.07999999999</v>
      </c>
      <c r="F10" s="6">
        <v>610652.67</v>
      </c>
      <c r="G10" s="6">
        <f t="shared" si="0"/>
        <v>2355945.18</v>
      </c>
      <c r="H10" s="8">
        <v>522926.82</v>
      </c>
      <c r="I10" s="8">
        <f t="shared" si="1"/>
        <v>2878872</v>
      </c>
      <c r="J10" s="22">
        <f t="shared" si="2"/>
        <v>0.8183570440089035</v>
      </c>
      <c r="K10" s="23">
        <f t="shared" si="3"/>
        <v>0.1816429559910965</v>
      </c>
    </row>
    <row r="11" spans="1:11" ht="12.75">
      <c r="A11" s="7" t="s">
        <v>5</v>
      </c>
      <c r="B11" s="6">
        <v>33478777.19</v>
      </c>
      <c r="C11" s="6">
        <v>-6767598.96</v>
      </c>
      <c r="D11" s="6">
        <v>0</v>
      </c>
      <c r="E11" s="6">
        <v>0</v>
      </c>
      <c r="F11" s="6">
        <v>0</v>
      </c>
      <c r="G11" s="6">
        <f t="shared" si="0"/>
        <v>26711178.23</v>
      </c>
      <c r="H11" s="8">
        <v>26588123.400000002</v>
      </c>
      <c r="I11" s="8">
        <f t="shared" si="1"/>
        <v>53299301.63</v>
      </c>
      <c r="J11" s="22">
        <f t="shared" si="2"/>
        <v>0.5011543756319194</v>
      </c>
      <c r="K11" s="23">
        <f t="shared" si="3"/>
        <v>0.4988456243680805</v>
      </c>
    </row>
    <row r="12" spans="1:11" ht="12.75">
      <c r="A12" s="7" t="s">
        <v>6</v>
      </c>
      <c r="B12" s="6">
        <v>104006521.85000001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104006521.85000001</v>
      </c>
      <c r="H12" s="8">
        <v>154162875.17999998</v>
      </c>
      <c r="I12" s="8">
        <f t="shared" si="1"/>
        <v>258169397.02999997</v>
      </c>
      <c r="J12" s="22">
        <f t="shared" si="2"/>
        <v>0.40286154380224304</v>
      </c>
      <c r="K12" s="23">
        <f t="shared" si="3"/>
        <v>0.597138456197757</v>
      </c>
    </row>
    <row r="13" spans="1:11" ht="12.75">
      <c r="A13" s="7" t="s">
        <v>7</v>
      </c>
      <c r="B13" s="6">
        <v>381364.3</v>
      </c>
      <c r="C13" s="6">
        <v>0</v>
      </c>
      <c r="D13" s="6">
        <v>997934.86</v>
      </c>
      <c r="E13" s="6">
        <v>24076.159999999996</v>
      </c>
      <c r="F13" s="6">
        <v>644824.03</v>
      </c>
      <c r="G13" s="6">
        <f t="shared" si="0"/>
        <v>2048199.3499999999</v>
      </c>
      <c r="H13" s="8">
        <v>94617.3</v>
      </c>
      <c r="I13" s="8">
        <f t="shared" si="1"/>
        <v>2142816.65</v>
      </c>
      <c r="J13" s="22">
        <f t="shared" si="2"/>
        <v>0.9558444256068291</v>
      </c>
      <c r="K13" s="23">
        <f t="shared" si="3"/>
        <v>0.044155574393170784</v>
      </c>
    </row>
    <row r="14" spans="1:11" ht="12.75">
      <c r="A14" s="7" t="s">
        <v>8</v>
      </c>
      <c r="B14" s="6">
        <v>19561821.13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19561821.13</v>
      </c>
      <c r="H14" s="8">
        <v>2224629.91</v>
      </c>
      <c r="I14" s="8">
        <f t="shared" si="1"/>
        <v>21786451.04</v>
      </c>
      <c r="J14" s="22">
        <f t="shared" si="2"/>
        <v>0.8978892934000323</v>
      </c>
      <c r="K14" s="23">
        <f t="shared" si="3"/>
        <v>0.10211070659996765</v>
      </c>
    </row>
    <row r="15" spans="1:11" ht="12.75">
      <c r="A15" s="7" t="s">
        <v>9</v>
      </c>
      <c r="B15" s="6">
        <v>11165269.760000002</v>
      </c>
      <c r="C15" s="6">
        <v>-2105043</v>
      </c>
      <c r="D15" s="6">
        <v>0</v>
      </c>
      <c r="E15" s="6">
        <v>0</v>
      </c>
      <c r="F15" s="6">
        <v>0</v>
      </c>
      <c r="G15" s="6">
        <f t="shared" si="0"/>
        <v>9060226.760000002</v>
      </c>
      <c r="H15" s="8">
        <v>815868.26</v>
      </c>
      <c r="I15" s="8">
        <f t="shared" si="1"/>
        <v>9876095.020000001</v>
      </c>
      <c r="J15" s="22">
        <f t="shared" si="2"/>
        <v>0.9173895898786117</v>
      </c>
      <c r="K15" s="23">
        <f t="shared" si="3"/>
        <v>0.08261041012138823</v>
      </c>
    </row>
    <row r="16" spans="1:11" ht="12.75">
      <c r="A16" s="7" t="s">
        <v>10</v>
      </c>
      <c r="B16" s="6">
        <v>13863323.99</v>
      </c>
      <c r="C16" s="6">
        <v>-2498481.9600000004</v>
      </c>
      <c r="D16" s="6">
        <v>0</v>
      </c>
      <c r="E16" s="6">
        <v>0</v>
      </c>
      <c r="F16" s="6">
        <v>0</v>
      </c>
      <c r="G16" s="6">
        <f t="shared" si="0"/>
        <v>11364842.03</v>
      </c>
      <c r="H16" s="8">
        <v>1231449.4100000001</v>
      </c>
      <c r="I16" s="8">
        <f t="shared" si="1"/>
        <v>12596291.44</v>
      </c>
      <c r="J16" s="22">
        <f t="shared" si="2"/>
        <v>0.9022371452847235</v>
      </c>
      <c r="K16" s="23">
        <f t="shared" si="3"/>
        <v>0.09776285471527643</v>
      </c>
    </row>
    <row r="17" spans="1:11" ht="12.75">
      <c r="A17" s="7" t="s">
        <v>11</v>
      </c>
      <c r="B17" s="6">
        <v>63661815.28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63661815.28</v>
      </c>
      <c r="H17" s="8">
        <v>6672488.38</v>
      </c>
      <c r="I17" s="8">
        <f t="shared" si="1"/>
        <v>70334303.66</v>
      </c>
      <c r="J17" s="22">
        <f t="shared" si="2"/>
        <v>0.9051318057792229</v>
      </c>
      <c r="K17" s="23">
        <f t="shared" si="3"/>
        <v>0.09486819422077719</v>
      </c>
    </row>
    <row r="18" spans="1:11" ht="12.75">
      <c r="A18" s="7" t="s">
        <v>12</v>
      </c>
      <c r="B18" s="6">
        <v>6941510.52</v>
      </c>
      <c r="C18" s="6">
        <v>-1330701</v>
      </c>
      <c r="D18" s="6">
        <v>0</v>
      </c>
      <c r="E18" s="6">
        <v>0</v>
      </c>
      <c r="F18" s="6">
        <v>563247.3</v>
      </c>
      <c r="G18" s="6">
        <f t="shared" si="0"/>
        <v>6174056.819999999</v>
      </c>
      <c r="H18" s="8">
        <v>1393962.3199999998</v>
      </c>
      <c r="I18" s="8">
        <f t="shared" si="1"/>
        <v>7568019.139999999</v>
      </c>
      <c r="J18" s="22">
        <f t="shared" si="2"/>
        <v>0.815808827354525</v>
      </c>
      <c r="K18" s="23">
        <f t="shared" si="3"/>
        <v>0.1841911726454751</v>
      </c>
    </row>
    <row r="19" spans="1:11" ht="12.75">
      <c r="A19" s="7" t="s">
        <v>106</v>
      </c>
      <c r="B19" s="6">
        <v>1528637.5799999996</v>
      </c>
      <c r="C19" s="6">
        <v>-575322.9600000001</v>
      </c>
      <c r="D19" s="6">
        <v>2316109.1900000004</v>
      </c>
      <c r="E19" s="6">
        <v>0</v>
      </c>
      <c r="F19" s="6">
        <v>368112.3</v>
      </c>
      <c r="G19" s="6">
        <f t="shared" si="0"/>
        <v>3637536.11</v>
      </c>
      <c r="H19" s="8">
        <v>380723.26</v>
      </c>
      <c r="I19" s="8">
        <f t="shared" si="1"/>
        <v>4018259.37</v>
      </c>
      <c r="J19" s="22">
        <f t="shared" si="2"/>
        <v>0.9052516960845163</v>
      </c>
      <c r="K19" s="23">
        <f t="shared" si="3"/>
        <v>0.09474830391548368</v>
      </c>
    </row>
    <row r="20" spans="1:11" ht="12.75">
      <c r="A20" s="7" t="s">
        <v>13</v>
      </c>
      <c r="B20" s="6">
        <v>449045.19</v>
      </c>
      <c r="C20" s="6">
        <v>0</v>
      </c>
      <c r="D20" s="6">
        <v>1145809.2800000003</v>
      </c>
      <c r="E20" s="6">
        <v>25748.730000000003</v>
      </c>
      <c r="F20" s="6">
        <v>649151.7</v>
      </c>
      <c r="G20" s="6">
        <f t="shared" si="0"/>
        <v>2269754.9000000004</v>
      </c>
      <c r="H20" s="8">
        <v>58889.69</v>
      </c>
      <c r="I20" s="8">
        <f t="shared" si="1"/>
        <v>2328644.5900000003</v>
      </c>
      <c r="J20" s="22">
        <f t="shared" si="2"/>
        <v>0.9747107436433655</v>
      </c>
      <c r="K20" s="23">
        <f t="shared" si="3"/>
        <v>0.025289256356634482</v>
      </c>
    </row>
    <row r="21" spans="1:11" ht="12.75">
      <c r="A21" s="7" t="s">
        <v>14</v>
      </c>
      <c r="B21" s="6">
        <v>124811650.46999998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124811650.46999998</v>
      </c>
      <c r="H21" s="8">
        <v>5935409.46</v>
      </c>
      <c r="I21" s="8">
        <f t="shared" si="1"/>
        <v>130747059.92999998</v>
      </c>
      <c r="J21" s="22">
        <f t="shared" si="2"/>
        <v>0.9546038781814465</v>
      </c>
      <c r="K21" s="23">
        <f t="shared" si="3"/>
        <v>0.04539612181855354</v>
      </c>
    </row>
    <row r="22" spans="1:11" ht="12.75">
      <c r="A22" s="7" t="s">
        <v>15</v>
      </c>
      <c r="B22" s="6">
        <v>34953260.26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34953260.26</v>
      </c>
      <c r="H22" s="8">
        <v>6621901.97</v>
      </c>
      <c r="I22" s="8">
        <f t="shared" si="1"/>
        <v>41575162.23</v>
      </c>
      <c r="J22" s="22">
        <f t="shared" si="2"/>
        <v>0.8407245669092847</v>
      </c>
      <c r="K22" s="23">
        <f t="shared" si="3"/>
        <v>0.15927543309071535</v>
      </c>
    </row>
    <row r="23" spans="1:11" ht="12.75">
      <c r="A23" s="7" t="s">
        <v>16</v>
      </c>
      <c r="B23" s="6">
        <v>3751849.53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3751849.53</v>
      </c>
      <c r="H23" s="8">
        <v>4515298.49</v>
      </c>
      <c r="I23" s="8">
        <f t="shared" si="1"/>
        <v>8267148.02</v>
      </c>
      <c r="J23" s="22">
        <f t="shared" si="2"/>
        <v>0.453826340223191</v>
      </c>
      <c r="K23" s="23">
        <f t="shared" si="3"/>
        <v>0.546173659776809</v>
      </c>
    </row>
    <row r="24" spans="1:11" ht="12.75">
      <c r="A24" s="7" t="s">
        <v>17</v>
      </c>
      <c r="B24" s="6">
        <v>1096926.62</v>
      </c>
      <c r="C24" s="6">
        <v>-166763.04000000004</v>
      </c>
      <c r="D24" s="6">
        <v>0</v>
      </c>
      <c r="E24" s="6">
        <v>19211.82</v>
      </c>
      <c r="F24" s="6">
        <v>249971.00000000003</v>
      </c>
      <c r="G24" s="6">
        <f t="shared" si="0"/>
        <v>1199346.4000000001</v>
      </c>
      <c r="H24" s="8">
        <v>465083.5900000001</v>
      </c>
      <c r="I24" s="8">
        <f t="shared" si="1"/>
        <v>1664429.9900000002</v>
      </c>
      <c r="J24" s="22">
        <f t="shared" si="2"/>
        <v>0.7205748557799058</v>
      </c>
      <c r="K24" s="23">
        <f t="shared" si="3"/>
        <v>0.27942514422009423</v>
      </c>
    </row>
    <row r="25" spans="1:11" ht="12.75">
      <c r="A25" s="7" t="s">
        <v>18</v>
      </c>
      <c r="B25" s="6">
        <v>1951205.28</v>
      </c>
      <c r="C25" s="6">
        <v>0</v>
      </c>
      <c r="D25" s="6">
        <v>2865885.84</v>
      </c>
      <c r="E25" s="6">
        <v>0</v>
      </c>
      <c r="F25" s="6">
        <v>601824.21</v>
      </c>
      <c r="G25" s="6">
        <f t="shared" si="0"/>
        <v>5418915.33</v>
      </c>
      <c r="H25" s="8">
        <v>905839.25</v>
      </c>
      <c r="I25" s="8">
        <f t="shared" si="1"/>
        <v>6324754.58</v>
      </c>
      <c r="J25" s="22">
        <f t="shared" si="2"/>
        <v>0.8567787510895007</v>
      </c>
      <c r="K25" s="23">
        <f t="shared" si="3"/>
        <v>0.14322124891049923</v>
      </c>
    </row>
    <row r="26" spans="1:11" ht="12.75">
      <c r="A26" s="7" t="s">
        <v>19</v>
      </c>
      <c r="B26" s="6">
        <v>617853.88</v>
      </c>
      <c r="C26" s="6">
        <v>0</v>
      </c>
      <c r="D26" s="6">
        <v>1294054.3299999998</v>
      </c>
      <c r="E26" s="6">
        <v>0</v>
      </c>
      <c r="F26" s="6">
        <v>406801.73</v>
      </c>
      <c r="G26" s="6">
        <f t="shared" si="0"/>
        <v>2318709.94</v>
      </c>
      <c r="H26" s="8">
        <v>117159.75</v>
      </c>
      <c r="I26" s="8">
        <f t="shared" si="1"/>
        <v>2435869.69</v>
      </c>
      <c r="J26" s="22">
        <f t="shared" si="2"/>
        <v>0.9519022916205341</v>
      </c>
      <c r="K26" s="23">
        <f t="shared" si="3"/>
        <v>0.0480977083794659</v>
      </c>
    </row>
    <row r="27" spans="1:11" ht="12.75">
      <c r="A27" s="7" t="s">
        <v>20</v>
      </c>
      <c r="B27" s="6">
        <v>376551.75</v>
      </c>
      <c r="C27" s="6">
        <v>0</v>
      </c>
      <c r="D27" s="6">
        <v>1037913.8999999999</v>
      </c>
      <c r="E27" s="6">
        <v>14700.410000000002</v>
      </c>
      <c r="F27" s="6">
        <v>395406.9599999999</v>
      </c>
      <c r="G27" s="6">
        <f t="shared" si="0"/>
        <v>1824573.0199999998</v>
      </c>
      <c r="H27" s="8">
        <v>55944.219999999994</v>
      </c>
      <c r="I27" s="8">
        <f t="shared" si="1"/>
        <v>1880517.2399999998</v>
      </c>
      <c r="J27" s="22">
        <f t="shared" si="2"/>
        <v>0.9702506210472178</v>
      </c>
      <c r="K27" s="23">
        <f t="shared" si="3"/>
        <v>0.029749378952782162</v>
      </c>
    </row>
    <row r="28" spans="1:11" ht="12.75">
      <c r="A28" s="7" t="s">
        <v>21</v>
      </c>
      <c r="B28" s="6">
        <v>1019103.3799999999</v>
      </c>
      <c r="C28" s="6">
        <v>-186860.04000000004</v>
      </c>
      <c r="D28" s="6">
        <v>0</v>
      </c>
      <c r="E28" s="6">
        <v>16695.18</v>
      </c>
      <c r="F28" s="6">
        <v>307265.1400000001</v>
      </c>
      <c r="G28" s="6">
        <f t="shared" si="0"/>
        <v>1156203.66</v>
      </c>
      <c r="H28" s="8">
        <v>499545.37</v>
      </c>
      <c r="I28" s="8">
        <f t="shared" si="1"/>
        <v>1655749.0299999998</v>
      </c>
      <c r="J28" s="22">
        <f t="shared" si="2"/>
        <v>0.6982964441175001</v>
      </c>
      <c r="K28" s="23">
        <f t="shared" si="3"/>
        <v>0.3017035558824999</v>
      </c>
    </row>
    <row r="29" spans="1:11" ht="12.75">
      <c r="A29" s="7" t="s">
        <v>22</v>
      </c>
      <c r="B29" s="6">
        <v>473143.61</v>
      </c>
      <c r="C29" s="6">
        <v>0</v>
      </c>
      <c r="D29" s="6">
        <v>845715.95</v>
      </c>
      <c r="E29" s="6">
        <v>35216.520000000004</v>
      </c>
      <c r="F29" s="6">
        <v>432767.79000000004</v>
      </c>
      <c r="G29" s="6">
        <f t="shared" si="0"/>
        <v>1786843.87</v>
      </c>
      <c r="H29" s="8">
        <v>140769.26</v>
      </c>
      <c r="I29" s="8">
        <f t="shared" si="1"/>
        <v>1927613.1300000001</v>
      </c>
      <c r="J29" s="22">
        <f t="shared" si="2"/>
        <v>0.9269722446848035</v>
      </c>
      <c r="K29" s="23">
        <f t="shared" si="3"/>
        <v>0.07302775531519647</v>
      </c>
    </row>
    <row r="30" spans="1:11" ht="12.75">
      <c r="A30" s="7" t="s">
        <v>23</v>
      </c>
      <c r="B30" s="6">
        <v>905757.82</v>
      </c>
      <c r="C30" s="6">
        <v>0</v>
      </c>
      <c r="D30" s="6">
        <v>1925406.3699999996</v>
      </c>
      <c r="E30" s="6">
        <v>0</v>
      </c>
      <c r="F30" s="6">
        <v>381000.12</v>
      </c>
      <c r="G30" s="6">
        <f t="shared" si="0"/>
        <v>3212164.3099999996</v>
      </c>
      <c r="H30" s="8">
        <v>400450.48</v>
      </c>
      <c r="I30" s="8">
        <f t="shared" si="1"/>
        <v>3612614.7899999996</v>
      </c>
      <c r="J30" s="22">
        <f t="shared" si="2"/>
        <v>0.8891521783311971</v>
      </c>
      <c r="K30" s="23">
        <f t="shared" si="3"/>
        <v>0.11084782166880296</v>
      </c>
    </row>
    <row r="31" spans="1:11" ht="12.75">
      <c r="A31" s="7" t="s">
        <v>24</v>
      </c>
      <c r="B31" s="6">
        <v>2022742.01</v>
      </c>
      <c r="C31" s="6">
        <v>0</v>
      </c>
      <c r="D31" s="6">
        <v>2558129.5199999996</v>
      </c>
      <c r="E31" s="6">
        <v>0</v>
      </c>
      <c r="F31" s="6">
        <v>335395.04</v>
      </c>
      <c r="G31" s="6">
        <f t="shared" si="0"/>
        <v>4916266.569999999</v>
      </c>
      <c r="H31" s="8">
        <v>731540.76</v>
      </c>
      <c r="I31" s="8">
        <f t="shared" si="1"/>
        <v>5647807.329999999</v>
      </c>
      <c r="J31" s="22">
        <f t="shared" si="2"/>
        <v>0.8704734922322501</v>
      </c>
      <c r="K31" s="23">
        <f t="shared" si="3"/>
        <v>0.12952650776774996</v>
      </c>
    </row>
    <row r="32" spans="1:11" ht="12.75">
      <c r="A32" s="7" t="s">
        <v>25</v>
      </c>
      <c r="B32" s="6">
        <v>13226368.1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13226368.1</v>
      </c>
      <c r="H32" s="8">
        <v>627663.99</v>
      </c>
      <c r="I32" s="8">
        <f t="shared" si="1"/>
        <v>13854032.09</v>
      </c>
      <c r="J32" s="22">
        <f t="shared" si="2"/>
        <v>0.954694489956245</v>
      </c>
      <c r="K32" s="23">
        <f t="shared" si="3"/>
        <v>0.04530551004375507</v>
      </c>
    </row>
    <row r="33" spans="1:11" ht="12.75">
      <c r="A33" s="7" t="s">
        <v>26</v>
      </c>
      <c r="B33" s="6">
        <v>6301151.52</v>
      </c>
      <c r="C33" s="6">
        <v>0</v>
      </c>
      <c r="D33" s="6">
        <v>0</v>
      </c>
      <c r="E33" s="6">
        <v>0</v>
      </c>
      <c r="F33" s="6">
        <v>370016.48</v>
      </c>
      <c r="G33" s="6">
        <f t="shared" si="0"/>
        <v>6671168</v>
      </c>
      <c r="H33" s="8">
        <v>1674231.95</v>
      </c>
      <c r="I33" s="8">
        <f t="shared" si="1"/>
        <v>8345399.95</v>
      </c>
      <c r="J33" s="22">
        <f t="shared" si="2"/>
        <v>0.799382658706489</v>
      </c>
      <c r="K33" s="23">
        <f t="shared" si="3"/>
        <v>0.20061734129351103</v>
      </c>
    </row>
    <row r="34" spans="1:11" ht="12.75">
      <c r="A34" s="7" t="s">
        <v>27</v>
      </c>
      <c r="B34" s="6">
        <v>144983641.1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144983641.1</v>
      </c>
      <c r="H34" s="8">
        <v>50461578.89000001</v>
      </c>
      <c r="I34" s="8">
        <f t="shared" si="1"/>
        <v>195445219.99</v>
      </c>
      <c r="J34" s="22">
        <f t="shared" si="2"/>
        <v>0.7418121615223852</v>
      </c>
      <c r="K34" s="23">
        <f t="shared" si="3"/>
        <v>0.2581878384776148</v>
      </c>
    </row>
    <row r="35" spans="1:11" ht="12.75">
      <c r="A35" s="7" t="s">
        <v>28</v>
      </c>
      <c r="B35" s="6">
        <v>580874.3100000002</v>
      </c>
      <c r="C35" s="6">
        <v>0</v>
      </c>
      <c r="D35" s="6">
        <v>1444047.59</v>
      </c>
      <c r="E35" s="6">
        <v>22848.560000000005</v>
      </c>
      <c r="F35" s="6">
        <v>735341.75</v>
      </c>
      <c r="G35" s="6">
        <f t="shared" si="0"/>
        <v>2783112.2100000004</v>
      </c>
      <c r="H35" s="8">
        <v>141986.34</v>
      </c>
      <c r="I35" s="8">
        <f t="shared" si="1"/>
        <v>2925098.5500000003</v>
      </c>
      <c r="J35" s="22">
        <f t="shared" si="2"/>
        <v>0.9514592969867631</v>
      </c>
      <c r="K35" s="23">
        <f t="shared" si="3"/>
        <v>0.04854070301323693</v>
      </c>
    </row>
    <row r="36" spans="1:11" ht="12.75">
      <c r="A36" s="7" t="s">
        <v>29</v>
      </c>
      <c r="B36" s="6">
        <v>13047525.71</v>
      </c>
      <c r="C36" s="6">
        <v>-1727669.0399999998</v>
      </c>
      <c r="D36" s="6">
        <v>0</v>
      </c>
      <c r="E36" s="6">
        <v>0</v>
      </c>
      <c r="F36" s="6">
        <v>0</v>
      </c>
      <c r="G36" s="6">
        <f t="shared" si="0"/>
        <v>11319856.670000002</v>
      </c>
      <c r="H36" s="8">
        <v>4911755.68</v>
      </c>
      <c r="I36" s="8">
        <f t="shared" si="1"/>
        <v>16231612.350000001</v>
      </c>
      <c r="J36" s="22">
        <f t="shared" si="2"/>
        <v>0.697395700803562</v>
      </c>
      <c r="K36" s="23">
        <f t="shared" si="3"/>
        <v>0.30260429919643805</v>
      </c>
    </row>
    <row r="37" spans="1:11" ht="12.75">
      <c r="A37" s="7" t="s">
        <v>30</v>
      </c>
      <c r="B37" s="6">
        <v>2388815.4999999995</v>
      </c>
      <c r="C37" s="6">
        <v>0</v>
      </c>
      <c r="D37" s="6">
        <v>2067096.1600000001</v>
      </c>
      <c r="E37" s="6">
        <v>85471.36999999998</v>
      </c>
      <c r="F37" s="6">
        <v>538579.52</v>
      </c>
      <c r="G37" s="6">
        <f t="shared" si="0"/>
        <v>5079962.550000001</v>
      </c>
      <c r="H37" s="8">
        <v>901186.0700000001</v>
      </c>
      <c r="I37" s="8">
        <f t="shared" si="1"/>
        <v>5981148.620000001</v>
      </c>
      <c r="J37" s="22">
        <f t="shared" si="2"/>
        <v>0.8493289287300806</v>
      </c>
      <c r="K37" s="23">
        <f t="shared" si="3"/>
        <v>0.15067107126991938</v>
      </c>
    </row>
    <row r="38" spans="1:11" ht="12.75">
      <c r="A38" s="7" t="s">
        <v>31</v>
      </c>
      <c r="B38" s="6">
        <v>2014656.3199999998</v>
      </c>
      <c r="C38" s="6">
        <v>-195050.04000000004</v>
      </c>
      <c r="D38" s="6">
        <v>0</v>
      </c>
      <c r="E38" s="6">
        <v>0</v>
      </c>
      <c r="F38" s="6">
        <v>344050.41000000003</v>
      </c>
      <c r="G38" s="6">
        <f t="shared" si="0"/>
        <v>2163656.69</v>
      </c>
      <c r="H38" s="8">
        <v>384670.16000000003</v>
      </c>
      <c r="I38" s="8">
        <f t="shared" si="1"/>
        <v>2548326.85</v>
      </c>
      <c r="J38" s="22">
        <f t="shared" si="2"/>
        <v>0.8490499128869595</v>
      </c>
      <c r="K38" s="23">
        <f t="shared" si="3"/>
        <v>0.15095008711304048</v>
      </c>
    </row>
    <row r="39" spans="1:11" ht="12.75">
      <c r="A39" s="7" t="s">
        <v>32</v>
      </c>
      <c r="B39" s="6">
        <v>200800.05</v>
      </c>
      <c r="C39" s="6">
        <v>0</v>
      </c>
      <c r="D39" s="6">
        <v>588125.7</v>
      </c>
      <c r="E39" s="6">
        <v>21436.749999999996</v>
      </c>
      <c r="F39" s="6">
        <v>636168.6799999999</v>
      </c>
      <c r="G39" s="6">
        <f t="shared" si="0"/>
        <v>1446531.18</v>
      </c>
      <c r="H39" s="8">
        <v>35555.380000000005</v>
      </c>
      <c r="I39" s="8">
        <f t="shared" si="1"/>
        <v>1482086.56</v>
      </c>
      <c r="J39" s="22">
        <f t="shared" si="2"/>
        <v>0.9760099167217331</v>
      </c>
      <c r="K39" s="23">
        <f t="shared" si="3"/>
        <v>0.023990083278266825</v>
      </c>
    </row>
    <row r="40" spans="1:11" ht="12.75">
      <c r="A40" s="7" t="s">
        <v>33</v>
      </c>
      <c r="B40" s="6">
        <v>21956698.900000002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21956698.900000002</v>
      </c>
      <c r="H40" s="8">
        <v>14534386.95</v>
      </c>
      <c r="I40" s="8">
        <f t="shared" si="1"/>
        <v>36491085.85</v>
      </c>
      <c r="J40" s="22">
        <f t="shared" si="2"/>
        <v>0.6017003437566931</v>
      </c>
      <c r="K40" s="23">
        <f t="shared" si="3"/>
        <v>0.3982996562433068</v>
      </c>
    </row>
    <row r="41" spans="1:11" ht="12.75">
      <c r="A41" s="7" t="s">
        <v>34</v>
      </c>
      <c r="B41" s="6">
        <v>69154214.89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69154214.89</v>
      </c>
      <c r="H41" s="8">
        <v>42397187.78999999</v>
      </c>
      <c r="I41" s="8">
        <f t="shared" si="1"/>
        <v>111551402.67999999</v>
      </c>
      <c r="J41" s="22">
        <f t="shared" si="2"/>
        <v>0.6199313789749291</v>
      </c>
      <c r="K41" s="23">
        <f t="shared" si="3"/>
        <v>0.3800686210250709</v>
      </c>
    </row>
    <row r="42" spans="1:11" ht="12.75">
      <c r="A42" s="7" t="s">
        <v>35</v>
      </c>
      <c r="B42" s="6">
        <v>15197262.78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15197262.78</v>
      </c>
      <c r="H42" s="8">
        <v>12887447.98</v>
      </c>
      <c r="I42" s="8">
        <f t="shared" si="1"/>
        <v>28084710.759999998</v>
      </c>
      <c r="J42" s="22">
        <f t="shared" si="2"/>
        <v>0.5411222821509307</v>
      </c>
      <c r="K42" s="23">
        <f t="shared" si="3"/>
        <v>0.45887771784906933</v>
      </c>
    </row>
    <row r="43" spans="1:11" ht="12.75">
      <c r="A43" s="7" t="s">
        <v>36</v>
      </c>
      <c r="B43" s="6">
        <v>2590699.42</v>
      </c>
      <c r="C43" s="6">
        <v>-727658.04</v>
      </c>
      <c r="D43" s="6">
        <v>2363060.3799999994</v>
      </c>
      <c r="E43" s="6">
        <v>0</v>
      </c>
      <c r="F43" s="6">
        <v>389491.04</v>
      </c>
      <c r="G43" s="6">
        <f t="shared" si="0"/>
        <v>4615592.8</v>
      </c>
      <c r="H43" s="8">
        <v>638184.45</v>
      </c>
      <c r="I43" s="8">
        <f t="shared" si="1"/>
        <v>5253777.25</v>
      </c>
      <c r="J43" s="22">
        <f t="shared" si="2"/>
        <v>0.8785284530287233</v>
      </c>
      <c r="K43" s="23">
        <f t="shared" si="3"/>
        <v>0.1214715469712767</v>
      </c>
    </row>
    <row r="44" spans="1:11" ht="12.75">
      <c r="A44" s="7" t="s">
        <v>37</v>
      </c>
      <c r="B44" s="6">
        <v>218102.24000000002</v>
      </c>
      <c r="C44" s="6">
        <v>-121968.96</v>
      </c>
      <c r="D44" s="6">
        <v>548032.3600000001</v>
      </c>
      <c r="E44" s="6">
        <v>26838.210000000006</v>
      </c>
      <c r="F44" s="6">
        <v>619926.8900000001</v>
      </c>
      <c r="G44" s="6">
        <f t="shared" si="0"/>
        <v>1290930.7400000002</v>
      </c>
      <c r="H44" s="8">
        <v>30505.489999999998</v>
      </c>
      <c r="I44" s="8">
        <f t="shared" si="1"/>
        <v>1321436.2300000002</v>
      </c>
      <c r="J44" s="22">
        <f t="shared" si="2"/>
        <v>0.9769148981180877</v>
      </c>
      <c r="K44" s="23">
        <f t="shared" si="3"/>
        <v>0.023085101881912224</v>
      </c>
    </row>
    <row r="45" spans="1:11" ht="12.75">
      <c r="A45" s="7" t="s">
        <v>38</v>
      </c>
      <c r="B45" s="6">
        <v>569830.3400000001</v>
      </c>
      <c r="C45" s="6">
        <v>0</v>
      </c>
      <c r="D45" s="6">
        <v>1349589.83</v>
      </c>
      <c r="E45" s="6">
        <v>20470.03</v>
      </c>
      <c r="F45" s="6">
        <v>649151.7</v>
      </c>
      <c r="G45" s="6">
        <f t="shared" si="0"/>
        <v>2589041.9000000004</v>
      </c>
      <c r="H45" s="8">
        <v>139264.34</v>
      </c>
      <c r="I45" s="8">
        <f t="shared" si="1"/>
        <v>2728306.24</v>
      </c>
      <c r="J45" s="22">
        <f t="shared" si="2"/>
        <v>0.9489557521226063</v>
      </c>
      <c r="K45" s="23">
        <f t="shared" si="3"/>
        <v>0.0510442478773937</v>
      </c>
    </row>
    <row r="46" spans="1:11" ht="12.75">
      <c r="A46" s="7" t="s">
        <v>39</v>
      </c>
      <c r="B46" s="6">
        <v>36694033.32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36694033.32</v>
      </c>
      <c r="H46" s="8">
        <v>8058903.670000002</v>
      </c>
      <c r="I46" s="8">
        <f t="shared" si="1"/>
        <v>44752936.99</v>
      </c>
      <c r="J46" s="22">
        <f t="shared" si="2"/>
        <v>0.8199245856914206</v>
      </c>
      <c r="K46" s="23">
        <f t="shared" si="3"/>
        <v>0.18007541430857946</v>
      </c>
    </row>
    <row r="47" spans="1:11" ht="12.75">
      <c r="A47" s="7" t="s">
        <v>40</v>
      </c>
      <c r="B47" s="6">
        <v>32330017.740000002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32330017.740000002</v>
      </c>
      <c r="H47" s="8">
        <v>6696483.219999999</v>
      </c>
      <c r="I47" s="8">
        <f t="shared" si="1"/>
        <v>39026500.96</v>
      </c>
      <c r="J47" s="22">
        <f t="shared" si="2"/>
        <v>0.8284118981903215</v>
      </c>
      <c r="K47" s="23">
        <f t="shared" si="3"/>
        <v>0.17158810180967857</v>
      </c>
    </row>
    <row r="48" spans="1:11" ht="12.75">
      <c r="A48" s="7" t="s">
        <v>41</v>
      </c>
      <c r="B48" s="6">
        <v>20782040.439999998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20782040.439999998</v>
      </c>
      <c r="H48" s="8">
        <v>3729833.3199999994</v>
      </c>
      <c r="I48" s="8">
        <f t="shared" si="1"/>
        <v>24511873.759999998</v>
      </c>
      <c r="J48" s="22">
        <f t="shared" si="2"/>
        <v>0.8478356507332142</v>
      </c>
      <c r="K48" s="23">
        <f t="shared" si="3"/>
        <v>0.1521643492667857</v>
      </c>
    </row>
    <row r="49" spans="1:11" ht="12.75">
      <c r="A49" s="7" t="s">
        <v>42</v>
      </c>
      <c r="B49" s="6">
        <v>220764875.47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220764875.47</v>
      </c>
      <c r="H49" s="8">
        <v>155349556.79</v>
      </c>
      <c r="I49" s="8">
        <f t="shared" si="1"/>
        <v>376114432.26</v>
      </c>
      <c r="J49" s="22">
        <f t="shared" si="2"/>
        <v>0.5869619895824415</v>
      </c>
      <c r="K49" s="23">
        <f t="shared" si="3"/>
        <v>0.41303801041755855</v>
      </c>
    </row>
    <row r="50" spans="1:11" ht="12.75">
      <c r="A50" s="7" t="s">
        <v>43</v>
      </c>
      <c r="B50" s="6">
        <v>17760454.650000002</v>
      </c>
      <c r="C50" s="6">
        <v>-694268.0400000007</v>
      </c>
      <c r="D50" s="6">
        <v>0</v>
      </c>
      <c r="E50" s="6">
        <v>0</v>
      </c>
      <c r="F50" s="6">
        <v>0</v>
      </c>
      <c r="G50" s="6">
        <f t="shared" si="0"/>
        <v>17066186.610000003</v>
      </c>
      <c r="H50" s="8">
        <v>11503538.64</v>
      </c>
      <c r="I50" s="8">
        <f t="shared" si="1"/>
        <v>28569725.250000004</v>
      </c>
      <c r="J50" s="22">
        <f t="shared" si="2"/>
        <v>0.5973521432447098</v>
      </c>
      <c r="K50" s="23">
        <f t="shared" si="3"/>
        <v>0.40264785675529025</v>
      </c>
    </row>
    <row r="51" spans="1:11" ht="12.75">
      <c r="A51" s="7" t="s">
        <v>44</v>
      </c>
      <c r="B51" s="6">
        <v>7081991.34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7081991.34</v>
      </c>
      <c r="H51" s="8">
        <v>1531250.68</v>
      </c>
      <c r="I51" s="8">
        <f t="shared" si="1"/>
        <v>8613242.02</v>
      </c>
      <c r="J51" s="22">
        <f t="shared" si="2"/>
        <v>0.8222213335647104</v>
      </c>
      <c r="K51" s="23">
        <f t="shared" si="3"/>
        <v>0.1777786664352896</v>
      </c>
    </row>
    <row r="52" spans="1:11" ht="12.75">
      <c r="A52" s="7" t="s">
        <v>45</v>
      </c>
      <c r="B52" s="6">
        <v>22845450.890000004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22845450.890000004</v>
      </c>
      <c r="H52" s="8">
        <v>11446816.219999999</v>
      </c>
      <c r="I52" s="8">
        <f t="shared" si="1"/>
        <v>34292267.11</v>
      </c>
      <c r="J52" s="22">
        <f t="shared" si="2"/>
        <v>0.6661983244420145</v>
      </c>
      <c r="K52" s="23">
        <f t="shared" si="3"/>
        <v>0.33380167555798557</v>
      </c>
    </row>
    <row r="53" spans="1:11" ht="12.75">
      <c r="A53" s="7" t="s">
        <v>46</v>
      </c>
      <c r="B53" s="6">
        <v>3113128.81</v>
      </c>
      <c r="C53" s="6">
        <v>0</v>
      </c>
      <c r="D53" s="6">
        <v>0</v>
      </c>
      <c r="E53" s="6">
        <v>0</v>
      </c>
      <c r="F53" s="6">
        <v>346214.23000000004</v>
      </c>
      <c r="G53" s="6">
        <f t="shared" si="0"/>
        <v>3459343.04</v>
      </c>
      <c r="H53" s="8">
        <v>467644.52999999997</v>
      </c>
      <c r="I53" s="8">
        <f t="shared" si="1"/>
        <v>3926987.57</v>
      </c>
      <c r="J53" s="22">
        <f t="shared" si="2"/>
        <v>0.8809151998410834</v>
      </c>
      <c r="K53" s="23">
        <f t="shared" si="3"/>
        <v>0.11908480015891672</v>
      </c>
    </row>
    <row r="54" spans="1:11" ht="12.75">
      <c r="A54" s="7" t="s">
        <v>47</v>
      </c>
      <c r="B54" s="6">
        <v>221274200.50000006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221274200.50000006</v>
      </c>
      <c r="H54" s="8">
        <v>93078086.22</v>
      </c>
      <c r="I54" s="8">
        <f t="shared" si="1"/>
        <v>314352286.72</v>
      </c>
      <c r="J54" s="22">
        <f t="shared" si="2"/>
        <v>0.7039051721519477</v>
      </c>
      <c r="K54" s="23">
        <f t="shared" si="3"/>
        <v>0.29609482784805236</v>
      </c>
    </row>
    <row r="55" spans="1:11" ht="12.75">
      <c r="A55" s="7" t="s">
        <v>48</v>
      </c>
      <c r="B55" s="6">
        <v>28858431.96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28858431.96</v>
      </c>
      <c r="H55" s="8">
        <v>10619114.22</v>
      </c>
      <c r="I55" s="8">
        <f t="shared" si="1"/>
        <v>39477546.18</v>
      </c>
      <c r="J55" s="22">
        <f t="shared" si="2"/>
        <v>0.7310087569378914</v>
      </c>
      <c r="K55" s="23">
        <f t="shared" si="3"/>
        <v>0.2689912430621087</v>
      </c>
    </row>
    <row r="56" spans="1:11" ht="12.75">
      <c r="A56" s="7" t="s">
        <v>49</v>
      </c>
      <c r="B56" s="6">
        <v>117865159.11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117865159.11</v>
      </c>
      <c r="H56" s="8">
        <v>81747949.18</v>
      </c>
      <c r="I56" s="8">
        <f t="shared" si="1"/>
        <v>199613108.29000002</v>
      </c>
      <c r="J56" s="22">
        <f t="shared" si="2"/>
        <v>0.590468031482002</v>
      </c>
      <c r="K56" s="23">
        <f t="shared" si="3"/>
        <v>0.40953196851799795</v>
      </c>
    </row>
    <row r="57" spans="1:11" ht="12.75">
      <c r="A57" s="7" t="s">
        <v>50</v>
      </c>
      <c r="B57" s="6">
        <v>44948507.059999995</v>
      </c>
      <c r="C57" s="6">
        <v>-7226559.960000001</v>
      </c>
      <c r="D57" s="6">
        <v>0</v>
      </c>
      <c r="E57" s="6">
        <v>0</v>
      </c>
      <c r="F57" s="6">
        <v>0</v>
      </c>
      <c r="G57" s="6">
        <f t="shared" si="0"/>
        <v>37721947.099999994</v>
      </c>
      <c r="H57" s="8">
        <v>4024836.06</v>
      </c>
      <c r="I57" s="8">
        <f t="shared" si="1"/>
        <v>41746783.16</v>
      </c>
      <c r="J57" s="22">
        <f t="shared" si="2"/>
        <v>0.9035893126286092</v>
      </c>
      <c r="K57" s="23">
        <f t="shared" si="3"/>
        <v>0.09641068737139076</v>
      </c>
    </row>
    <row r="58" spans="1:11" ht="12.75">
      <c r="A58" s="7" t="s">
        <v>51</v>
      </c>
      <c r="B58" s="6">
        <v>59442695.19</v>
      </c>
      <c r="C58" s="6">
        <v>-10549784.04</v>
      </c>
      <c r="D58" s="6">
        <v>0</v>
      </c>
      <c r="E58" s="6">
        <v>0</v>
      </c>
      <c r="F58" s="6">
        <v>0</v>
      </c>
      <c r="G58" s="6">
        <f t="shared" si="0"/>
        <v>48892911.15</v>
      </c>
      <c r="H58" s="8">
        <v>56099725.879999995</v>
      </c>
      <c r="I58" s="8">
        <f t="shared" si="1"/>
        <v>104992637.03</v>
      </c>
      <c r="J58" s="22">
        <f t="shared" si="2"/>
        <v>0.46567942793959555</v>
      </c>
      <c r="K58" s="23">
        <f t="shared" si="3"/>
        <v>0.5343205720604044</v>
      </c>
    </row>
    <row r="59" spans="1:11" ht="12.75">
      <c r="A59" s="7" t="s">
        <v>52</v>
      </c>
      <c r="B59" s="6">
        <v>49928986.28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49928986.28</v>
      </c>
      <c r="H59" s="8">
        <v>22333062.7</v>
      </c>
      <c r="I59" s="8">
        <f t="shared" si="1"/>
        <v>72262048.98</v>
      </c>
      <c r="J59" s="22">
        <f t="shared" si="2"/>
        <v>0.6909434064597153</v>
      </c>
      <c r="K59" s="23">
        <f t="shared" si="3"/>
        <v>0.3090565935402846</v>
      </c>
    </row>
    <row r="60" spans="1:11" ht="12.75">
      <c r="A60" s="7" t="s">
        <v>53</v>
      </c>
      <c r="B60" s="6">
        <v>3873307.37</v>
      </c>
      <c r="C60" s="6">
        <v>0</v>
      </c>
      <c r="D60" s="6">
        <v>0</v>
      </c>
      <c r="E60" s="6">
        <v>0</v>
      </c>
      <c r="F60" s="6">
        <v>408550.11</v>
      </c>
      <c r="G60" s="6">
        <f t="shared" si="0"/>
        <v>4281857.48</v>
      </c>
      <c r="H60" s="8">
        <v>871952.2900000002</v>
      </c>
      <c r="I60" s="8">
        <f t="shared" si="1"/>
        <v>5153809.7700000005</v>
      </c>
      <c r="J60" s="22">
        <f t="shared" si="2"/>
        <v>0.8308140329362603</v>
      </c>
      <c r="K60" s="23">
        <f t="shared" si="3"/>
        <v>0.16918596706373973</v>
      </c>
    </row>
    <row r="61" spans="1:11" ht="12.75">
      <c r="A61" s="7" t="s">
        <v>103</v>
      </c>
      <c r="B61" s="6">
        <v>27341182.89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27341182.89</v>
      </c>
      <c r="H61" s="8">
        <v>2378133.78</v>
      </c>
      <c r="I61" s="8">
        <f t="shared" si="1"/>
        <v>29719316.67</v>
      </c>
      <c r="J61" s="22">
        <f t="shared" si="2"/>
        <v>0.9199801998677649</v>
      </c>
      <c r="K61" s="23">
        <f t="shared" si="3"/>
        <v>0.08001980013223499</v>
      </c>
    </row>
    <row r="62" spans="1:11" ht="12.75">
      <c r="A62" s="7" t="s">
        <v>104</v>
      </c>
      <c r="B62" s="6">
        <v>14282586.93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14282586.93</v>
      </c>
      <c r="H62" s="8">
        <v>14755264.44</v>
      </c>
      <c r="I62" s="8">
        <f t="shared" si="1"/>
        <v>29037851.369999997</v>
      </c>
      <c r="J62" s="22">
        <f t="shared" si="2"/>
        <v>0.49186101092713186</v>
      </c>
      <c r="K62" s="23">
        <f t="shared" si="3"/>
        <v>0.5081389890728683</v>
      </c>
    </row>
    <row r="63" spans="1:11" ht="12.75">
      <c r="A63" s="7" t="s">
        <v>54</v>
      </c>
      <c r="B63" s="6">
        <v>11803121.98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11803121.98</v>
      </c>
      <c r="H63" s="8">
        <v>1166730.3900000001</v>
      </c>
      <c r="I63" s="8">
        <f t="shared" si="1"/>
        <v>12969852.370000001</v>
      </c>
      <c r="J63" s="22">
        <f t="shared" si="2"/>
        <v>0.9100428935722727</v>
      </c>
      <c r="K63" s="23">
        <f t="shared" si="3"/>
        <v>0.08995710642772721</v>
      </c>
    </row>
    <row r="64" spans="1:11" ht="12.75">
      <c r="A64" s="7" t="s">
        <v>55</v>
      </c>
      <c r="B64" s="6">
        <v>44842286.49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44842286.49</v>
      </c>
      <c r="H64" s="8">
        <v>19096780.94</v>
      </c>
      <c r="I64" s="8">
        <f t="shared" si="1"/>
        <v>63939067.43000001</v>
      </c>
      <c r="J64" s="22">
        <f t="shared" si="2"/>
        <v>0.7013284411614696</v>
      </c>
      <c r="K64" s="23">
        <f t="shared" si="3"/>
        <v>0.29867155883853025</v>
      </c>
    </row>
    <row r="65" spans="1:11" ht="12.75">
      <c r="A65" s="7" t="s">
        <v>56</v>
      </c>
      <c r="B65" s="6">
        <v>30728636.700000003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30728636.700000003</v>
      </c>
      <c r="H65" s="8">
        <v>19540077.560000002</v>
      </c>
      <c r="I65" s="8">
        <f t="shared" si="1"/>
        <v>50268714.260000005</v>
      </c>
      <c r="J65" s="22">
        <f t="shared" si="2"/>
        <v>0.6112875006324062</v>
      </c>
      <c r="K65" s="23">
        <f t="shared" si="3"/>
        <v>0.3887124993675937</v>
      </c>
    </row>
    <row r="66" spans="1:11" ht="12.75">
      <c r="A66" s="7" t="s">
        <v>57</v>
      </c>
      <c r="B66" s="6">
        <v>9979081.88</v>
      </c>
      <c r="C66" s="6">
        <v>-833814</v>
      </c>
      <c r="D66" s="6">
        <v>0</v>
      </c>
      <c r="E66" s="6">
        <v>0</v>
      </c>
      <c r="F66" s="6">
        <v>0</v>
      </c>
      <c r="G66" s="6">
        <f t="shared" si="0"/>
        <v>9145267.88</v>
      </c>
      <c r="H66" s="8">
        <v>1739578.0500000003</v>
      </c>
      <c r="I66" s="8">
        <f t="shared" si="1"/>
        <v>10884845.930000002</v>
      </c>
      <c r="J66" s="22">
        <f t="shared" si="2"/>
        <v>0.8401834935297058</v>
      </c>
      <c r="K66" s="23">
        <f t="shared" si="3"/>
        <v>0.15981650647029416</v>
      </c>
    </row>
    <row r="67" spans="1:11" ht="12.75">
      <c r="A67" s="7" t="s">
        <v>58</v>
      </c>
      <c r="B67" s="6">
        <v>2537431.5</v>
      </c>
      <c r="C67" s="6">
        <v>0</v>
      </c>
      <c r="D67" s="6">
        <v>2374530.27</v>
      </c>
      <c r="E67" s="6">
        <v>0</v>
      </c>
      <c r="F67" s="6">
        <v>605874.92</v>
      </c>
      <c r="G67" s="6">
        <f t="shared" si="0"/>
        <v>5517836.6899999995</v>
      </c>
      <c r="H67" s="8">
        <v>473677.44999999995</v>
      </c>
      <c r="I67" s="8">
        <f t="shared" si="1"/>
        <v>5991514.14</v>
      </c>
      <c r="J67" s="22">
        <f t="shared" si="2"/>
        <v>0.920941945736608</v>
      </c>
      <c r="K67" s="23">
        <f t="shared" si="3"/>
        <v>0.07905805426339192</v>
      </c>
    </row>
    <row r="68" spans="1:11" ht="12.75">
      <c r="A68" s="7" t="s">
        <v>59</v>
      </c>
      <c r="B68" s="6">
        <v>1358226.3399999999</v>
      </c>
      <c r="C68" s="6">
        <v>0</v>
      </c>
      <c r="D68" s="6">
        <v>0</v>
      </c>
      <c r="E68" s="6">
        <v>35032.44</v>
      </c>
      <c r="F68" s="6">
        <v>313436.4</v>
      </c>
      <c r="G68" s="6">
        <f t="shared" si="0"/>
        <v>1706695.1799999997</v>
      </c>
      <c r="H68" s="8">
        <v>529608.13</v>
      </c>
      <c r="I68" s="8">
        <f t="shared" si="1"/>
        <v>2236303.3099999996</v>
      </c>
      <c r="J68" s="22">
        <f t="shared" si="2"/>
        <v>0.7631769681546463</v>
      </c>
      <c r="K68" s="23">
        <f t="shared" si="3"/>
        <v>0.2368230318453538</v>
      </c>
    </row>
    <row r="69" spans="1:11" ht="12.75">
      <c r="A69" s="7" t="s">
        <v>60</v>
      </c>
      <c r="B69" s="6">
        <v>344465.3</v>
      </c>
      <c r="C69" s="6">
        <v>0</v>
      </c>
      <c r="D69" s="6">
        <v>792575.0900000001</v>
      </c>
      <c r="E69" s="6">
        <v>73532.89</v>
      </c>
      <c r="F69" s="6">
        <v>757343.6600000001</v>
      </c>
      <c r="G69" s="6">
        <f t="shared" si="0"/>
        <v>1967916.9400000002</v>
      </c>
      <c r="H69" s="8">
        <v>83617.86</v>
      </c>
      <c r="I69" s="8">
        <f t="shared" si="1"/>
        <v>2051534.8000000003</v>
      </c>
      <c r="J69" s="22">
        <f t="shared" si="2"/>
        <v>0.9592413153313314</v>
      </c>
      <c r="K69" s="23">
        <f t="shared" si="3"/>
        <v>0.04075868466866855</v>
      </c>
    </row>
    <row r="70" spans="1:11" ht="12.75">
      <c r="A70" s="7" t="s">
        <v>61</v>
      </c>
      <c r="B70" s="6">
        <v>27708509.81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27708509.81</v>
      </c>
      <c r="H70" s="8">
        <v>29537387.42</v>
      </c>
      <c r="I70" s="8">
        <f t="shared" si="1"/>
        <v>57245897.230000004</v>
      </c>
      <c r="J70" s="22">
        <f t="shared" si="2"/>
        <v>0.48402612502820924</v>
      </c>
      <c r="K70" s="23">
        <f t="shared" si="3"/>
        <v>0.5159738749717907</v>
      </c>
    </row>
    <row r="71" spans="1:11" ht="12.75">
      <c r="A71" s="7" t="s">
        <v>62</v>
      </c>
      <c r="B71" s="6">
        <v>1387700.6400000001</v>
      </c>
      <c r="C71" s="6">
        <v>0</v>
      </c>
      <c r="D71" s="6">
        <v>1819934.22</v>
      </c>
      <c r="E71" s="6">
        <v>45589.71</v>
      </c>
      <c r="F71" s="6">
        <v>346214.23000000004</v>
      </c>
      <c r="G71" s="6">
        <f t="shared" si="0"/>
        <v>3599438.8000000003</v>
      </c>
      <c r="H71" s="8">
        <v>39398.82</v>
      </c>
      <c r="I71" s="8">
        <f t="shared" si="1"/>
        <v>3638837.62</v>
      </c>
      <c r="J71" s="22">
        <f t="shared" si="2"/>
        <v>0.9891726908110838</v>
      </c>
      <c r="K71" s="23">
        <f t="shared" si="3"/>
        <v>0.010827309188916211</v>
      </c>
    </row>
    <row r="72" spans="1:11" ht="12.75">
      <c r="A72" s="7" t="s">
        <v>63</v>
      </c>
      <c r="B72" s="6">
        <v>18491347.359999996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18491347.359999996</v>
      </c>
      <c r="H72" s="8">
        <v>3131339.3900000006</v>
      </c>
      <c r="I72" s="8">
        <f t="shared" si="1"/>
        <v>21622686.749999996</v>
      </c>
      <c r="J72" s="22">
        <f t="shared" si="2"/>
        <v>0.8551826872301148</v>
      </c>
      <c r="K72" s="23">
        <f t="shared" si="3"/>
        <v>0.14481731276988513</v>
      </c>
    </row>
    <row r="73" spans="1:11" ht="12.75">
      <c r="A73" s="7" t="s">
        <v>64</v>
      </c>
      <c r="B73" s="6">
        <v>1007777.1900000001</v>
      </c>
      <c r="C73" s="6">
        <v>-444344.03999999986</v>
      </c>
      <c r="D73" s="6">
        <v>1543656.95</v>
      </c>
      <c r="E73" s="6">
        <v>30214.050000000003</v>
      </c>
      <c r="F73" s="6">
        <v>584236.53</v>
      </c>
      <c r="G73" s="6">
        <f>SUM(B73:F73)</f>
        <v>2721540.6799999997</v>
      </c>
      <c r="H73" s="8">
        <v>242706.30000000005</v>
      </c>
      <c r="I73" s="8">
        <f>SUM(G73:H73)</f>
        <v>2964246.9799999995</v>
      </c>
      <c r="J73" s="22">
        <f>(G73/I73)</f>
        <v>0.9181221060061602</v>
      </c>
      <c r="K73" s="23">
        <f>(H73/I73)</f>
        <v>0.0818778939938399</v>
      </c>
    </row>
    <row r="74" spans="1:11" ht="12.75">
      <c r="A74" s="24" t="s">
        <v>94</v>
      </c>
      <c r="B74" s="25">
        <f aca="true" t="shared" si="4" ref="B74:I74">SUM(B7:B73)</f>
        <v>1836565900.66</v>
      </c>
      <c r="C74" s="25">
        <f t="shared" si="4"/>
        <v>-39671737.199999996</v>
      </c>
      <c r="D74" s="25">
        <f t="shared" si="4"/>
        <v>31518683.149999995</v>
      </c>
      <c r="E74" s="25">
        <f t="shared" si="4"/>
        <v>592958.0000000001</v>
      </c>
      <c r="F74" s="25">
        <f t="shared" si="4"/>
        <v>14122957.419999998</v>
      </c>
      <c r="G74" s="25">
        <f t="shared" si="4"/>
        <v>1843128762.03</v>
      </c>
      <c r="H74" s="25">
        <f t="shared" si="4"/>
        <v>929810926.1299998</v>
      </c>
      <c r="I74" s="25">
        <f t="shared" si="4"/>
        <v>2772939688.16</v>
      </c>
      <c r="J74" s="26">
        <f>(G74/I74)</f>
        <v>0.6646840426785549</v>
      </c>
      <c r="K74" s="27">
        <f>(H74/I74)</f>
        <v>0.3353159573214451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>
      <c r="A76" s="32" t="s">
        <v>120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&amp;L&amp;12October 12, 2022&amp;R&amp;12Page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110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10166045.79</v>
      </c>
      <c r="C7" s="6">
        <v>-3808866.1699999995</v>
      </c>
      <c r="D7" s="6">
        <v>0</v>
      </c>
      <c r="E7" s="6">
        <v>0</v>
      </c>
      <c r="F7" s="6">
        <v>0</v>
      </c>
      <c r="G7" s="6">
        <f>SUM(B7:F7)</f>
        <v>6357179.619999999</v>
      </c>
      <c r="H7" s="8">
        <v>7609461.600000001</v>
      </c>
      <c r="I7" s="8">
        <f>SUM(G7:H7)</f>
        <v>13966641.219999999</v>
      </c>
      <c r="J7" s="22">
        <f>(G7/I7)</f>
        <v>0.4551688211834799</v>
      </c>
      <c r="K7" s="23">
        <f>(H7/I7)</f>
        <v>0.5448311788165201</v>
      </c>
    </row>
    <row r="8" spans="1:11" ht="12.75">
      <c r="A8" s="7" t="s">
        <v>2</v>
      </c>
      <c r="B8" s="6">
        <v>679638.69</v>
      </c>
      <c r="C8" s="6">
        <v>-38843.89</v>
      </c>
      <c r="D8" s="6">
        <v>755703.96</v>
      </c>
      <c r="E8" s="6">
        <v>20878.870000000003</v>
      </c>
      <c r="F8" s="6">
        <v>515224.65</v>
      </c>
      <c r="G8" s="6">
        <f>SUM(B8:F8)</f>
        <v>1932602.2799999998</v>
      </c>
      <c r="H8" s="8">
        <v>202863.60000000003</v>
      </c>
      <c r="I8" s="8">
        <f>SUM(G8:H8)</f>
        <v>2135465.88</v>
      </c>
      <c r="J8" s="22">
        <f>(G8/I8)</f>
        <v>0.9050026498199072</v>
      </c>
      <c r="K8" s="23">
        <f>(H8/I8)</f>
        <v>0.09499735018009281</v>
      </c>
    </row>
    <row r="9" spans="1:11" ht="12.75">
      <c r="A9" s="7" t="s">
        <v>3</v>
      </c>
      <c r="B9" s="6">
        <v>10165159.75</v>
      </c>
      <c r="C9" s="6">
        <v>-181239.14</v>
      </c>
      <c r="D9" s="6">
        <v>0</v>
      </c>
      <c r="E9" s="6">
        <v>0</v>
      </c>
      <c r="F9" s="6">
        <v>0</v>
      </c>
      <c r="G9" s="6">
        <f aca="true" t="shared" si="0" ref="G9:G72">SUM(B9:F9)</f>
        <v>9983920.61</v>
      </c>
      <c r="H9" s="8">
        <v>7094845.13</v>
      </c>
      <c r="I9" s="8">
        <f aca="true" t="shared" si="1" ref="I9:I72">SUM(G9:H9)</f>
        <v>17078765.74</v>
      </c>
      <c r="J9" s="22">
        <f aca="true" t="shared" si="2" ref="J9:J72">(G9/I9)</f>
        <v>0.5845809212440196</v>
      </c>
      <c r="K9" s="23">
        <f aca="true" t="shared" si="3" ref="K9:K72">(H9/I9)</f>
        <v>0.41541907875598044</v>
      </c>
    </row>
    <row r="10" spans="1:11" ht="12.75">
      <c r="A10" s="7" t="s">
        <v>4</v>
      </c>
      <c r="B10" s="6">
        <v>848202.51</v>
      </c>
      <c r="C10" s="6">
        <v>-121307.43</v>
      </c>
      <c r="D10" s="6">
        <v>553876.15</v>
      </c>
      <c r="E10" s="6">
        <v>46055.8</v>
      </c>
      <c r="F10" s="6">
        <v>604764.7499999999</v>
      </c>
      <c r="G10" s="6">
        <f t="shared" si="0"/>
        <v>1931591.7799999998</v>
      </c>
      <c r="H10" s="8">
        <v>268598.19</v>
      </c>
      <c r="I10" s="8">
        <f t="shared" si="1"/>
        <v>2200189.9699999997</v>
      </c>
      <c r="J10" s="22">
        <f t="shared" si="2"/>
        <v>0.8779204552050567</v>
      </c>
      <c r="K10" s="23">
        <f t="shared" si="3"/>
        <v>0.12207954479494333</v>
      </c>
    </row>
    <row r="11" spans="1:11" ht="12.75">
      <c r="A11" s="7" t="s">
        <v>5</v>
      </c>
      <c r="B11" s="6">
        <v>20454791.98</v>
      </c>
      <c r="C11" s="6">
        <v>-6784372.949999999</v>
      </c>
      <c r="D11" s="6">
        <v>0</v>
      </c>
      <c r="E11" s="6">
        <v>0</v>
      </c>
      <c r="F11" s="6">
        <v>0</v>
      </c>
      <c r="G11" s="6">
        <f t="shared" si="0"/>
        <v>13670419.030000001</v>
      </c>
      <c r="H11" s="8">
        <v>16057695.420000004</v>
      </c>
      <c r="I11" s="8">
        <f t="shared" si="1"/>
        <v>29728114.450000003</v>
      </c>
      <c r="J11" s="22">
        <f t="shared" si="2"/>
        <v>0.45984817008802925</v>
      </c>
      <c r="K11" s="23">
        <f t="shared" si="3"/>
        <v>0.5401518299119709</v>
      </c>
    </row>
    <row r="12" spans="1:11" ht="12.75">
      <c r="A12" s="7" t="s">
        <v>6</v>
      </c>
      <c r="B12" s="6">
        <v>67184702.67999999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67184702.67999999</v>
      </c>
      <c r="H12" s="8">
        <v>99401176.49000001</v>
      </c>
      <c r="I12" s="8">
        <f t="shared" si="1"/>
        <v>166585879.17000002</v>
      </c>
      <c r="J12" s="22">
        <f t="shared" si="2"/>
        <v>0.40330370746153316</v>
      </c>
      <c r="K12" s="23">
        <f t="shared" si="3"/>
        <v>0.5966962925384668</v>
      </c>
    </row>
    <row r="13" spans="1:11" ht="12.75">
      <c r="A13" s="7" t="s">
        <v>7</v>
      </c>
      <c r="B13" s="6">
        <v>275434.58999999997</v>
      </c>
      <c r="C13" s="6">
        <v>-190711.21</v>
      </c>
      <c r="D13" s="6">
        <v>461787.02999999997</v>
      </c>
      <c r="E13" s="6">
        <v>18092.100000000002</v>
      </c>
      <c r="F13" s="6">
        <v>639876.94</v>
      </c>
      <c r="G13" s="6">
        <f t="shared" si="0"/>
        <v>1204479.4499999997</v>
      </c>
      <c r="H13" s="8">
        <v>70052.23999999999</v>
      </c>
      <c r="I13" s="8">
        <f t="shared" si="1"/>
        <v>1274531.6899999997</v>
      </c>
      <c r="J13" s="22">
        <f t="shared" si="2"/>
        <v>0.9450368786044072</v>
      </c>
      <c r="K13" s="23">
        <f t="shared" si="3"/>
        <v>0.054963121395592764</v>
      </c>
    </row>
    <row r="14" spans="1:11" ht="12.75">
      <c r="A14" s="7" t="s">
        <v>8</v>
      </c>
      <c r="B14" s="6">
        <v>10131034.5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10131034.5</v>
      </c>
      <c r="H14" s="8">
        <v>1099414.0499999998</v>
      </c>
      <c r="I14" s="8">
        <f t="shared" si="1"/>
        <v>11230448.55</v>
      </c>
      <c r="J14" s="22">
        <f t="shared" si="2"/>
        <v>0.9021041728560343</v>
      </c>
      <c r="K14" s="23">
        <f t="shared" si="3"/>
        <v>0.09789582714396565</v>
      </c>
    </row>
    <row r="15" spans="1:11" ht="12.75">
      <c r="A15" s="7" t="s">
        <v>9</v>
      </c>
      <c r="B15" s="6">
        <v>6270947.84</v>
      </c>
      <c r="C15" s="6">
        <v>-1851425.06</v>
      </c>
      <c r="D15" s="6">
        <v>0</v>
      </c>
      <c r="E15" s="6">
        <v>0</v>
      </c>
      <c r="F15" s="6">
        <v>0</v>
      </c>
      <c r="G15" s="6">
        <f t="shared" si="0"/>
        <v>4419522.779999999</v>
      </c>
      <c r="H15" s="8">
        <v>470627.42000000004</v>
      </c>
      <c r="I15" s="8">
        <f t="shared" si="1"/>
        <v>4890150.199999999</v>
      </c>
      <c r="J15" s="22">
        <f t="shared" si="2"/>
        <v>0.9037601299035763</v>
      </c>
      <c r="K15" s="23">
        <f t="shared" si="3"/>
        <v>0.09623987009642365</v>
      </c>
    </row>
    <row r="16" spans="1:11" ht="12.75">
      <c r="A16" s="7" t="s">
        <v>10</v>
      </c>
      <c r="B16" s="6">
        <v>8581349.56</v>
      </c>
      <c r="C16" s="6">
        <v>-1833850.5899999994</v>
      </c>
      <c r="D16" s="6">
        <v>0</v>
      </c>
      <c r="E16" s="6">
        <v>0</v>
      </c>
      <c r="F16" s="6">
        <v>0</v>
      </c>
      <c r="G16" s="6">
        <f t="shared" si="0"/>
        <v>6747498.970000001</v>
      </c>
      <c r="H16" s="8">
        <v>805738.4100000004</v>
      </c>
      <c r="I16" s="8">
        <f t="shared" si="1"/>
        <v>7553237.380000001</v>
      </c>
      <c r="J16" s="22">
        <f t="shared" si="2"/>
        <v>0.8933254220060008</v>
      </c>
      <c r="K16" s="23">
        <f t="shared" si="3"/>
        <v>0.10667457799399922</v>
      </c>
    </row>
    <row r="17" spans="1:11" ht="12.75">
      <c r="A17" s="7" t="s">
        <v>11</v>
      </c>
      <c r="B17" s="6">
        <v>31312015.21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31312015.21</v>
      </c>
      <c r="H17" s="8">
        <v>3654110.03</v>
      </c>
      <c r="I17" s="8">
        <f t="shared" si="1"/>
        <v>34966125.24</v>
      </c>
      <c r="J17" s="22">
        <f t="shared" si="2"/>
        <v>0.8954957117805027</v>
      </c>
      <c r="K17" s="23">
        <f t="shared" si="3"/>
        <v>0.10450428821949731</v>
      </c>
    </row>
    <row r="18" spans="1:11" ht="12.75">
      <c r="A18" s="7" t="s">
        <v>12</v>
      </c>
      <c r="B18" s="6">
        <v>3389879.55</v>
      </c>
      <c r="C18" s="6">
        <v>-501746.45999999996</v>
      </c>
      <c r="D18" s="6">
        <v>441597.94000000006</v>
      </c>
      <c r="E18" s="6">
        <v>0</v>
      </c>
      <c r="F18" s="6">
        <v>555199.89</v>
      </c>
      <c r="G18" s="6">
        <f t="shared" si="0"/>
        <v>3884930.92</v>
      </c>
      <c r="H18" s="8">
        <v>697996.8300000001</v>
      </c>
      <c r="I18" s="8">
        <f t="shared" si="1"/>
        <v>4582927.75</v>
      </c>
      <c r="J18" s="22">
        <f t="shared" si="2"/>
        <v>0.8476963050530307</v>
      </c>
      <c r="K18" s="23">
        <f t="shared" si="3"/>
        <v>0.15230369494696924</v>
      </c>
    </row>
    <row r="19" spans="1:11" ht="12.75">
      <c r="A19" s="7" t="s">
        <v>106</v>
      </c>
      <c r="B19" s="6">
        <v>920226.1799999998</v>
      </c>
      <c r="C19" s="6">
        <v>0</v>
      </c>
      <c r="D19" s="6">
        <v>982559.7300000001</v>
      </c>
      <c r="E19" s="6">
        <v>0</v>
      </c>
      <c r="F19" s="6">
        <v>507580.25</v>
      </c>
      <c r="G19" s="6">
        <f t="shared" si="0"/>
        <v>2410366.16</v>
      </c>
      <c r="H19" s="8">
        <v>232386.56</v>
      </c>
      <c r="I19" s="8">
        <f t="shared" si="1"/>
        <v>2642752.72</v>
      </c>
      <c r="J19" s="22">
        <f t="shared" si="2"/>
        <v>0.9120664758979039</v>
      </c>
      <c r="K19" s="23">
        <f t="shared" si="3"/>
        <v>0.08793352410209608</v>
      </c>
    </row>
    <row r="20" spans="1:11" ht="12.75">
      <c r="A20" s="7" t="s">
        <v>13</v>
      </c>
      <c r="B20" s="6">
        <v>312008.58999999997</v>
      </c>
      <c r="C20" s="6">
        <v>-27432.85</v>
      </c>
      <c r="D20" s="6">
        <v>561777.65</v>
      </c>
      <c r="E20" s="6">
        <v>13558.37</v>
      </c>
      <c r="F20" s="6">
        <v>639876.94</v>
      </c>
      <c r="G20" s="6">
        <f t="shared" si="0"/>
        <v>1499788.7</v>
      </c>
      <c r="H20" s="8">
        <v>40823.05</v>
      </c>
      <c r="I20" s="8">
        <f t="shared" si="1"/>
        <v>1540611.75</v>
      </c>
      <c r="J20" s="22">
        <f t="shared" si="2"/>
        <v>0.9735020520257618</v>
      </c>
      <c r="K20" s="23">
        <f t="shared" si="3"/>
        <v>0.026497947974238156</v>
      </c>
    </row>
    <row r="21" spans="1:11" ht="12.75">
      <c r="A21" s="7" t="s">
        <v>14</v>
      </c>
      <c r="B21" s="6">
        <v>75294853.27000001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75294853.27000001</v>
      </c>
      <c r="H21" s="8">
        <v>3769685.539999999</v>
      </c>
      <c r="I21" s="8">
        <f t="shared" si="1"/>
        <v>79064538.81</v>
      </c>
      <c r="J21" s="22">
        <f t="shared" si="2"/>
        <v>0.952321412396284</v>
      </c>
      <c r="K21" s="23">
        <f t="shared" si="3"/>
        <v>0.047678587603716134</v>
      </c>
    </row>
    <row r="22" spans="1:11" ht="12.75">
      <c r="A22" s="7" t="s">
        <v>15</v>
      </c>
      <c r="B22" s="6">
        <v>20301024.05</v>
      </c>
      <c r="C22" s="6">
        <v>-75415.12999999989</v>
      </c>
      <c r="D22" s="6">
        <v>0</v>
      </c>
      <c r="E22" s="6">
        <v>0</v>
      </c>
      <c r="F22" s="6">
        <v>0</v>
      </c>
      <c r="G22" s="6">
        <f t="shared" si="0"/>
        <v>20225608.92</v>
      </c>
      <c r="H22" s="8">
        <v>3907874.46</v>
      </c>
      <c r="I22" s="8">
        <f t="shared" si="1"/>
        <v>24133483.380000003</v>
      </c>
      <c r="J22" s="22">
        <f t="shared" si="2"/>
        <v>0.8380725070447745</v>
      </c>
      <c r="K22" s="23">
        <f t="shared" si="3"/>
        <v>0.1619274929552254</v>
      </c>
    </row>
    <row r="23" spans="1:11" ht="12.75">
      <c r="A23" s="7" t="s">
        <v>16</v>
      </c>
      <c r="B23" s="6">
        <v>1933103.2999999998</v>
      </c>
      <c r="C23" s="6">
        <v>-7276.959999999992</v>
      </c>
      <c r="D23" s="6">
        <v>0</v>
      </c>
      <c r="E23" s="6">
        <v>0</v>
      </c>
      <c r="F23" s="6">
        <v>0</v>
      </c>
      <c r="G23" s="6">
        <f t="shared" si="0"/>
        <v>1925826.3399999999</v>
      </c>
      <c r="H23" s="8">
        <v>2343183.66</v>
      </c>
      <c r="I23" s="8">
        <f t="shared" si="1"/>
        <v>4269010</v>
      </c>
      <c r="J23" s="22">
        <f t="shared" si="2"/>
        <v>0.45111778609092035</v>
      </c>
      <c r="K23" s="23">
        <f t="shared" si="3"/>
        <v>0.5488822139090797</v>
      </c>
    </row>
    <row r="24" spans="1:11" ht="12.75">
      <c r="A24" s="7" t="s">
        <v>17</v>
      </c>
      <c r="B24" s="6">
        <v>557967.46</v>
      </c>
      <c r="C24" s="6">
        <v>-160822.43</v>
      </c>
      <c r="D24" s="6">
        <v>0</v>
      </c>
      <c r="E24" s="6">
        <v>18199.260000000002</v>
      </c>
      <c r="F24" s="6">
        <v>212439.14999999997</v>
      </c>
      <c r="G24" s="6">
        <f t="shared" si="0"/>
        <v>627783.44</v>
      </c>
      <c r="H24" s="8">
        <v>232087.86999999997</v>
      </c>
      <c r="I24" s="8">
        <f t="shared" si="1"/>
        <v>859871.3099999999</v>
      </c>
      <c r="J24" s="22">
        <f t="shared" si="2"/>
        <v>0.7300899945132487</v>
      </c>
      <c r="K24" s="23">
        <f t="shared" si="3"/>
        <v>0.26991000548675126</v>
      </c>
    </row>
    <row r="25" spans="1:11" ht="12.75">
      <c r="A25" s="7" t="s">
        <v>18</v>
      </c>
      <c r="B25" s="6">
        <v>1106408.9599999997</v>
      </c>
      <c r="C25" s="6">
        <v>0</v>
      </c>
      <c r="D25" s="6">
        <v>1501305.3800000001</v>
      </c>
      <c r="E25" s="6">
        <v>0</v>
      </c>
      <c r="F25" s="6">
        <v>593225.65</v>
      </c>
      <c r="G25" s="6">
        <f t="shared" si="0"/>
        <v>3200939.9899999998</v>
      </c>
      <c r="H25" s="8">
        <v>478547.69999999995</v>
      </c>
      <c r="I25" s="8">
        <f t="shared" si="1"/>
        <v>3679487.6899999995</v>
      </c>
      <c r="J25" s="22">
        <f t="shared" si="2"/>
        <v>0.8699417581147011</v>
      </c>
      <c r="K25" s="23">
        <f t="shared" si="3"/>
        <v>0.130058241885299</v>
      </c>
    </row>
    <row r="26" spans="1:11" ht="12.75">
      <c r="A26" s="7" t="s">
        <v>19</v>
      </c>
      <c r="B26" s="6">
        <v>254480.72000000003</v>
      </c>
      <c r="C26" s="6">
        <v>-110</v>
      </c>
      <c r="D26" s="6">
        <v>662712.4099999999</v>
      </c>
      <c r="E26" s="6">
        <v>0</v>
      </c>
      <c r="F26" s="6">
        <v>566056.48</v>
      </c>
      <c r="G26" s="6">
        <f t="shared" si="0"/>
        <v>1483139.6099999999</v>
      </c>
      <c r="H26" s="8">
        <v>46392.61</v>
      </c>
      <c r="I26" s="8">
        <f t="shared" si="1"/>
        <v>1529532.22</v>
      </c>
      <c r="J26" s="22">
        <f t="shared" si="2"/>
        <v>0.9696687592498051</v>
      </c>
      <c r="K26" s="23">
        <f t="shared" si="3"/>
        <v>0.030331240750194853</v>
      </c>
    </row>
    <row r="27" spans="1:11" ht="12.75">
      <c r="A27" s="7" t="s">
        <v>20</v>
      </c>
      <c r="B27" s="6">
        <v>149668.75</v>
      </c>
      <c r="C27" s="6">
        <v>-99333.9</v>
      </c>
      <c r="D27" s="6">
        <v>536232.69</v>
      </c>
      <c r="E27" s="6">
        <v>10503.64</v>
      </c>
      <c r="F27" s="6">
        <v>603049.9000000001</v>
      </c>
      <c r="G27" s="6">
        <f t="shared" si="0"/>
        <v>1200121.08</v>
      </c>
      <c r="H27" s="8">
        <v>21809.760000000006</v>
      </c>
      <c r="I27" s="8">
        <f t="shared" si="1"/>
        <v>1221930.84</v>
      </c>
      <c r="J27" s="22">
        <f t="shared" si="2"/>
        <v>0.9821513957369306</v>
      </c>
      <c r="K27" s="23">
        <f t="shared" si="3"/>
        <v>0.017848604263069424</v>
      </c>
    </row>
    <row r="28" spans="1:11" ht="12.75">
      <c r="A28" s="7" t="s">
        <v>21</v>
      </c>
      <c r="B28" s="6">
        <v>423787.78</v>
      </c>
      <c r="C28" s="6">
        <v>-39964.89</v>
      </c>
      <c r="D28" s="6">
        <v>315738.76999999996</v>
      </c>
      <c r="E28" s="6">
        <v>34126.44</v>
      </c>
      <c r="F28" s="6">
        <v>244940.63999999998</v>
      </c>
      <c r="G28" s="6">
        <f t="shared" si="0"/>
        <v>978628.7399999999</v>
      </c>
      <c r="H28" s="8">
        <v>213319.51000000004</v>
      </c>
      <c r="I28" s="8">
        <f t="shared" si="1"/>
        <v>1191948.25</v>
      </c>
      <c r="J28" s="22">
        <f t="shared" si="2"/>
        <v>0.8210329097760745</v>
      </c>
      <c r="K28" s="23">
        <f t="shared" si="3"/>
        <v>0.17896709022392543</v>
      </c>
    </row>
    <row r="29" spans="1:11" ht="12.75">
      <c r="A29" s="7" t="s">
        <v>22</v>
      </c>
      <c r="B29" s="6">
        <v>348618.92</v>
      </c>
      <c r="C29" s="6">
        <v>0</v>
      </c>
      <c r="D29" s="6">
        <v>372637.92</v>
      </c>
      <c r="E29" s="6">
        <v>29839.18</v>
      </c>
      <c r="F29" s="6">
        <v>426584.62</v>
      </c>
      <c r="G29" s="6">
        <f t="shared" si="0"/>
        <v>1177680.6400000001</v>
      </c>
      <c r="H29" s="8">
        <v>118262.71000000002</v>
      </c>
      <c r="I29" s="8">
        <f t="shared" si="1"/>
        <v>1295943.35</v>
      </c>
      <c r="J29" s="22">
        <f t="shared" si="2"/>
        <v>0.9087439200178002</v>
      </c>
      <c r="K29" s="23">
        <f t="shared" si="3"/>
        <v>0.09125607998219985</v>
      </c>
    </row>
    <row r="30" spans="1:11" ht="12.75">
      <c r="A30" s="7" t="s">
        <v>23</v>
      </c>
      <c r="B30" s="6">
        <v>576113.43</v>
      </c>
      <c r="C30" s="6">
        <v>0</v>
      </c>
      <c r="D30" s="6">
        <v>927632.0800000001</v>
      </c>
      <c r="E30" s="6">
        <v>0</v>
      </c>
      <c r="F30" s="6">
        <v>364900.51000000007</v>
      </c>
      <c r="G30" s="6">
        <f t="shared" si="0"/>
        <v>1868646.0200000003</v>
      </c>
      <c r="H30" s="8">
        <v>247883.03999999998</v>
      </c>
      <c r="I30" s="8">
        <f t="shared" si="1"/>
        <v>2116529.06</v>
      </c>
      <c r="J30" s="22">
        <f t="shared" si="2"/>
        <v>0.8828822884198907</v>
      </c>
      <c r="K30" s="23">
        <f t="shared" si="3"/>
        <v>0.11711771158010936</v>
      </c>
    </row>
    <row r="31" spans="1:11" ht="12.75">
      <c r="A31" s="7" t="s">
        <v>24</v>
      </c>
      <c r="B31" s="6">
        <v>1168991.11</v>
      </c>
      <c r="C31" s="6">
        <v>-529353.1</v>
      </c>
      <c r="D31" s="6">
        <v>1046331.6700000002</v>
      </c>
      <c r="E31" s="6">
        <v>0</v>
      </c>
      <c r="F31" s="6">
        <v>524246.91000000003</v>
      </c>
      <c r="G31" s="6">
        <f t="shared" si="0"/>
        <v>2210216.5900000003</v>
      </c>
      <c r="H31" s="8">
        <v>405992.07999999996</v>
      </c>
      <c r="I31" s="8">
        <f t="shared" si="1"/>
        <v>2616208.6700000004</v>
      </c>
      <c r="J31" s="22">
        <f t="shared" si="2"/>
        <v>0.8448166292484612</v>
      </c>
      <c r="K31" s="23">
        <f t="shared" si="3"/>
        <v>0.15518337075153868</v>
      </c>
    </row>
    <row r="32" spans="1:11" ht="12.75">
      <c r="A32" s="7" t="s">
        <v>25</v>
      </c>
      <c r="B32" s="6">
        <v>7511432.529999999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7511432.529999999</v>
      </c>
      <c r="H32" s="8">
        <v>340854.93000000005</v>
      </c>
      <c r="I32" s="8">
        <f t="shared" si="1"/>
        <v>7852287.459999999</v>
      </c>
      <c r="J32" s="22">
        <f t="shared" si="2"/>
        <v>0.9565916388394676</v>
      </c>
      <c r="K32" s="23">
        <f t="shared" si="3"/>
        <v>0.04340836116053246</v>
      </c>
    </row>
    <row r="33" spans="1:11" ht="12.75">
      <c r="A33" s="7" t="s">
        <v>26</v>
      </c>
      <c r="B33" s="6">
        <v>3911357.15</v>
      </c>
      <c r="C33" s="6">
        <v>-14811.609999999986</v>
      </c>
      <c r="D33" s="6">
        <v>0</v>
      </c>
      <c r="E33" s="6">
        <v>0</v>
      </c>
      <c r="F33" s="6">
        <v>302875.08999999997</v>
      </c>
      <c r="G33" s="6">
        <f t="shared" si="0"/>
        <v>4199420.63</v>
      </c>
      <c r="H33" s="8">
        <v>922055.81</v>
      </c>
      <c r="I33" s="8">
        <f t="shared" si="1"/>
        <v>5121476.4399999995</v>
      </c>
      <c r="J33" s="22">
        <f t="shared" si="2"/>
        <v>0.8199628914040266</v>
      </c>
      <c r="K33" s="23">
        <f t="shared" si="3"/>
        <v>0.18003710859597358</v>
      </c>
    </row>
    <row r="34" spans="1:11" ht="12.75">
      <c r="A34" s="7" t="s">
        <v>27</v>
      </c>
      <c r="B34" s="6">
        <v>82863048.55999999</v>
      </c>
      <c r="C34" s="6">
        <v>-1055920.33</v>
      </c>
      <c r="D34" s="6">
        <v>0</v>
      </c>
      <c r="E34" s="6">
        <v>0</v>
      </c>
      <c r="F34" s="6">
        <v>0</v>
      </c>
      <c r="G34" s="6">
        <f t="shared" si="0"/>
        <v>81807128.22999999</v>
      </c>
      <c r="H34" s="8">
        <v>29700905.929999992</v>
      </c>
      <c r="I34" s="8">
        <f t="shared" si="1"/>
        <v>111508034.15999998</v>
      </c>
      <c r="J34" s="22">
        <f t="shared" si="2"/>
        <v>0.7336433544565683</v>
      </c>
      <c r="K34" s="23">
        <f t="shared" si="3"/>
        <v>0.26635664554343175</v>
      </c>
    </row>
    <row r="35" spans="1:11" ht="12.75">
      <c r="A35" s="7" t="s">
        <v>28</v>
      </c>
      <c r="B35" s="6">
        <v>324049.47000000003</v>
      </c>
      <c r="C35" s="6">
        <v>0</v>
      </c>
      <c r="D35" s="6">
        <v>732331.1599999999</v>
      </c>
      <c r="E35" s="6">
        <v>15691.250000000002</v>
      </c>
      <c r="F35" s="6">
        <v>732040.55</v>
      </c>
      <c r="G35" s="6">
        <f t="shared" si="0"/>
        <v>1804112.43</v>
      </c>
      <c r="H35" s="8">
        <v>80196.04</v>
      </c>
      <c r="I35" s="8">
        <f t="shared" si="1"/>
        <v>1884308.47</v>
      </c>
      <c r="J35" s="22">
        <f t="shared" si="2"/>
        <v>0.9574400681858634</v>
      </c>
      <c r="K35" s="23">
        <f t="shared" si="3"/>
        <v>0.042559931814136566</v>
      </c>
    </row>
    <row r="36" spans="1:11" ht="12.75">
      <c r="A36" s="7" t="s">
        <v>29</v>
      </c>
      <c r="B36" s="6">
        <v>7646425.159999998</v>
      </c>
      <c r="C36" s="6">
        <v>-1215240.11</v>
      </c>
      <c r="D36" s="6">
        <v>0</v>
      </c>
      <c r="E36" s="6">
        <v>0</v>
      </c>
      <c r="F36" s="6">
        <v>0</v>
      </c>
      <c r="G36" s="6">
        <f t="shared" si="0"/>
        <v>6431185.049999998</v>
      </c>
      <c r="H36" s="8">
        <v>2919883.6599999997</v>
      </c>
      <c r="I36" s="8">
        <f t="shared" si="1"/>
        <v>9351068.709999997</v>
      </c>
      <c r="J36" s="22">
        <f t="shared" si="2"/>
        <v>0.68774866803433</v>
      </c>
      <c r="K36" s="23">
        <f t="shared" si="3"/>
        <v>0.3122513319656701</v>
      </c>
    </row>
    <row r="37" spans="1:11" ht="12.75">
      <c r="A37" s="7" t="s">
        <v>30</v>
      </c>
      <c r="B37" s="6">
        <v>1619059.37</v>
      </c>
      <c r="C37" s="6">
        <v>-3245</v>
      </c>
      <c r="D37" s="6">
        <v>870421.35</v>
      </c>
      <c r="E37" s="6">
        <v>80643.27</v>
      </c>
      <c r="F37" s="6">
        <v>517118.69000000006</v>
      </c>
      <c r="G37" s="6">
        <f t="shared" si="0"/>
        <v>3083997.68</v>
      </c>
      <c r="H37" s="8">
        <v>619485.9099999999</v>
      </c>
      <c r="I37" s="8">
        <f t="shared" si="1"/>
        <v>3703483.59</v>
      </c>
      <c r="J37" s="22">
        <f t="shared" si="2"/>
        <v>0.8327288632592538</v>
      </c>
      <c r="K37" s="23">
        <f t="shared" si="3"/>
        <v>0.16727113674074628</v>
      </c>
    </row>
    <row r="38" spans="1:11" ht="12.75">
      <c r="A38" s="7" t="s">
        <v>31</v>
      </c>
      <c r="B38" s="6">
        <v>886065</v>
      </c>
      <c r="C38" s="6">
        <v>-211096.61</v>
      </c>
      <c r="D38" s="6">
        <v>120520.57</v>
      </c>
      <c r="E38" s="6">
        <v>11939.92</v>
      </c>
      <c r="F38" s="6">
        <v>568321.63</v>
      </c>
      <c r="G38" s="6">
        <f t="shared" si="0"/>
        <v>1375750.51</v>
      </c>
      <c r="H38" s="8">
        <v>171244.07</v>
      </c>
      <c r="I38" s="8">
        <f t="shared" si="1"/>
        <v>1546994.58</v>
      </c>
      <c r="J38" s="22">
        <f t="shared" si="2"/>
        <v>0.8893053199966608</v>
      </c>
      <c r="K38" s="23">
        <f t="shared" si="3"/>
        <v>0.11069468000333912</v>
      </c>
    </row>
    <row r="39" spans="1:11" ht="12.75">
      <c r="A39" s="7" t="s">
        <v>32</v>
      </c>
      <c r="B39" s="6">
        <v>113478.20999999999</v>
      </c>
      <c r="C39" s="6">
        <v>0</v>
      </c>
      <c r="D39" s="6">
        <v>280475.6</v>
      </c>
      <c r="E39" s="6">
        <v>20064.31</v>
      </c>
      <c r="F39" s="6">
        <v>586553.86</v>
      </c>
      <c r="G39" s="6">
        <f t="shared" si="0"/>
        <v>1000571.98</v>
      </c>
      <c r="H39" s="8">
        <v>21427.229999999996</v>
      </c>
      <c r="I39" s="8">
        <f t="shared" si="1"/>
        <v>1021999.21</v>
      </c>
      <c r="J39" s="22">
        <f t="shared" si="2"/>
        <v>0.979034005319828</v>
      </c>
      <c r="K39" s="23">
        <f t="shared" si="3"/>
        <v>0.02096599468017201</v>
      </c>
    </row>
    <row r="40" spans="1:11" ht="12.75">
      <c r="A40" s="7" t="s">
        <v>33</v>
      </c>
      <c r="B40" s="6">
        <v>11731100.72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11731100.72</v>
      </c>
      <c r="H40" s="8">
        <v>6773378.539999999</v>
      </c>
      <c r="I40" s="8">
        <f t="shared" si="1"/>
        <v>18504479.259999998</v>
      </c>
      <c r="J40" s="22">
        <f t="shared" si="2"/>
        <v>0.6339600566527913</v>
      </c>
      <c r="K40" s="23">
        <f t="shared" si="3"/>
        <v>0.3660399433472088</v>
      </c>
    </row>
    <row r="41" spans="1:11" ht="12.75">
      <c r="A41" s="7" t="s">
        <v>34</v>
      </c>
      <c r="B41" s="6">
        <v>37689445.440000005</v>
      </c>
      <c r="C41" s="6">
        <v>-5222.060000000056</v>
      </c>
      <c r="D41" s="6">
        <v>0</v>
      </c>
      <c r="E41" s="6">
        <v>0</v>
      </c>
      <c r="F41" s="6">
        <v>0</v>
      </c>
      <c r="G41" s="6">
        <f t="shared" si="0"/>
        <v>37684223.38</v>
      </c>
      <c r="H41" s="8">
        <v>19575279.03</v>
      </c>
      <c r="I41" s="8">
        <f t="shared" si="1"/>
        <v>57259502.410000004</v>
      </c>
      <c r="J41" s="22">
        <f t="shared" si="2"/>
        <v>0.6581304725662215</v>
      </c>
      <c r="K41" s="23">
        <f t="shared" si="3"/>
        <v>0.34186952743377846</v>
      </c>
    </row>
    <row r="42" spans="1:11" ht="12.75">
      <c r="A42" s="7" t="s">
        <v>35</v>
      </c>
      <c r="B42" s="6">
        <v>10643074.73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10643074.73</v>
      </c>
      <c r="H42" s="8">
        <v>8975872.02</v>
      </c>
      <c r="I42" s="8">
        <f t="shared" si="1"/>
        <v>19618946.75</v>
      </c>
      <c r="J42" s="22">
        <f t="shared" si="2"/>
        <v>0.5424896079092524</v>
      </c>
      <c r="K42" s="23">
        <f t="shared" si="3"/>
        <v>0.4575103920907477</v>
      </c>
    </row>
    <row r="43" spans="1:11" ht="12.75">
      <c r="A43" s="7" t="s">
        <v>36</v>
      </c>
      <c r="B43" s="6">
        <v>1256785.1700000002</v>
      </c>
      <c r="C43" s="6">
        <v>0</v>
      </c>
      <c r="D43" s="6">
        <v>1118536.25</v>
      </c>
      <c r="E43" s="6">
        <v>0</v>
      </c>
      <c r="F43" s="6">
        <v>546514.66</v>
      </c>
      <c r="G43" s="6">
        <f t="shared" si="0"/>
        <v>2921836.08</v>
      </c>
      <c r="H43" s="8">
        <v>310985.2100000001</v>
      </c>
      <c r="I43" s="8">
        <f t="shared" si="1"/>
        <v>3232821.29</v>
      </c>
      <c r="J43" s="22">
        <f t="shared" si="2"/>
        <v>0.9038037732051685</v>
      </c>
      <c r="K43" s="23">
        <f t="shared" si="3"/>
        <v>0.0961962267948316</v>
      </c>
    </row>
    <row r="44" spans="1:11" ht="12.75">
      <c r="A44" s="7" t="s">
        <v>37</v>
      </c>
      <c r="B44" s="6">
        <v>124674.47</v>
      </c>
      <c r="C44" s="6">
        <v>-75738.39</v>
      </c>
      <c r="D44" s="6">
        <v>255465.14</v>
      </c>
      <c r="E44" s="6">
        <v>16666.620000000003</v>
      </c>
      <c r="F44" s="6">
        <v>639876.94</v>
      </c>
      <c r="G44" s="6">
        <f t="shared" si="0"/>
        <v>960944.78</v>
      </c>
      <c r="H44" s="8">
        <v>18273.350000000006</v>
      </c>
      <c r="I44" s="8">
        <f t="shared" si="1"/>
        <v>979218.13</v>
      </c>
      <c r="J44" s="22">
        <f t="shared" si="2"/>
        <v>0.9813388361181589</v>
      </c>
      <c r="K44" s="23">
        <f t="shared" si="3"/>
        <v>0.018661163881841122</v>
      </c>
    </row>
    <row r="45" spans="1:11" ht="12.75">
      <c r="A45" s="7" t="s">
        <v>38</v>
      </c>
      <c r="B45" s="6">
        <v>415433.72</v>
      </c>
      <c r="C45" s="6">
        <v>0</v>
      </c>
      <c r="D45" s="6">
        <v>613560.4299999999</v>
      </c>
      <c r="E45" s="6">
        <v>18531.54</v>
      </c>
      <c r="F45" s="6">
        <v>620625.1799999999</v>
      </c>
      <c r="G45" s="6">
        <f t="shared" si="0"/>
        <v>1668150.8699999999</v>
      </c>
      <c r="H45" s="8">
        <v>107791.25999999998</v>
      </c>
      <c r="I45" s="8">
        <f t="shared" si="1"/>
        <v>1775942.13</v>
      </c>
      <c r="J45" s="22">
        <f t="shared" si="2"/>
        <v>0.9393047452509052</v>
      </c>
      <c r="K45" s="23">
        <f t="shared" si="3"/>
        <v>0.060695254749094776</v>
      </c>
    </row>
    <row r="46" spans="1:11" ht="12.75">
      <c r="A46" s="7" t="s">
        <v>39</v>
      </c>
      <c r="B46" s="6">
        <v>19750728.39</v>
      </c>
      <c r="C46" s="6">
        <v>-50791.43000000017</v>
      </c>
      <c r="D46" s="6">
        <v>0</v>
      </c>
      <c r="E46" s="6">
        <v>0</v>
      </c>
      <c r="F46" s="6">
        <v>0</v>
      </c>
      <c r="G46" s="6">
        <f t="shared" si="0"/>
        <v>19699936.96</v>
      </c>
      <c r="H46" s="8">
        <v>4667728.089999999</v>
      </c>
      <c r="I46" s="8">
        <f t="shared" si="1"/>
        <v>24367665.05</v>
      </c>
      <c r="J46" s="22">
        <f t="shared" si="2"/>
        <v>0.808445820294136</v>
      </c>
      <c r="K46" s="23">
        <f t="shared" si="3"/>
        <v>0.1915541797058639</v>
      </c>
    </row>
    <row r="47" spans="1:11" ht="12.75">
      <c r="A47" s="7" t="s">
        <v>40</v>
      </c>
      <c r="B47" s="6">
        <v>16823317.779999997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16823317.779999997</v>
      </c>
      <c r="H47" s="8">
        <v>3494802.8399999994</v>
      </c>
      <c r="I47" s="8">
        <f t="shared" si="1"/>
        <v>20318120.619999997</v>
      </c>
      <c r="J47" s="22">
        <f t="shared" si="2"/>
        <v>0.8279957627301456</v>
      </c>
      <c r="K47" s="23">
        <f t="shared" si="3"/>
        <v>0.17200423726985434</v>
      </c>
    </row>
    <row r="48" spans="1:11" ht="12.75">
      <c r="A48" s="7" t="s">
        <v>41</v>
      </c>
      <c r="B48" s="6">
        <v>12133436.110000001</v>
      </c>
      <c r="C48" s="6">
        <v>-38753.15000000002</v>
      </c>
      <c r="D48" s="6">
        <v>0</v>
      </c>
      <c r="E48" s="6">
        <v>0</v>
      </c>
      <c r="F48" s="6">
        <v>0</v>
      </c>
      <c r="G48" s="6">
        <f t="shared" si="0"/>
        <v>12094682.96</v>
      </c>
      <c r="H48" s="8">
        <v>1640924.8200000005</v>
      </c>
      <c r="I48" s="8">
        <f t="shared" si="1"/>
        <v>13735607.780000001</v>
      </c>
      <c r="J48" s="22">
        <f t="shared" si="2"/>
        <v>0.8805349682167468</v>
      </c>
      <c r="K48" s="23">
        <f t="shared" si="3"/>
        <v>0.11946503178325324</v>
      </c>
    </row>
    <row r="49" spans="1:11" ht="12.75">
      <c r="A49" s="7" t="s">
        <v>42</v>
      </c>
      <c r="B49" s="6">
        <v>136811900.15</v>
      </c>
      <c r="C49" s="6">
        <v>-51002.90000000037</v>
      </c>
      <c r="D49" s="6">
        <v>0</v>
      </c>
      <c r="E49" s="6">
        <v>0</v>
      </c>
      <c r="F49" s="6">
        <v>0</v>
      </c>
      <c r="G49" s="6">
        <f t="shared" si="0"/>
        <v>136760897.25</v>
      </c>
      <c r="H49" s="8">
        <v>94240421.57</v>
      </c>
      <c r="I49" s="8">
        <f t="shared" si="1"/>
        <v>231001318.82</v>
      </c>
      <c r="J49" s="22">
        <f t="shared" si="2"/>
        <v>0.5920351362000938</v>
      </c>
      <c r="K49" s="23">
        <f t="shared" si="3"/>
        <v>0.40796486379990615</v>
      </c>
    </row>
    <row r="50" spans="1:11" ht="12.75">
      <c r="A50" s="7" t="s">
        <v>43</v>
      </c>
      <c r="B50" s="6">
        <v>8990313</v>
      </c>
      <c r="C50" s="6">
        <v>-693265.8200000002</v>
      </c>
      <c r="D50" s="6">
        <v>0</v>
      </c>
      <c r="E50" s="6">
        <v>0</v>
      </c>
      <c r="F50" s="6">
        <v>0</v>
      </c>
      <c r="G50" s="6">
        <f t="shared" si="0"/>
        <v>8297047.18</v>
      </c>
      <c r="H50" s="8">
        <v>6067439.890000001</v>
      </c>
      <c r="I50" s="8">
        <f t="shared" si="1"/>
        <v>14364487.07</v>
      </c>
      <c r="J50" s="22">
        <f t="shared" si="2"/>
        <v>0.5776083155331212</v>
      </c>
      <c r="K50" s="23">
        <f t="shared" si="3"/>
        <v>0.4223916844668788</v>
      </c>
    </row>
    <row r="51" spans="1:11" ht="12.75">
      <c r="A51" s="7" t="s">
        <v>44</v>
      </c>
      <c r="B51" s="6">
        <v>3560232.2300000004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3560232.2300000004</v>
      </c>
      <c r="H51" s="8">
        <v>817585.0699999998</v>
      </c>
      <c r="I51" s="8">
        <f t="shared" si="1"/>
        <v>4377817.300000001</v>
      </c>
      <c r="J51" s="22">
        <f t="shared" si="2"/>
        <v>0.8132436751072275</v>
      </c>
      <c r="K51" s="23">
        <f t="shared" si="3"/>
        <v>0.1867563248927724</v>
      </c>
    </row>
    <row r="52" spans="1:11" ht="12.75">
      <c r="A52" s="7" t="s">
        <v>45</v>
      </c>
      <c r="B52" s="6">
        <v>12332405.400000002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12332405.400000002</v>
      </c>
      <c r="H52" s="8">
        <v>6108134.039999999</v>
      </c>
      <c r="I52" s="8">
        <f t="shared" si="1"/>
        <v>18440539.44</v>
      </c>
      <c r="J52" s="22">
        <f t="shared" si="2"/>
        <v>0.6687659783557829</v>
      </c>
      <c r="K52" s="23">
        <f t="shared" si="3"/>
        <v>0.33123402164421706</v>
      </c>
    </row>
    <row r="53" spans="1:11" ht="12.75">
      <c r="A53" s="7" t="s">
        <v>46</v>
      </c>
      <c r="B53" s="6">
        <v>1754612.6900000002</v>
      </c>
      <c r="C53" s="6">
        <v>-55</v>
      </c>
      <c r="D53" s="6">
        <v>526173.9</v>
      </c>
      <c r="E53" s="6">
        <v>0</v>
      </c>
      <c r="F53" s="6">
        <v>577894.1900000002</v>
      </c>
      <c r="G53" s="6">
        <f t="shared" si="0"/>
        <v>2858625.7800000003</v>
      </c>
      <c r="H53" s="8">
        <v>271275.39</v>
      </c>
      <c r="I53" s="8">
        <f t="shared" si="1"/>
        <v>3129901.1700000004</v>
      </c>
      <c r="J53" s="22">
        <f t="shared" si="2"/>
        <v>0.9133278096445454</v>
      </c>
      <c r="K53" s="23">
        <f t="shared" si="3"/>
        <v>0.08667219035545458</v>
      </c>
    </row>
    <row r="54" spans="1:11" ht="12.75">
      <c r="A54" s="7" t="s">
        <v>47</v>
      </c>
      <c r="B54" s="6">
        <v>136595090.02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136595090.02</v>
      </c>
      <c r="H54" s="8">
        <v>55645656.45999999</v>
      </c>
      <c r="I54" s="8">
        <f t="shared" si="1"/>
        <v>192240746.48000002</v>
      </c>
      <c r="J54" s="22">
        <f t="shared" si="2"/>
        <v>0.7105418207175492</v>
      </c>
      <c r="K54" s="23">
        <f t="shared" si="3"/>
        <v>0.28945817928245066</v>
      </c>
    </row>
    <row r="55" spans="1:11" ht="12.75">
      <c r="A55" s="7" t="s">
        <v>48</v>
      </c>
      <c r="B55" s="6">
        <v>15246926.24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15246926.24</v>
      </c>
      <c r="H55" s="8">
        <v>6133887.37</v>
      </c>
      <c r="I55" s="8">
        <f t="shared" si="1"/>
        <v>21380813.61</v>
      </c>
      <c r="J55" s="22">
        <f t="shared" si="2"/>
        <v>0.7131125371613022</v>
      </c>
      <c r="K55" s="23">
        <f t="shared" si="3"/>
        <v>0.28688746283869787</v>
      </c>
    </row>
    <row r="56" spans="1:11" ht="12.75">
      <c r="A56" s="7" t="s">
        <v>49</v>
      </c>
      <c r="B56" s="6">
        <v>72501936.38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72501936.38</v>
      </c>
      <c r="H56" s="8">
        <v>49385957.900000006</v>
      </c>
      <c r="I56" s="8">
        <f t="shared" si="1"/>
        <v>121887894.28</v>
      </c>
      <c r="J56" s="22">
        <f t="shared" si="2"/>
        <v>0.5948247511229381</v>
      </c>
      <c r="K56" s="23">
        <f t="shared" si="3"/>
        <v>0.40517524887706186</v>
      </c>
    </row>
    <row r="57" spans="1:11" ht="12.75">
      <c r="A57" s="7" t="s">
        <v>50</v>
      </c>
      <c r="B57" s="6">
        <v>23238123.06</v>
      </c>
      <c r="C57" s="6">
        <v>-6931451.95</v>
      </c>
      <c r="D57" s="6">
        <v>0</v>
      </c>
      <c r="E57" s="6">
        <v>0</v>
      </c>
      <c r="F57" s="6">
        <v>0</v>
      </c>
      <c r="G57" s="6">
        <f t="shared" si="0"/>
        <v>16306671.11</v>
      </c>
      <c r="H57" s="8">
        <v>2051070.769999999</v>
      </c>
      <c r="I57" s="8">
        <f t="shared" si="1"/>
        <v>18357741.88</v>
      </c>
      <c r="J57" s="22">
        <f t="shared" si="2"/>
        <v>0.888272164223283</v>
      </c>
      <c r="K57" s="23">
        <f t="shared" si="3"/>
        <v>0.11172783577671695</v>
      </c>
    </row>
    <row r="58" spans="1:11" ht="12.75">
      <c r="A58" s="7" t="s">
        <v>51</v>
      </c>
      <c r="B58" s="6">
        <v>37920151.7</v>
      </c>
      <c r="C58" s="6">
        <v>-16676961.950000001</v>
      </c>
      <c r="D58" s="6">
        <v>0</v>
      </c>
      <c r="E58" s="6">
        <v>0</v>
      </c>
      <c r="F58" s="6">
        <v>0</v>
      </c>
      <c r="G58" s="6">
        <f t="shared" si="0"/>
        <v>21243189.75</v>
      </c>
      <c r="H58" s="8">
        <v>35013082.809999995</v>
      </c>
      <c r="I58" s="8">
        <f t="shared" si="1"/>
        <v>56256272.559999995</v>
      </c>
      <c r="J58" s="22">
        <f t="shared" si="2"/>
        <v>0.37761459804047853</v>
      </c>
      <c r="K58" s="23">
        <f t="shared" si="3"/>
        <v>0.6223854019595215</v>
      </c>
    </row>
    <row r="59" spans="1:11" ht="12.75">
      <c r="A59" s="7" t="s">
        <v>52</v>
      </c>
      <c r="B59" s="6">
        <v>26798560.450000003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26798560.450000003</v>
      </c>
      <c r="H59" s="8">
        <v>11585223.37</v>
      </c>
      <c r="I59" s="8">
        <f t="shared" si="1"/>
        <v>38383783.82</v>
      </c>
      <c r="J59" s="22">
        <f t="shared" si="2"/>
        <v>0.6981740147264096</v>
      </c>
      <c r="K59" s="23">
        <f t="shared" si="3"/>
        <v>0.30182598527359045</v>
      </c>
    </row>
    <row r="60" spans="1:11" ht="12.75">
      <c r="A60" s="7" t="s">
        <v>53</v>
      </c>
      <c r="B60" s="6">
        <v>2302831.93</v>
      </c>
      <c r="C60" s="6">
        <v>0</v>
      </c>
      <c r="D60" s="6">
        <v>0</v>
      </c>
      <c r="E60" s="6">
        <v>0</v>
      </c>
      <c r="F60" s="6">
        <v>365860.30000000005</v>
      </c>
      <c r="G60" s="6">
        <f t="shared" si="0"/>
        <v>2668692.2300000004</v>
      </c>
      <c r="H60" s="8">
        <v>506898.1099999999</v>
      </c>
      <c r="I60" s="8">
        <f t="shared" si="1"/>
        <v>3175590.3400000003</v>
      </c>
      <c r="J60" s="22">
        <f t="shared" si="2"/>
        <v>0.8403767313387155</v>
      </c>
      <c r="K60" s="23">
        <f t="shared" si="3"/>
        <v>0.15962326866128454</v>
      </c>
    </row>
    <row r="61" spans="1:11" ht="12.75">
      <c r="A61" s="7" t="s">
        <v>103</v>
      </c>
      <c r="B61" s="6">
        <v>12983859.969999999</v>
      </c>
      <c r="C61" s="6">
        <v>-299297.16000000027</v>
      </c>
      <c r="D61" s="6">
        <v>0</v>
      </c>
      <c r="E61" s="6">
        <v>0</v>
      </c>
      <c r="F61" s="6">
        <v>0</v>
      </c>
      <c r="G61" s="6">
        <f t="shared" si="0"/>
        <v>12684562.809999999</v>
      </c>
      <c r="H61" s="8">
        <v>1391316.1199999994</v>
      </c>
      <c r="I61" s="8">
        <f t="shared" si="1"/>
        <v>14075878.929999998</v>
      </c>
      <c r="J61" s="22">
        <f t="shared" si="2"/>
        <v>0.9011560040464202</v>
      </c>
      <c r="K61" s="23">
        <f t="shared" si="3"/>
        <v>0.09884399595357983</v>
      </c>
    </row>
    <row r="62" spans="1:11" ht="12.75">
      <c r="A62" s="7" t="s">
        <v>104</v>
      </c>
      <c r="B62" s="6">
        <v>6891502.63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6891502.63</v>
      </c>
      <c r="H62" s="8">
        <v>6836524.9799999995</v>
      </c>
      <c r="I62" s="8">
        <f t="shared" si="1"/>
        <v>13728027.61</v>
      </c>
      <c r="J62" s="22">
        <f t="shared" si="2"/>
        <v>0.502002387071248</v>
      </c>
      <c r="K62" s="23">
        <f t="shared" si="3"/>
        <v>0.49799761292875194</v>
      </c>
    </row>
    <row r="63" spans="1:11" ht="12.75">
      <c r="A63" s="7" t="s">
        <v>54</v>
      </c>
      <c r="B63" s="6">
        <v>5867301.61</v>
      </c>
      <c r="C63" s="6">
        <v>-2268.079999999958</v>
      </c>
      <c r="D63" s="6">
        <v>0</v>
      </c>
      <c r="E63" s="6">
        <v>0</v>
      </c>
      <c r="F63" s="6">
        <v>0</v>
      </c>
      <c r="G63" s="6">
        <f t="shared" si="0"/>
        <v>5865033.53</v>
      </c>
      <c r="H63" s="8">
        <v>619674.7999999999</v>
      </c>
      <c r="I63" s="8">
        <f t="shared" si="1"/>
        <v>6484708.33</v>
      </c>
      <c r="J63" s="22">
        <f t="shared" si="2"/>
        <v>0.904440605735</v>
      </c>
      <c r="K63" s="23">
        <f t="shared" si="3"/>
        <v>0.09555939426500003</v>
      </c>
    </row>
    <row r="64" spans="1:11" ht="12.75">
      <c r="A64" s="7" t="s">
        <v>55</v>
      </c>
      <c r="B64" s="6">
        <v>23949120.41</v>
      </c>
      <c r="C64" s="6">
        <v>-40234.26000000001</v>
      </c>
      <c r="D64" s="6">
        <v>0</v>
      </c>
      <c r="E64" s="6">
        <v>0</v>
      </c>
      <c r="F64" s="6">
        <v>0</v>
      </c>
      <c r="G64" s="6">
        <f t="shared" si="0"/>
        <v>23908886.15</v>
      </c>
      <c r="H64" s="8">
        <v>9631876.02</v>
      </c>
      <c r="I64" s="8">
        <f t="shared" si="1"/>
        <v>33540762.169999998</v>
      </c>
      <c r="J64" s="22">
        <f t="shared" si="2"/>
        <v>0.7128307349969799</v>
      </c>
      <c r="K64" s="23">
        <f t="shared" si="3"/>
        <v>0.28716926500302004</v>
      </c>
    </row>
    <row r="65" spans="1:11" ht="12.75">
      <c r="A65" s="7" t="s">
        <v>56</v>
      </c>
      <c r="B65" s="6">
        <v>20788047.03</v>
      </c>
      <c r="C65" s="6">
        <v>-11016.75</v>
      </c>
      <c r="D65" s="6">
        <v>0</v>
      </c>
      <c r="E65" s="6">
        <v>0</v>
      </c>
      <c r="F65" s="6">
        <v>0</v>
      </c>
      <c r="G65" s="6">
        <f t="shared" si="0"/>
        <v>20777030.28</v>
      </c>
      <c r="H65" s="8">
        <v>12743572.179999996</v>
      </c>
      <c r="I65" s="8">
        <f t="shared" si="1"/>
        <v>33520602.459999997</v>
      </c>
      <c r="J65" s="22">
        <f t="shared" si="2"/>
        <v>0.6198286652154641</v>
      </c>
      <c r="K65" s="23">
        <f t="shared" si="3"/>
        <v>0.3801713347845359</v>
      </c>
    </row>
    <row r="66" spans="1:11" ht="12.75">
      <c r="A66" s="7" t="s">
        <v>57</v>
      </c>
      <c r="B66" s="6">
        <v>4810495.549999999</v>
      </c>
      <c r="C66" s="6">
        <v>-242492.56</v>
      </c>
      <c r="D66" s="6">
        <v>0</v>
      </c>
      <c r="E66" s="6">
        <v>96581.12999999999</v>
      </c>
      <c r="F66" s="6">
        <v>0</v>
      </c>
      <c r="G66" s="6">
        <f t="shared" si="0"/>
        <v>4664584.119999999</v>
      </c>
      <c r="H66" s="8">
        <v>682114.15</v>
      </c>
      <c r="I66" s="8">
        <f t="shared" si="1"/>
        <v>5346698.27</v>
      </c>
      <c r="J66" s="22">
        <f t="shared" si="2"/>
        <v>0.8724232946101893</v>
      </c>
      <c r="K66" s="23">
        <f t="shared" si="3"/>
        <v>0.1275767053898106</v>
      </c>
    </row>
    <row r="67" spans="1:11" ht="12.75">
      <c r="A67" s="7" t="s">
        <v>58</v>
      </c>
      <c r="B67" s="6">
        <v>1331901.3199999998</v>
      </c>
      <c r="C67" s="6">
        <v>-710711.99</v>
      </c>
      <c r="D67" s="6">
        <v>1129717.74</v>
      </c>
      <c r="E67" s="6">
        <v>0</v>
      </c>
      <c r="F67" s="6">
        <v>554560.0399999999</v>
      </c>
      <c r="G67" s="6">
        <f t="shared" si="0"/>
        <v>2305467.11</v>
      </c>
      <c r="H67" s="8">
        <v>263106.82999999996</v>
      </c>
      <c r="I67" s="8">
        <f t="shared" si="1"/>
        <v>2568573.94</v>
      </c>
      <c r="J67" s="22">
        <f t="shared" si="2"/>
        <v>0.8975669627793544</v>
      </c>
      <c r="K67" s="23">
        <f t="shared" si="3"/>
        <v>0.10243303722064546</v>
      </c>
    </row>
    <row r="68" spans="1:11" ht="12.75">
      <c r="A68" s="7" t="s">
        <v>59</v>
      </c>
      <c r="B68" s="6">
        <v>889532.2799999999</v>
      </c>
      <c r="C68" s="6">
        <v>0</v>
      </c>
      <c r="D68" s="6">
        <v>275620.22</v>
      </c>
      <c r="E68" s="6">
        <v>32432.98999999999</v>
      </c>
      <c r="F68" s="6">
        <v>299091.27999999997</v>
      </c>
      <c r="G68" s="6">
        <f t="shared" si="0"/>
        <v>1496676.77</v>
      </c>
      <c r="H68" s="8">
        <v>362342.51</v>
      </c>
      <c r="I68" s="8">
        <f t="shared" si="1"/>
        <v>1859019.28</v>
      </c>
      <c r="J68" s="22">
        <f t="shared" si="2"/>
        <v>0.8050894286583192</v>
      </c>
      <c r="K68" s="23">
        <f t="shared" si="3"/>
        <v>0.19491057134168077</v>
      </c>
    </row>
    <row r="69" spans="1:11" ht="12.75">
      <c r="A69" s="7" t="s">
        <v>60</v>
      </c>
      <c r="B69" s="6">
        <v>192117.25</v>
      </c>
      <c r="C69" s="6">
        <v>-39510.70999999999</v>
      </c>
      <c r="D69" s="6">
        <v>399816.43</v>
      </c>
      <c r="E69" s="6">
        <v>51114.77000000001</v>
      </c>
      <c r="F69" s="6">
        <v>853169.27</v>
      </c>
      <c r="G69" s="6">
        <f t="shared" si="0"/>
        <v>1456707.01</v>
      </c>
      <c r="H69" s="8">
        <v>48430.66000000001</v>
      </c>
      <c r="I69" s="8">
        <f t="shared" si="1"/>
        <v>1505137.67</v>
      </c>
      <c r="J69" s="22">
        <f t="shared" si="2"/>
        <v>0.9678231028527776</v>
      </c>
      <c r="K69" s="23">
        <f t="shared" si="3"/>
        <v>0.03217689714722243</v>
      </c>
    </row>
    <row r="70" spans="1:11" ht="12.75">
      <c r="A70" s="7" t="s">
        <v>61</v>
      </c>
      <c r="B70" s="6">
        <v>16423043.959999999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16423043.959999999</v>
      </c>
      <c r="H70" s="8">
        <v>16983958.909999996</v>
      </c>
      <c r="I70" s="8">
        <f t="shared" si="1"/>
        <v>33407002.869999997</v>
      </c>
      <c r="J70" s="22">
        <f t="shared" si="2"/>
        <v>0.49160482979896847</v>
      </c>
      <c r="K70" s="23">
        <f t="shared" si="3"/>
        <v>0.5083951702010315</v>
      </c>
    </row>
    <row r="71" spans="1:11" ht="12.75">
      <c r="A71" s="7" t="s">
        <v>62</v>
      </c>
      <c r="B71" s="6">
        <v>852425.51</v>
      </c>
      <c r="C71" s="6">
        <v>-17947.700000000004</v>
      </c>
      <c r="D71" s="6">
        <v>734908.84</v>
      </c>
      <c r="E71" s="6">
        <v>34983.96</v>
      </c>
      <c r="F71" s="6">
        <v>575889.2599999999</v>
      </c>
      <c r="G71" s="6">
        <f t="shared" si="0"/>
        <v>2180259.8699999996</v>
      </c>
      <c r="H71" s="8">
        <v>23299.35000000002</v>
      </c>
      <c r="I71" s="8">
        <f t="shared" si="1"/>
        <v>2203559.2199999997</v>
      </c>
      <c r="J71" s="22">
        <f t="shared" si="2"/>
        <v>0.9894264924724827</v>
      </c>
      <c r="K71" s="23">
        <f t="shared" si="3"/>
        <v>0.010573507527517243</v>
      </c>
    </row>
    <row r="72" spans="1:11" ht="12.75">
      <c r="A72" s="7" t="s">
        <v>63</v>
      </c>
      <c r="B72" s="6">
        <v>7176988.44</v>
      </c>
      <c r="C72" s="6">
        <v>-2980.2099999999627</v>
      </c>
      <c r="D72" s="6">
        <v>0</v>
      </c>
      <c r="E72" s="6">
        <v>0</v>
      </c>
      <c r="F72" s="6">
        <v>0</v>
      </c>
      <c r="G72" s="6">
        <f t="shared" si="0"/>
        <v>7174008.23</v>
      </c>
      <c r="H72" s="8">
        <v>1064005.1300000001</v>
      </c>
      <c r="I72" s="8">
        <f t="shared" si="1"/>
        <v>8238013.36</v>
      </c>
      <c r="J72" s="22">
        <f t="shared" si="2"/>
        <v>0.8708420242231799</v>
      </c>
      <c r="K72" s="23">
        <f t="shared" si="3"/>
        <v>0.12915797577682006</v>
      </c>
    </row>
    <row r="73" spans="1:11" ht="12.75">
      <c r="A73" s="7" t="s">
        <v>64</v>
      </c>
      <c r="B73" s="6">
        <v>632024.3800000001</v>
      </c>
      <c r="C73" s="6">
        <v>-60189.09</v>
      </c>
      <c r="D73" s="6">
        <v>620876.98</v>
      </c>
      <c r="E73" s="6">
        <v>23054.579999999994</v>
      </c>
      <c r="F73" s="6">
        <v>593784.4900000001</v>
      </c>
      <c r="G73" s="6">
        <f>SUM(B73:F73)</f>
        <v>1809551.3400000003</v>
      </c>
      <c r="H73" s="8">
        <v>159368.91</v>
      </c>
      <c r="I73" s="8">
        <f>SUM(G73:H73)</f>
        <v>1968920.2500000002</v>
      </c>
      <c r="J73" s="22">
        <f>(G73/I73)</f>
        <v>0.9190577119616704</v>
      </c>
      <c r="K73" s="23">
        <f>(H73/I73)</f>
        <v>0.08094228803832963</v>
      </c>
    </row>
    <row r="74" spans="1:11" ht="12.75">
      <c r="A74" s="24" t="s">
        <v>94</v>
      </c>
      <c r="B74" s="25">
        <f aca="true" t="shared" si="4" ref="B74:I74">SUM(B7:B73)</f>
        <v>1069090810.7400002</v>
      </c>
      <c r="C74" s="25">
        <f t="shared" si="4"/>
        <v>-44702276.98000001</v>
      </c>
      <c r="D74" s="25">
        <f t="shared" si="4"/>
        <v>16798317.99</v>
      </c>
      <c r="E74" s="25">
        <f t="shared" si="4"/>
        <v>592957.9999999999</v>
      </c>
      <c r="F74" s="25">
        <f t="shared" si="4"/>
        <v>15332142.709999997</v>
      </c>
      <c r="G74" s="25">
        <f t="shared" si="4"/>
        <v>1057111952.4599998</v>
      </c>
      <c r="H74" s="25">
        <f t="shared" si="4"/>
        <v>548468140</v>
      </c>
      <c r="I74" s="25">
        <f t="shared" si="4"/>
        <v>1605580092.4599998</v>
      </c>
      <c r="J74" s="26">
        <f>(G74/I74)</f>
        <v>0.6583987665419662</v>
      </c>
      <c r="K74" s="27">
        <f>(H74/I74)</f>
        <v>0.3416012334580339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&amp;C&amp;11Office of Economic and Demographic Research</oddHeader>
    <oddFooter>&amp;L&amp;11August 20, 2013&amp;R&amp;11Page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107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9828832.47</v>
      </c>
      <c r="C7" s="6">
        <v>-195947.69999999995</v>
      </c>
      <c r="D7" s="6">
        <v>0</v>
      </c>
      <c r="E7" s="6">
        <v>0</v>
      </c>
      <c r="F7" s="6">
        <v>0</v>
      </c>
      <c r="G7" s="6">
        <f>SUM(B7:F7)</f>
        <v>9632884.770000001</v>
      </c>
      <c r="H7" s="8">
        <v>7374645.18</v>
      </c>
      <c r="I7" s="8">
        <f>SUM(G7:H7)</f>
        <v>17007529.950000003</v>
      </c>
      <c r="J7" s="22">
        <f>(G7/I7)</f>
        <v>0.5663894050646666</v>
      </c>
      <c r="K7" s="23">
        <f>(H7/I7)</f>
        <v>0.4336105949353332</v>
      </c>
    </row>
    <row r="8" spans="1:11" ht="12.75">
      <c r="A8" s="7" t="s">
        <v>2</v>
      </c>
      <c r="B8" s="6">
        <v>669537.29</v>
      </c>
      <c r="C8" s="6">
        <v>0</v>
      </c>
      <c r="D8" s="6">
        <v>753459.1399999999</v>
      </c>
      <c r="E8" s="6">
        <v>19900.4</v>
      </c>
      <c r="F8" s="6">
        <v>576071.4800000001</v>
      </c>
      <c r="G8" s="6">
        <f>SUM(B8:F8)</f>
        <v>2018968.31</v>
      </c>
      <c r="H8" s="8">
        <v>199286.46999999997</v>
      </c>
      <c r="I8" s="8">
        <f>SUM(G8:H8)</f>
        <v>2218254.7800000003</v>
      </c>
      <c r="J8" s="22">
        <f>(G8/I8)</f>
        <v>0.9101606939848451</v>
      </c>
      <c r="K8" s="23">
        <f>(H8/I8)</f>
        <v>0.08983930601515483</v>
      </c>
    </row>
    <row r="9" spans="1:11" ht="12.75">
      <c r="A9" s="7" t="s">
        <v>3</v>
      </c>
      <c r="B9" s="6">
        <v>9751592.71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9751592.71</v>
      </c>
      <c r="H9" s="8">
        <v>6887764.17</v>
      </c>
      <c r="I9" s="8">
        <f aca="true" t="shared" si="1" ref="I9:I72">SUM(G9:H9)</f>
        <v>16639356.88</v>
      </c>
      <c r="J9" s="22">
        <f aca="true" t="shared" si="2" ref="J9:J72">(G9/I9)</f>
        <v>0.5860558662409073</v>
      </c>
      <c r="K9" s="23">
        <f aca="true" t="shared" si="3" ref="K9:K72">(H9/I9)</f>
        <v>0.4139441337590927</v>
      </c>
    </row>
    <row r="10" spans="1:11" ht="12.75">
      <c r="A10" s="7" t="s">
        <v>4</v>
      </c>
      <c r="B10" s="6">
        <v>839687.03</v>
      </c>
      <c r="C10" s="6">
        <v>-29884.21</v>
      </c>
      <c r="D10" s="6">
        <v>563959.6</v>
      </c>
      <c r="E10" s="6">
        <v>41010.630000000005</v>
      </c>
      <c r="F10" s="6">
        <v>676186.0599999999</v>
      </c>
      <c r="G10" s="6">
        <f t="shared" si="0"/>
        <v>2090959.1099999999</v>
      </c>
      <c r="H10" s="8">
        <v>270234.01</v>
      </c>
      <c r="I10" s="8">
        <f t="shared" si="1"/>
        <v>2361193.12</v>
      </c>
      <c r="J10" s="22">
        <f t="shared" si="2"/>
        <v>0.8855519238511078</v>
      </c>
      <c r="K10" s="23">
        <f t="shared" si="3"/>
        <v>0.11444807614889205</v>
      </c>
    </row>
    <row r="11" spans="1:11" ht="12.75">
      <c r="A11" s="7" t="s">
        <v>5</v>
      </c>
      <c r="B11" s="6">
        <v>19745009.68</v>
      </c>
      <c r="C11" s="6">
        <v>-438981.6599999999</v>
      </c>
      <c r="D11" s="6">
        <v>0</v>
      </c>
      <c r="E11" s="6">
        <v>0</v>
      </c>
      <c r="F11" s="6">
        <v>0</v>
      </c>
      <c r="G11" s="6">
        <f t="shared" si="0"/>
        <v>19306028.02</v>
      </c>
      <c r="H11" s="8">
        <v>15465590.869999997</v>
      </c>
      <c r="I11" s="8">
        <f t="shared" si="1"/>
        <v>34771618.89</v>
      </c>
      <c r="J11" s="22">
        <f t="shared" si="2"/>
        <v>0.5552237323512204</v>
      </c>
      <c r="K11" s="23">
        <f t="shared" si="3"/>
        <v>0.4447762676487795</v>
      </c>
    </row>
    <row r="12" spans="1:11" ht="12.75">
      <c r="A12" s="7" t="s">
        <v>6</v>
      </c>
      <c r="B12" s="6">
        <v>63368452.78000001</v>
      </c>
      <c r="C12" s="6">
        <v>-1236455.4899999998</v>
      </c>
      <c r="D12" s="6">
        <v>0</v>
      </c>
      <c r="E12" s="6">
        <v>0</v>
      </c>
      <c r="F12" s="6">
        <v>0</v>
      </c>
      <c r="G12" s="6">
        <f t="shared" si="0"/>
        <v>62131997.29000001</v>
      </c>
      <c r="H12" s="8">
        <v>93855162.1</v>
      </c>
      <c r="I12" s="8">
        <f t="shared" si="1"/>
        <v>155987159.39</v>
      </c>
      <c r="J12" s="22">
        <f t="shared" si="2"/>
        <v>0.39831481984140266</v>
      </c>
      <c r="K12" s="23">
        <f t="shared" si="3"/>
        <v>0.6016851801585974</v>
      </c>
    </row>
    <row r="13" spans="1:11" ht="12.75">
      <c r="A13" s="7" t="s">
        <v>7</v>
      </c>
      <c r="B13" s="6">
        <v>272877.42</v>
      </c>
      <c r="C13" s="6">
        <v>-10696.289999999999</v>
      </c>
      <c r="D13" s="6">
        <v>448092.73000000004</v>
      </c>
      <c r="E13" s="6">
        <v>16182.06</v>
      </c>
      <c r="F13" s="6">
        <v>715444.9199999999</v>
      </c>
      <c r="G13" s="6">
        <f t="shared" si="0"/>
        <v>1441900.84</v>
      </c>
      <c r="H13" s="8">
        <v>69483.85000000002</v>
      </c>
      <c r="I13" s="8">
        <f t="shared" si="1"/>
        <v>1511384.6900000002</v>
      </c>
      <c r="J13" s="22">
        <f t="shared" si="2"/>
        <v>0.9540263637313938</v>
      </c>
      <c r="K13" s="23">
        <f t="shared" si="3"/>
        <v>0.045973636268606115</v>
      </c>
    </row>
    <row r="14" spans="1:11" ht="12.75">
      <c r="A14" s="7" t="s">
        <v>8</v>
      </c>
      <c r="B14" s="6">
        <v>9674898.620000001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9674898.620000001</v>
      </c>
      <c r="H14" s="8">
        <v>1046846.2699999999</v>
      </c>
      <c r="I14" s="8">
        <f t="shared" si="1"/>
        <v>10721744.89</v>
      </c>
      <c r="J14" s="22">
        <f t="shared" si="2"/>
        <v>0.9023623224820079</v>
      </c>
      <c r="K14" s="23">
        <f t="shared" si="3"/>
        <v>0.09763767751799211</v>
      </c>
    </row>
    <row r="15" spans="1:11" ht="12.75">
      <c r="A15" s="7" t="s">
        <v>9</v>
      </c>
      <c r="B15" s="6">
        <v>6207007.330000001</v>
      </c>
      <c r="C15" s="6">
        <v>-112603.89000000001</v>
      </c>
      <c r="D15" s="6">
        <v>0</v>
      </c>
      <c r="E15" s="6">
        <v>0</v>
      </c>
      <c r="F15" s="6">
        <v>0</v>
      </c>
      <c r="G15" s="6">
        <f t="shared" si="0"/>
        <v>6094403.440000001</v>
      </c>
      <c r="H15" s="8">
        <v>470269.6100000001</v>
      </c>
      <c r="I15" s="8">
        <f t="shared" si="1"/>
        <v>6564673.050000002</v>
      </c>
      <c r="J15" s="22">
        <f t="shared" si="2"/>
        <v>0.9283635900191556</v>
      </c>
      <c r="K15" s="23">
        <f t="shared" si="3"/>
        <v>0.07163640998084436</v>
      </c>
    </row>
    <row r="16" spans="1:11" ht="12.75">
      <c r="A16" s="7" t="s">
        <v>10</v>
      </c>
      <c r="B16" s="6">
        <v>8234571.040000001</v>
      </c>
      <c r="C16" s="6">
        <v>-73845.55999999994</v>
      </c>
      <c r="D16" s="6">
        <v>0</v>
      </c>
      <c r="E16" s="6">
        <v>0</v>
      </c>
      <c r="F16" s="6">
        <v>0</v>
      </c>
      <c r="G16" s="6">
        <f t="shared" si="0"/>
        <v>8160725.480000001</v>
      </c>
      <c r="H16" s="8">
        <v>783875.37</v>
      </c>
      <c r="I16" s="8">
        <f t="shared" si="1"/>
        <v>8944600.850000001</v>
      </c>
      <c r="J16" s="22">
        <f t="shared" si="2"/>
        <v>0.9123632923206405</v>
      </c>
      <c r="K16" s="23">
        <f t="shared" si="3"/>
        <v>0.08763670767935942</v>
      </c>
    </row>
    <row r="17" spans="1:11" ht="12.75">
      <c r="A17" s="7" t="s">
        <v>11</v>
      </c>
      <c r="B17" s="6">
        <v>29356571.639999997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29356571.639999997</v>
      </c>
      <c r="H17" s="8">
        <v>3478446.729999999</v>
      </c>
      <c r="I17" s="8">
        <f t="shared" si="1"/>
        <v>32835018.369999997</v>
      </c>
      <c r="J17" s="22">
        <f t="shared" si="2"/>
        <v>0.8940628967889321</v>
      </c>
      <c r="K17" s="23">
        <f t="shared" si="3"/>
        <v>0.10593710321106786</v>
      </c>
    </row>
    <row r="18" spans="1:11" ht="12.75">
      <c r="A18" s="7" t="s">
        <v>12</v>
      </c>
      <c r="B18" s="6">
        <v>3334460.91</v>
      </c>
      <c r="C18" s="6">
        <v>-124436.50999999998</v>
      </c>
      <c r="D18" s="6">
        <v>492739.04000000004</v>
      </c>
      <c r="E18" s="6">
        <v>0</v>
      </c>
      <c r="F18" s="6">
        <v>614853.37</v>
      </c>
      <c r="G18" s="6">
        <f t="shared" si="0"/>
        <v>4317616.8100000005</v>
      </c>
      <c r="H18" s="8">
        <v>675598.2</v>
      </c>
      <c r="I18" s="8">
        <f t="shared" si="1"/>
        <v>4993215.010000001</v>
      </c>
      <c r="J18" s="22">
        <f t="shared" si="2"/>
        <v>0.8646967537654662</v>
      </c>
      <c r="K18" s="23">
        <f t="shared" si="3"/>
        <v>0.13530324623453374</v>
      </c>
    </row>
    <row r="19" spans="1:11" ht="12.75">
      <c r="A19" s="7" t="s">
        <v>106</v>
      </c>
      <c r="B19" s="6">
        <v>876800.09</v>
      </c>
      <c r="C19" s="6">
        <v>0</v>
      </c>
      <c r="D19" s="6">
        <v>957989.1499999999</v>
      </c>
      <c r="E19" s="6">
        <v>0</v>
      </c>
      <c r="F19" s="6">
        <v>567524.2999999999</v>
      </c>
      <c r="G19" s="6">
        <f t="shared" si="0"/>
        <v>2402313.5399999996</v>
      </c>
      <c r="H19" s="8">
        <v>215640.71000000002</v>
      </c>
      <c r="I19" s="8">
        <f t="shared" si="1"/>
        <v>2617954.2499999995</v>
      </c>
      <c r="J19" s="22">
        <f t="shared" si="2"/>
        <v>0.917630069356636</v>
      </c>
      <c r="K19" s="23">
        <f t="shared" si="3"/>
        <v>0.08236993064336401</v>
      </c>
    </row>
    <row r="20" spans="1:11" ht="12.75">
      <c r="A20" s="7" t="s">
        <v>13</v>
      </c>
      <c r="B20" s="6">
        <v>308465.12</v>
      </c>
      <c r="C20" s="6">
        <v>0</v>
      </c>
      <c r="D20" s="6">
        <v>539917.78</v>
      </c>
      <c r="E20" s="6">
        <v>12711.649999999998</v>
      </c>
      <c r="F20" s="6">
        <v>715444.9199999999</v>
      </c>
      <c r="G20" s="6">
        <f t="shared" si="0"/>
        <v>1576539.47</v>
      </c>
      <c r="H20" s="8">
        <v>40980.549999999996</v>
      </c>
      <c r="I20" s="8">
        <f t="shared" si="1"/>
        <v>1617520.02</v>
      </c>
      <c r="J20" s="22">
        <f t="shared" si="2"/>
        <v>0.9746645794220216</v>
      </c>
      <c r="K20" s="23">
        <f t="shared" si="3"/>
        <v>0.025335420577978378</v>
      </c>
    </row>
    <row r="21" spans="1:11" ht="12.75">
      <c r="A21" s="7" t="s">
        <v>14</v>
      </c>
      <c r="B21" s="6">
        <v>71458331.07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71458331.07</v>
      </c>
      <c r="H21" s="8">
        <v>3597081.7200000035</v>
      </c>
      <c r="I21" s="8">
        <f t="shared" si="1"/>
        <v>75055412.78999999</v>
      </c>
      <c r="J21" s="22">
        <f t="shared" si="2"/>
        <v>0.9520743196754591</v>
      </c>
      <c r="K21" s="23">
        <f t="shared" si="3"/>
        <v>0.047925680324540976</v>
      </c>
    </row>
    <row r="22" spans="1:11" ht="12.75">
      <c r="A22" s="7" t="s">
        <v>15</v>
      </c>
      <c r="B22" s="6">
        <v>19601117.359999996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19601117.359999996</v>
      </c>
      <c r="H22" s="8">
        <v>3789515.5599999996</v>
      </c>
      <c r="I22" s="8">
        <f t="shared" si="1"/>
        <v>23390632.919999994</v>
      </c>
      <c r="J22" s="22">
        <f t="shared" si="2"/>
        <v>0.8379900375949297</v>
      </c>
      <c r="K22" s="23">
        <f t="shared" si="3"/>
        <v>0.16200996240507035</v>
      </c>
    </row>
    <row r="23" spans="1:11" ht="12.75">
      <c r="A23" s="7" t="s">
        <v>16</v>
      </c>
      <c r="B23" s="6">
        <v>1845996.8699999999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1845996.8699999999</v>
      </c>
      <c r="H23" s="8">
        <v>2245061.3000000003</v>
      </c>
      <c r="I23" s="8">
        <f t="shared" si="1"/>
        <v>4091058.17</v>
      </c>
      <c r="J23" s="22">
        <f t="shared" si="2"/>
        <v>0.4512272359109477</v>
      </c>
      <c r="K23" s="23">
        <f t="shared" si="3"/>
        <v>0.5487727640890524</v>
      </c>
    </row>
    <row r="24" spans="1:11" ht="12.75">
      <c r="A24" s="7" t="s">
        <v>17</v>
      </c>
      <c r="B24" s="6">
        <v>548853.6499999999</v>
      </c>
      <c r="C24" s="6">
        <v>-5065.68</v>
      </c>
      <c r="D24" s="6">
        <v>0</v>
      </c>
      <c r="E24" s="6">
        <v>17203.380000000005</v>
      </c>
      <c r="F24" s="6">
        <v>212010.18</v>
      </c>
      <c r="G24" s="6">
        <f t="shared" si="0"/>
        <v>773001.5299999998</v>
      </c>
      <c r="H24" s="8">
        <v>226990.67000000004</v>
      </c>
      <c r="I24" s="8">
        <f t="shared" si="1"/>
        <v>999992.1999999998</v>
      </c>
      <c r="J24" s="22">
        <f t="shared" si="2"/>
        <v>0.7730075594589637</v>
      </c>
      <c r="K24" s="23">
        <f t="shared" si="3"/>
        <v>0.2269924405410363</v>
      </c>
    </row>
    <row r="25" spans="1:11" ht="12.75">
      <c r="A25" s="7" t="s">
        <v>18</v>
      </c>
      <c r="B25" s="6">
        <v>1041995.0999999999</v>
      </c>
      <c r="C25" s="6">
        <v>0</v>
      </c>
      <c r="D25" s="6">
        <v>1319756.06</v>
      </c>
      <c r="E25" s="6">
        <v>32592.36</v>
      </c>
      <c r="F25" s="6">
        <v>663284.2099999998</v>
      </c>
      <c r="G25" s="6">
        <f t="shared" si="0"/>
        <v>3057627.73</v>
      </c>
      <c r="H25" s="8">
        <v>439498.48</v>
      </c>
      <c r="I25" s="8">
        <f t="shared" si="1"/>
        <v>3497126.21</v>
      </c>
      <c r="J25" s="22">
        <f t="shared" si="2"/>
        <v>0.8743258167968722</v>
      </c>
      <c r="K25" s="23">
        <f t="shared" si="3"/>
        <v>0.1256741832031278</v>
      </c>
    </row>
    <row r="26" spans="1:11" ht="12.75">
      <c r="A26" s="7" t="s">
        <v>19</v>
      </c>
      <c r="B26" s="6">
        <v>242879.73</v>
      </c>
      <c r="C26" s="6">
        <v>0</v>
      </c>
      <c r="D26" s="6">
        <v>636530.9099999999</v>
      </c>
      <c r="E26" s="6">
        <v>0</v>
      </c>
      <c r="F26" s="6">
        <v>632906.4299999999</v>
      </c>
      <c r="G26" s="6">
        <f t="shared" si="0"/>
        <v>1512317.0699999998</v>
      </c>
      <c r="H26" s="8">
        <v>42317.869999999995</v>
      </c>
      <c r="I26" s="8">
        <f t="shared" si="1"/>
        <v>1554634.94</v>
      </c>
      <c r="J26" s="22">
        <f t="shared" si="2"/>
        <v>0.9727795452738248</v>
      </c>
      <c r="K26" s="23">
        <f t="shared" si="3"/>
        <v>0.027220454726175135</v>
      </c>
    </row>
    <row r="27" spans="1:11" ht="12.75">
      <c r="A27" s="7" t="s">
        <v>20</v>
      </c>
      <c r="B27" s="6">
        <v>131889.04</v>
      </c>
      <c r="C27" s="6">
        <v>-5500</v>
      </c>
      <c r="D27" s="6">
        <v>537617.1</v>
      </c>
      <c r="E27" s="6">
        <v>9727.000000000002</v>
      </c>
      <c r="F27" s="6">
        <v>435787.02</v>
      </c>
      <c r="G27" s="6">
        <f t="shared" si="0"/>
        <v>1109520.1600000001</v>
      </c>
      <c r="H27" s="8">
        <v>20200.36</v>
      </c>
      <c r="I27" s="8">
        <f t="shared" si="1"/>
        <v>1129720.5200000003</v>
      </c>
      <c r="J27" s="22">
        <f t="shared" si="2"/>
        <v>0.9821191527971891</v>
      </c>
      <c r="K27" s="23">
        <f t="shared" si="3"/>
        <v>0.01788084720281083</v>
      </c>
    </row>
    <row r="28" spans="1:11" ht="12.75">
      <c r="A28" s="7" t="s">
        <v>21</v>
      </c>
      <c r="B28" s="6">
        <v>403571.66000000003</v>
      </c>
      <c r="C28" s="6">
        <v>-9028.079999999998</v>
      </c>
      <c r="D28" s="6">
        <v>338569.37999999995</v>
      </c>
      <c r="E28" s="6">
        <v>32671.680000000008</v>
      </c>
      <c r="F28" s="6">
        <v>275107.65</v>
      </c>
      <c r="G28" s="6">
        <f t="shared" si="0"/>
        <v>1040892.29</v>
      </c>
      <c r="H28" s="8">
        <v>199223.37</v>
      </c>
      <c r="I28" s="8">
        <f t="shared" si="1"/>
        <v>1240115.6600000001</v>
      </c>
      <c r="J28" s="22">
        <f t="shared" si="2"/>
        <v>0.8393509763436097</v>
      </c>
      <c r="K28" s="23">
        <f t="shared" si="3"/>
        <v>0.16064902365639022</v>
      </c>
    </row>
    <row r="29" spans="1:11" ht="12.75">
      <c r="A29" s="7" t="s">
        <v>22</v>
      </c>
      <c r="B29" s="6">
        <v>330785.31000000006</v>
      </c>
      <c r="C29" s="6">
        <v>0</v>
      </c>
      <c r="D29" s="6">
        <v>384219.78</v>
      </c>
      <c r="E29" s="6">
        <v>28913.629999999994</v>
      </c>
      <c r="F29" s="6">
        <v>476963.2799999999</v>
      </c>
      <c r="G29" s="6">
        <f t="shared" si="0"/>
        <v>1220882</v>
      </c>
      <c r="H29" s="8">
        <v>141578.97</v>
      </c>
      <c r="I29" s="8">
        <f t="shared" si="1"/>
        <v>1362460.97</v>
      </c>
      <c r="J29" s="22">
        <f t="shared" si="2"/>
        <v>0.8960858526464799</v>
      </c>
      <c r="K29" s="23">
        <f t="shared" si="3"/>
        <v>0.10391414735352016</v>
      </c>
    </row>
    <row r="30" spans="1:11" ht="12.75">
      <c r="A30" s="7" t="s">
        <v>23</v>
      </c>
      <c r="B30" s="6">
        <v>553145.19</v>
      </c>
      <c r="C30" s="6">
        <v>0</v>
      </c>
      <c r="D30" s="6">
        <v>868477.3300000001</v>
      </c>
      <c r="E30" s="6">
        <v>0</v>
      </c>
      <c r="F30" s="6">
        <v>407994.38</v>
      </c>
      <c r="G30" s="6">
        <f t="shared" si="0"/>
        <v>1829616.9</v>
      </c>
      <c r="H30" s="8">
        <v>234541.01</v>
      </c>
      <c r="I30" s="8">
        <f t="shared" si="1"/>
        <v>2064157.91</v>
      </c>
      <c r="J30" s="22">
        <f t="shared" si="2"/>
        <v>0.8863744828514597</v>
      </c>
      <c r="K30" s="23">
        <f t="shared" si="3"/>
        <v>0.11362551714854026</v>
      </c>
    </row>
    <row r="31" spans="1:11" ht="12.75">
      <c r="A31" s="7" t="s">
        <v>24</v>
      </c>
      <c r="B31" s="6">
        <v>1148219.3</v>
      </c>
      <c r="C31" s="6">
        <v>-21798.70000000001</v>
      </c>
      <c r="D31" s="6">
        <v>1013291.78</v>
      </c>
      <c r="E31" s="6">
        <v>0</v>
      </c>
      <c r="F31" s="6">
        <v>548507.77</v>
      </c>
      <c r="G31" s="6">
        <f t="shared" si="0"/>
        <v>2688220.15</v>
      </c>
      <c r="H31" s="8">
        <v>391620.19999999995</v>
      </c>
      <c r="I31" s="8">
        <f t="shared" si="1"/>
        <v>3079840.3499999996</v>
      </c>
      <c r="J31" s="22">
        <f t="shared" si="2"/>
        <v>0.8728439933582922</v>
      </c>
      <c r="K31" s="23">
        <f t="shared" si="3"/>
        <v>0.1271560066417079</v>
      </c>
    </row>
    <row r="32" spans="1:11" ht="12.75">
      <c r="A32" s="7" t="s">
        <v>25</v>
      </c>
      <c r="B32" s="6">
        <v>7270707.619999999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7270707.619999999</v>
      </c>
      <c r="H32" s="8">
        <v>333474.0000000001</v>
      </c>
      <c r="I32" s="8">
        <f t="shared" si="1"/>
        <v>7604181.619999999</v>
      </c>
      <c r="J32" s="22">
        <f t="shared" si="2"/>
        <v>0.9561459711689527</v>
      </c>
      <c r="K32" s="23">
        <f t="shared" si="3"/>
        <v>0.043854028831047324</v>
      </c>
    </row>
    <row r="33" spans="1:11" ht="12.75">
      <c r="A33" s="7" t="s">
        <v>26</v>
      </c>
      <c r="B33" s="6">
        <v>3825463.2499999995</v>
      </c>
      <c r="C33" s="6">
        <v>0</v>
      </c>
      <c r="D33" s="6">
        <v>0</v>
      </c>
      <c r="E33" s="6">
        <v>0</v>
      </c>
      <c r="F33" s="6">
        <v>338643.94</v>
      </c>
      <c r="G33" s="6">
        <f t="shared" si="0"/>
        <v>4164107.1899999995</v>
      </c>
      <c r="H33" s="8">
        <v>891299.79</v>
      </c>
      <c r="I33" s="8">
        <f t="shared" si="1"/>
        <v>5055406.9799999995</v>
      </c>
      <c r="J33" s="22">
        <f t="shared" si="2"/>
        <v>0.8236937612488717</v>
      </c>
      <c r="K33" s="23">
        <f t="shared" si="3"/>
        <v>0.17630623875112822</v>
      </c>
    </row>
    <row r="34" spans="1:11" ht="12.75">
      <c r="A34" s="7" t="s">
        <v>27</v>
      </c>
      <c r="B34" s="6">
        <v>79060745.28999999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79060745.28999999</v>
      </c>
      <c r="H34" s="8">
        <v>28678620.349999998</v>
      </c>
      <c r="I34" s="8">
        <f t="shared" si="1"/>
        <v>107739365.63999999</v>
      </c>
      <c r="J34" s="22">
        <f t="shared" si="2"/>
        <v>0.7338148393612539</v>
      </c>
      <c r="K34" s="23">
        <f t="shared" si="3"/>
        <v>0.2661851606387461</v>
      </c>
    </row>
    <row r="35" spans="1:11" ht="12.75">
      <c r="A35" s="7" t="s">
        <v>28</v>
      </c>
      <c r="B35" s="6">
        <v>310398.43</v>
      </c>
      <c r="C35" s="6">
        <v>0</v>
      </c>
      <c r="D35" s="6">
        <v>708537.0600000002</v>
      </c>
      <c r="E35" s="6">
        <v>14099.809999999998</v>
      </c>
      <c r="F35" s="6">
        <v>808414.6000000001</v>
      </c>
      <c r="G35" s="6">
        <f t="shared" si="0"/>
        <v>1841449.9000000004</v>
      </c>
      <c r="H35" s="8">
        <v>76788.03999999998</v>
      </c>
      <c r="I35" s="8">
        <f t="shared" si="1"/>
        <v>1918237.9400000004</v>
      </c>
      <c r="J35" s="22">
        <f t="shared" si="2"/>
        <v>0.9599694915845528</v>
      </c>
      <c r="K35" s="23">
        <f t="shared" si="3"/>
        <v>0.04003050841544713</v>
      </c>
    </row>
    <row r="36" spans="1:11" ht="12.75">
      <c r="A36" s="7" t="s">
        <v>29</v>
      </c>
      <c r="B36" s="6">
        <v>7320730.720000001</v>
      </c>
      <c r="C36" s="6">
        <v>-66696.67999999993</v>
      </c>
      <c r="D36" s="6">
        <v>0</v>
      </c>
      <c r="E36" s="6">
        <v>0</v>
      </c>
      <c r="F36" s="6">
        <v>0</v>
      </c>
      <c r="G36" s="6">
        <f t="shared" si="0"/>
        <v>7254034.040000001</v>
      </c>
      <c r="H36" s="8">
        <v>2831579.58</v>
      </c>
      <c r="I36" s="8">
        <f t="shared" si="1"/>
        <v>10085613.620000001</v>
      </c>
      <c r="J36" s="22">
        <f t="shared" si="2"/>
        <v>0.7192456813549833</v>
      </c>
      <c r="K36" s="23">
        <f t="shared" si="3"/>
        <v>0.28075431864501665</v>
      </c>
    </row>
    <row r="37" spans="1:11" ht="12.75">
      <c r="A37" s="7" t="s">
        <v>30</v>
      </c>
      <c r="B37" s="6">
        <v>1559665.65</v>
      </c>
      <c r="C37" s="6">
        <v>0</v>
      </c>
      <c r="D37" s="6">
        <v>728427.4100000001</v>
      </c>
      <c r="E37" s="6">
        <v>77787.41000000002</v>
      </c>
      <c r="F37" s="6">
        <v>578189.19</v>
      </c>
      <c r="G37" s="6">
        <f t="shared" si="0"/>
        <v>2944069.66</v>
      </c>
      <c r="H37" s="8">
        <v>596202.36</v>
      </c>
      <c r="I37" s="8">
        <f t="shared" si="1"/>
        <v>3540272.02</v>
      </c>
      <c r="J37" s="22">
        <f t="shared" si="2"/>
        <v>0.8315941948438188</v>
      </c>
      <c r="K37" s="23">
        <f t="shared" si="3"/>
        <v>0.1684058051561812</v>
      </c>
    </row>
    <row r="38" spans="1:11" ht="12.75">
      <c r="A38" s="7" t="s">
        <v>31</v>
      </c>
      <c r="B38" s="6">
        <v>739140.3800000001</v>
      </c>
      <c r="C38" s="6">
        <v>-10983.879999999997</v>
      </c>
      <c r="D38" s="6">
        <v>101252.31999999999</v>
      </c>
      <c r="E38" s="6">
        <v>11848.960000000001</v>
      </c>
      <c r="F38" s="6">
        <v>635439.0999999999</v>
      </c>
      <c r="G38" s="6">
        <f t="shared" si="0"/>
        <v>1476696.88</v>
      </c>
      <c r="H38" s="8">
        <v>144110.65999999997</v>
      </c>
      <c r="I38" s="8">
        <f t="shared" si="1"/>
        <v>1620807.5399999998</v>
      </c>
      <c r="J38" s="22">
        <f t="shared" si="2"/>
        <v>0.9110871238913413</v>
      </c>
      <c r="K38" s="23">
        <f t="shared" si="3"/>
        <v>0.08891287610865876</v>
      </c>
    </row>
    <row r="39" spans="1:11" ht="12.75">
      <c r="A39" s="7" t="s">
        <v>32</v>
      </c>
      <c r="B39" s="6">
        <v>106188.56000000001</v>
      </c>
      <c r="C39" s="6">
        <v>0</v>
      </c>
      <c r="D39" s="6">
        <v>273615.52</v>
      </c>
      <c r="E39" s="6">
        <v>19989.679999999997</v>
      </c>
      <c r="F39" s="6">
        <v>655824.51</v>
      </c>
      <c r="G39" s="6">
        <f t="shared" si="0"/>
        <v>1055618.27</v>
      </c>
      <c r="H39" s="8">
        <v>19504.010000000002</v>
      </c>
      <c r="I39" s="8">
        <f t="shared" si="1"/>
        <v>1075122.28</v>
      </c>
      <c r="J39" s="22">
        <f t="shared" si="2"/>
        <v>0.9818587984243058</v>
      </c>
      <c r="K39" s="23">
        <f t="shared" si="3"/>
        <v>0.018141201575694255</v>
      </c>
    </row>
    <row r="40" spans="1:11" ht="12.75">
      <c r="A40" s="7" t="s">
        <v>33</v>
      </c>
      <c r="B40" s="6">
        <v>11219019.44</v>
      </c>
      <c r="C40" s="6">
        <v>-190570.96999999997</v>
      </c>
      <c r="D40" s="6">
        <v>0</v>
      </c>
      <c r="E40" s="6">
        <v>0</v>
      </c>
      <c r="F40" s="6">
        <v>0</v>
      </c>
      <c r="G40" s="6">
        <f t="shared" si="0"/>
        <v>11028448.469999999</v>
      </c>
      <c r="H40" s="8">
        <v>6360224.409999999</v>
      </c>
      <c r="I40" s="8">
        <f t="shared" si="1"/>
        <v>17388672.88</v>
      </c>
      <c r="J40" s="22">
        <f t="shared" si="2"/>
        <v>0.634231752250894</v>
      </c>
      <c r="K40" s="23">
        <f t="shared" si="3"/>
        <v>0.36576824774910593</v>
      </c>
    </row>
    <row r="41" spans="1:11" ht="12.75">
      <c r="A41" s="7" t="s">
        <v>34</v>
      </c>
      <c r="B41" s="6">
        <v>35500202.980000004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35500202.980000004</v>
      </c>
      <c r="H41" s="8">
        <v>18726892.77</v>
      </c>
      <c r="I41" s="8">
        <f t="shared" si="1"/>
        <v>54227095.75</v>
      </c>
      <c r="J41" s="22">
        <f t="shared" si="2"/>
        <v>0.6546580171592539</v>
      </c>
      <c r="K41" s="23">
        <f t="shared" si="3"/>
        <v>0.3453419828407462</v>
      </c>
    </row>
    <row r="42" spans="1:11" ht="12.75">
      <c r="A42" s="7" t="s">
        <v>35</v>
      </c>
      <c r="B42" s="6">
        <v>10407065.09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10407065.09</v>
      </c>
      <c r="H42" s="8">
        <v>8709417.049999999</v>
      </c>
      <c r="I42" s="8">
        <f t="shared" si="1"/>
        <v>19116482.14</v>
      </c>
      <c r="J42" s="22">
        <f t="shared" si="2"/>
        <v>0.5444027313071316</v>
      </c>
      <c r="K42" s="23">
        <f t="shared" si="3"/>
        <v>0.4555972686928683</v>
      </c>
    </row>
    <row r="43" spans="1:11" ht="12.75">
      <c r="A43" s="7" t="s">
        <v>36</v>
      </c>
      <c r="B43" s="6">
        <v>1220475.24</v>
      </c>
      <c r="C43" s="6">
        <v>0</v>
      </c>
      <c r="D43" s="6">
        <v>1044285.1499999999</v>
      </c>
      <c r="E43" s="6">
        <v>0</v>
      </c>
      <c r="F43" s="6">
        <v>353963.9799999999</v>
      </c>
      <c r="G43" s="6">
        <f t="shared" si="0"/>
        <v>2618724.3699999996</v>
      </c>
      <c r="H43" s="8">
        <v>308024.04000000004</v>
      </c>
      <c r="I43" s="8">
        <f t="shared" si="1"/>
        <v>2926748.4099999997</v>
      </c>
      <c r="J43" s="22">
        <f t="shared" si="2"/>
        <v>0.8947555454553061</v>
      </c>
      <c r="K43" s="23">
        <f t="shared" si="3"/>
        <v>0.10524445454469387</v>
      </c>
    </row>
    <row r="44" spans="1:11" ht="12.75">
      <c r="A44" s="7" t="s">
        <v>37</v>
      </c>
      <c r="B44" s="6">
        <v>127175.46</v>
      </c>
      <c r="C44" s="6">
        <v>-10636.89</v>
      </c>
      <c r="D44" s="6">
        <v>244871.59000000003</v>
      </c>
      <c r="E44" s="6">
        <v>16033.380000000001</v>
      </c>
      <c r="F44" s="6">
        <v>715444.9199999999</v>
      </c>
      <c r="G44" s="6">
        <f t="shared" si="0"/>
        <v>1092888.46</v>
      </c>
      <c r="H44" s="8">
        <v>18687.079999999994</v>
      </c>
      <c r="I44" s="8">
        <f t="shared" si="1"/>
        <v>1111575.54</v>
      </c>
      <c r="J44" s="22">
        <f t="shared" si="2"/>
        <v>0.98318865490689</v>
      </c>
      <c r="K44" s="23">
        <f t="shared" si="3"/>
        <v>0.016811345093109907</v>
      </c>
    </row>
    <row r="45" spans="1:11" ht="12.75">
      <c r="A45" s="7" t="s">
        <v>38</v>
      </c>
      <c r="B45" s="6">
        <v>429529.95</v>
      </c>
      <c r="C45" s="6">
        <v>0</v>
      </c>
      <c r="D45" s="6">
        <v>591569.1499999999</v>
      </c>
      <c r="E45" s="6">
        <v>16469.579999999998</v>
      </c>
      <c r="F45" s="6">
        <v>686350.16</v>
      </c>
      <c r="G45" s="6">
        <f t="shared" si="0"/>
        <v>1723918.8399999999</v>
      </c>
      <c r="H45" s="8">
        <v>108182.11000000002</v>
      </c>
      <c r="I45" s="8">
        <f t="shared" si="1"/>
        <v>1832100.95</v>
      </c>
      <c r="J45" s="22">
        <f t="shared" si="2"/>
        <v>0.9409518836830469</v>
      </c>
      <c r="K45" s="23">
        <f t="shared" si="3"/>
        <v>0.05904811631695296</v>
      </c>
    </row>
    <row r="46" spans="1:11" ht="12.75">
      <c r="A46" s="7" t="s">
        <v>39</v>
      </c>
      <c r="B46" s="6">
        <v>18414774.950000003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18414774.950000003</v>
      </c>
      <c r="H46" s="8">
        <v>4516731.32</v>
      </c>
      <c r="I46" s="8">
        <f t="shared" si="1"/>
        <v>22931506.270000003</v>
      </c>
      <c r="J46" s="22">
        <f t="shared" si="2"/>
        <v>0.8030338144028076</v>
      </c>
      <c r="K46" s="23">
        <f t="shared" si="3"/>
        <v>0.19696618559719234</v>
      </c>
    </row>
    <row r="47" spans="1:11" ht="12.75">
      <c r="A47" s="7" t="s">
        <v>40</v>
      </c>
      <c r="B47" s="6">
        <v>16053981.329999998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16053981.329999998</v>
      </c>
      <c r="H47" s="8">
        <v>3303051.95</v>
      </c>
      <c r="I47" s="8">
        <f t="shared" si="1"/>
        <v>19357033.279999997</v>
      </c>
      <c r="J47" s="22">
        <f t="shared" si="2"/>
        <v>0.8293616639377912</v>
      </c>
      <c r="K47" s="23">
        <f t="shared" si="3"/>
        <v>0.17063833606220885</v>
      </c>
    </row>
    <row r="48" spans="1:11" ht="12.75">
      <c r="A48" s="7" t="s">
        <v>41</v>
      </c>
      <c r="B48" s="6">
        <v>11657582.64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11657582.64</v>
      </c>
      <c r="H48" s="8">
        <v>1604198.85</v>
      </c>
      <c r="I48" s="8">
        <f t="shared" si="1"/>
        <v>13261781.49</v>
      </c>
      <c r="J48" s="22">
        <f t="shared" si="2"/>
        <v>0.8790359461728697</v>
      </c>
      <c r="K48" s="23">
        <f t="shared" si="3"/>
        <v>0.12096405382713028</v>
      </c>
    </row>
    <row r="49" spans="1:11" ht="12.75">
      <c r="A49" s="7" t="s">
        <v>42</v>
      </c>
      <c r="B49" s="6">
        <v>129352334.21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129352334.21</v>
      </c>
      <c r="H49" s="8">
        <v>89146670.87</v>
      </c>
      <c r="I49" s="8">
        <f t="shared" si="1"/>
        <v>218499005.07999998</v>
      </c>
      <c r="J49" s="22">
        <f t="shared" si="2"/>
        <v>0.5920042252029462</v>
      </c>
      <c r="K49" s="23">
        <f t="shared" si="3"/>
        <v>0.4079957747970539</v>
      </c>
    </row>
    <row r="50" spans="1:11" ht="12.75">
      <c r="A50" s="7" t="s">
        <v>43</v>
      </c>
      <c r="B50" s="6">
        <v>8685889.88</v>
      </c>
      <c r="C50" s="6">
        <v>0</v>
      </c>
      <c r="D50" s="6">
        <v>0</v>
      </c>
      <c r="E50" s="6">
        <v>0</v>
      </c>
      <c r="F50" s="6">
        <v>0</v>
      </c>
      <c r="G50" s="6">
        <f t="shared" si="0"/>
        <v>8685889.88</v>
      </c>
      <c r="H50" s="8">
        <v>5784927.83</v>
      </c>
      <c r="I50" s="8">
        <f t="shared" si="1"/>
        <v>14470817.71</v>
      </c>
      <c r="J50" s="22">
        <f t="shared" si="2"/>
        <v>0.6002349040716373</v>
      </c>
      <c r="K50" s="23">
        <f t="shared" si="3"/>
        <v>0.3997650959283627</v>
      </c>
    </row>
    <row r="51" spans="1:11" ht="12.75">
      <c r="A51" s="7" t="s">
        <v>44</v>
      </c>
      <c r="B51" s="6">
        <v>3349525.74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3349525.74</v>
      </c>
      <c r="H51" s="8">
        <v>779628.78</v>
      </c>
      <c r="I51" s="8">
        <f t="shared" si="1"/>
        <v>4129154.5200000005</v>
      </c>
      <c r="J51" s="22">
        <f t="shared" si="2"/>
        <v>0.8111892455891915</v>
      </c>
      <c r="K51" s="23">
        <f t="shared" si="3"/>
        <v>0.18881075441080852</v>
      </c>
    </row>
    <row r="52" spans="1:11" ht="12.75">
      <c r="A52" s="7" t="s">
        <v>45</v>
      </c>
      <c r="B52" s="6">
        <v>12018976.75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12018976.75</v>
      </c>
      <c r="H52" s="8">
        <v>5853623.159999999</v>
      </c>
      <c r="I52" s="8">
        <f t="shared" si="1"/>
        <v>17872599.91</v>
      </c>
      <c r="J52" s="22">
        <f t="shared" si="2"/>
        <v>0.6724806021800551</v>
      </c>
      <c r="K52" s="23">
        <f t="shared" si="3"/>
        <v>0.32751939781994477</v>
      </c>
    </row>
    <row r="53" spans="1:11" ht="12.75">
      <c r="A53" s="7" t="s">
        <v>46</v>
      </c>
      <c r="B53" s="6">
        <v>1695465.8699999999</v>
      </c>
      <c r="C53" s="6">
        <v>0</v>
      </c>
      <c r="D53" s="6">
        <v>445869.3299999999</v>
      </c>
      <c r="E53" s="6">
        <v>0</v>
      </c>
      <c r="F53" s="6">
        <v>620052.26</v>
      </c>
      <c r="G53" s="6">
        <f t="shared" si="0"/>
        <v>2761387.46</v>
      </c>
      <c r="H53" s="8">
        <v>261006.51000000004</v>
      </c>
      <c r="I53" s="8">
        <f t="shared" si="1"/>
        <v>3022393.97</v>
      </c>
      <c r="J53" s="22">
        <f t="shared" si="2"/>
        <v>0.9136424593912221</v>
      </c>
      <c r="K53" s="23">
        <f t="shared" si="3"/>
        <v>0.08635754060877776</v>
      </c>
    </row>
    <row r="54" spans="1:11" ht="12.75">
      <c r="A54" s="7" t="s">
        <v>47</v>
      </c>
      <c r="B54" s="6">
        <v>128290880.46000001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128290880.46000001</v>
      </c>
      <c r="H54" s="8">
        <v>52211900.05000001</v>
      </c>
      <c r="I54" s="8">
        <f t="shared" si="1"/>
        <v>180502780.51000002</v>
      </c>
      <c r="J54" s="22">
        <f t="shared" si="2"/>
        <v>0.7107418517184148</v>
      </c>
      <c r="K54" s="23">
        <f t="shared" si="3"/>
        <v>0.2892581482815852</v>
      </c>
    </row>
    <row r="55" spans="1:11" ht="12.75">
      <c r="A55" s="7" t="s">
        <v>48</v>
      </c>
      <c r="B55" s="6">
        <v>14652428.850000001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14652428.850000001</v>
      </c>
      <c r="H55" s="8">
        <v>5819387.540000001</v>
      </c>
      <c r="I55" s="8">
        <f t="shared" si="1"/>
        <v>20471816.39</v>
      </c>
      <c r="J55" s="22">
        <f t="shared" si="2"/>
        <v>0.7157366288785868</v>
      </c>
      <c r="K55" s="23">
        <f t="shared" si="3"/>
        <v>0.28426337112141326</v>
      </c>
    </row>
    <row r="56" spans="1:11" ht="12.75">
      <c r="A56" s="7" t="s">
        <v>49</v>
      </c>
      <c r="B56" s="6">
        <v>69214983.46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69214983.46</v>
      </c>
      <c r="H56" s="8">
        <v>47364491.94000001</v>
      </c>
      <c r="I56" s="8">
        <f t="shared" si="1"/>
        <v>116579475.4</v>
      </c>
      <c r="J56" s="22">
        <f t="shared" si="2"/>
        <v>0.593715001911906</v>
      </c>
      <c r="K56" s="23">
        <f t="shared" si="3"/>
        <v>0.4062849980880941</v>
      </c>
    </row>
    <row r="57" spans="1:11" ht="12.75">
      <c r="A57" s="7" t="s">
        <v>50</v>
      </c>
      <c r="B57" s="6">
        <v>21954794.380000003</v>
      </c>
      <c r="C57" s="6">
        <v>-282717.2300000002</v>
      </c>
      <c r="D57" s="6">
        <v>0</v>
      </c>
      <c r="E57" s="6">
        <v>0</v>
      </c>
      <c r="F57" s="6">
        <v>0</v>
      </c>
      <c r="G57" s="6">
        <f t="shared" si="0"/>
        <v>21672077.150000002</v>
      </c>
      <c r="H57" s="8">
        <v>1983824.8699999999</v>
      </c>
      <c r="I57" s="8">
        <f t="shared" si="1"/>
        <v>23655902.020000003</v>
      </c>
      <c r="J57" s="22">
        <f t="shared" si="2"/>
        <v>0.916138269920007</v>
      </c>
      <c r="K57" s="23">
        <f t="shared" si="3"/>
        <v>0.08386173007999294</v>
      </c>
    </row>
    <row r="58" spans="1:11" ht="12.75">
      <c r="A58" s="7" t="s">
        <v>51</v>
      </c>
      <c r="B58" s="6">
        <v>36270247.97</v>
      </c>
      <c r="C58" s="6">
        <v>-1060550.52</v>
      </c>
      <c r="D58" s="6">
        <v>0</v>
      </c>
      <c r="E58" s="6">
        <v>0</v>
      </c>
      <c r="F58" s="6">
        <v>0</v>
      </c>
      <c r="G58" s="6">
        <f t="shared" si="0"/>
        <v>35209697.449999996</v>
      </c>
      <c r="H58" s="8">
        <v>33539652.820000004</v>
      </c>
      <c r="I58" s="8">
        <f t="shared" si="1"/>
        <v>68749350.27</v>
      </c>
      <c r="J58" s="22">
        <f t="shared" si="2"/>
        <v>0.5121458939134785</v>
      </c>
      <c r="K58" s="23">
        <f t="shared" si="3"/>
        <v>0.4878541060865215</v>
      </c>
    </row>
    <row r="59" spans="1:11" ht="12.75">
      <c r="A59" s="7" t="s">
        <v>52</v>
      </c>
      <c r="B59" s="6">
        <v>25316481.87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25316481.87</v>
      </c>
      <c r="H59" s="8">
        <v>10959678.229999999</v>
      </c>
      <c r="I59" s="8">
        <f t="shared" si="1"/>
        <v>36276160.1</v>
      </c>
      <c r="J59" s="22">
        <f t="shared" si="2"/>
        <v>0.6978820746245411</v>
      </c>
      <c r="K59" s="23">
        <f t="shared" si="3"/>
        <v>0.30211792537545884</v>
      </c>
    </row>
    <row r="60" spans="1:11" ht="12.75">
      <c r="A60" s="7" t="s">
        <v>53</v>
      </c>
      <c r="B60" s="6">
        <v>2337762.7900000005</v>
      </c>
      <c r="C60" s="6">
        <v>0</v>
      </c>
      <c r="D60" s="6">
        <v>0</v>
      </c>
      <c r="E60" s="6">
        <v>0</v>
      </c>
      <c r="F60" s="6">
        <v>409067.55000000005</v>
      </c>
      <c r="G60" s="6">
        <f t="shared" si="0"/>
        <v>2746830.340000001</v>
      </c>
      <c r="H60" s="8">
        <v>520931.99</v>
      </c>
      <c r="I60" s="8">
        <f t="shared" si="1"/>
        <v>3267762.330000001</v>
      </c>
      <c r="J60" s="22">
        <f t="shared" si="2"/>
        <v>0.8405844925692622</v>
      </c>
      <c r="K60" s="23">
        <f t="shared" si="3"/>
        <v>0.15941550743073774</v>
      </c>
    </row>
    <row r="61" spans="1:11" ht="12.75">
      <c r="A61" s="7" t="s">
        <v>103</v>
      </c>
      <c r="B61" s="6">
        <v>12023400.509999998</v>
      </c>
      <c r="C61" s="6">
        <v>-62670.96000000008</v>
      </c>
      <c r="D61" s="6">
        <v>0</v>
      </c>
      <c r="E61" s="6">
        <v>0</v>
      </c>
      <c r="F61" s="6">
        <v>0</v>
      </c>
      <c r="G61" s="6">
        <f t="shared" si="0"/>
        <v>11960729.549999997</v>
      </c>
      <c r="H61" s="8">
        <v>1321375.8900000001</v>
      </c>
      <c r="I61" s="8">
        <f t="shared" si="1"/>
        <v>13282105.439999998</v>
      </c>
      <c r="J61" s="22">
        <f t="shared" si="2"/>
        <v>0.9005145760987122</v>
      </c>
      <c r="K61" s="23">
        <f t="shared" si="3"/>
        <v>0.09948542390128777</v>
      </c>
    </row>
    <row r="62" spans="1:11" ht="12.75">
      <c r="A62" s="7" t="s">
        <v>104</v>
      </c>
      <c r="B62" s="6">
        <v>6559068.3100000005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6559068.3100000005</v>
      </c>
      <c r="H62" s="8">
        <v>6473554.350000001</v>
      </c>
      <c r="I62" s="8">
        <f t="shared" si="1"/>
        <v>13032622.66</v>
      </c>
      <c r="J62" s="22">
        <f t="shared" si="2"/>
        <v>0.5032807655922726</v>
      </c>
      <c r="K62" s="23">
        <f t="shared" si="3"/>
        <v>0.4967192344077275</v>
      </c>
    </row>
    <row r="63" spans="1:11" ht="12.75">
      <c r="A63" s="7" t="s">
        <v>54</v>
      </c>
      <c r="B63" s="6">
        <v>5694313.089999999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5694313.089999999</v>
      </c>
      <c r="H63" s="8">
        <v>596232.2800000003</v>
      </c>
      <c r="I63" s="8">
        <f t="shared" si="1"/>
        <v>6290545.369999999</v>
      </c>
      <c r="J63" s="22">
        <f t="shared" si="2"/>
        <v>0.9052177124667967</v>
      </c>
      <c r="K63" s="23">
        <f t="shared" si="3"/>
        <v>0.09478228753320324</v>
      </c>
    </row>
    <row r="64" spans="1:11" ht="12.75">
      <c r="A64" s="7" t="s">
        <v>55</v>
      </c>
      <c r="B64" s="6">
        <v>22662512.509999998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22662512.509999998</v>
      </c>
      <c r="H64" s="8">
        <v>9072481.3</v>
      </c>
      <c r="I64" s="8">
        <f t="shared" si="1"/>
        <v>31734993.81</v>
      </c>
      <c r="J64" s="22">
        <f t="shared" si="2"/>
        <v>0.7141174391172821</v>
      </c>
      <c r="K64" s="23">
        <f t="shared" si="3"/>
        <v>0.2858825608827179</v>
      </c>
    </row>
    <row r="65" spans="1:11" ht="12.75">
      <c r="A65" s="7" t="s">
        <v>56</v>
      </c>
      <c r="B65" s="6">
        <v>19971600.119999997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19971600.119999997</v>
      </c>
      <c r="H65" s="8">
        <v>12289675.4</v>
      </c>
      <c r="I65" s="8">
        <f t="shared" si="1"/>
        <v>32261275.519999996</v>
      </c>
      <c r="J65" s="22">
        <f t="shared" si="2"/>
        <v>0.6190579819951273</v>
      </c>
      <c r="K65" s="23">
        <f t="shared" si="3"/>
        <v>0.3809420180048728</v>
      </c>
    </row>
    <row r="66" spans="1:11" ht="12.75">
      <c r="A66" s="7" t="s">
        <v>57</v>
      </c>
      <c r="B66" s="6">
        <v>4415383.48</v>
      </c>
      <c r="C66" s="6">
        <v>0</v>
      </c>
      <c r="D66" s="6">
        <v>0</v>
      </c>
      <c r="E66" s="6">
        <v>90518.98</v>
      </c>
      <c r="F66" s="6">
        <v>0</v>
      </c>
      <c r="G66" s="6">
        <f t="shared" si="0"/>
        <v>4505902.460000001</v>
      </c>
      <c r="H66" s="8">
        <v>609036.3399999997</v>
      </c>
      <c r="I66" s="8">
        <f t="shared" si="1"/>
        <v>5114938.800000001</v>
      </c>
      <c r="J66" s="22">
        <f t="shared" si="2"/>
        <v>0.8809298871767538</v>
      </c>
      <c r="K66" s="23">
        <f t="shared" si="3"/>
        <v>0.11907011282324623</v>
      </c>
    </row>
    <row r="67" spans="1:11" ht="12.75">
      <c r="A67" s="7" t="s">
        <v>58</v>
      </c>
      <c r="B67" s="6">
        <v>1241364.9400000002</v>
      </c>
      <c r="C67" s="6">
        <v>-51180.69</v>
      </c>
      <c r="D67" s="6">
        <v>1006743.5299999999</v>
      </c>
      <c r="E67" s="6">
        <v>0</v>
      </c>
      <c r="F67" s="6">
        <v>620052.26</v>
      </c>
      <c r="G67" s="6">
        <f t="shared" si="0"/>
        <v>2816980.04</v>
      </c>
      <c r="H67" s="8">
        <v>245365.21000000002</v>
      </c>
      <c r="I67" s="8">
        <f t="shared" si="1"/>
        <v>3062345.25</v>
      </c>
      <c r="J67" s="22">
        <f t="shared" si="2"/>
        <v>0.9198766990756513</v>
      </c>
      <c r="K67" s="23">
        <f t="shared" si="3"/>
        <v>0.08012330092434876</v>
      </c>
    </row>
    <row r="68" spans="1:11" ht="12.75">
      <c r="A68" s="7" t="s">
        <v>59</v>
      </c>
      <c r="B68" s="6">
        <v>833283.8900000001</v>
      </c>
      <c r="C68" s="6">
        <v>0</v>
      </c>
      <c r="D68" s="6">
        <v>270913.62</v>
      </c>
      <c r="E68" s="6">
        <v>30361.309999999994</v>
      </c>
      <c r="F68" s="6">
        <v>334413.26</v>
      </c>
      <c r="G68" s="6">
        <f t="shared" si="0"/>
        <v>1468972.0800000003</v>
      </c>
      <c r="H68" s="8">
        <v>334594.73</v>
      </c>
      <c r="I68" s="8">
        <f t="shared" si="1"/>
        <v>1803566.8100000003</v>
      </c>
      <c r="J68" s="22">
        <f t="shared" si="2"/>
        <v>0.8144816548270812</v>
      </c>
      <c r="K68" s="23">
        <f t="shared" si="3"/>
        <v>0.18551834517291874</v>
      </c>
    </row>
    <row r="69" spans="1:11" ht="12.75">
      <c r="A69" s="7" t="s">
        <v>60</v>
      </c>
      <c r="B69" s="6">
        <v>214499.7</v>
      </c>
      <c r="C69" s="6">
        <v>-3200.3099999999977</v>
      </c>
      <c r="D69" s="6">
        <v>386819.47</v>
      </c>
      <c r="E69" s="6">
        <v>47911.86</v>
      </c>
      <c r="F69" s="6">
        <v>953926.5599999998</v>
      </c>
      <c r="G69" s="6">
        <f t="shared" si="0"/>
        <v>1599957.2799999998</v>
      </c>
      <c r="H69" s="8">
        <v>51948.67</v>
      </c>
      <c r="I69" s="8">
        <f t="shared" si="1"/>
        <v>1651905.9499999997</v>
      </c>
      <c r="J69" s="22">
        <f t="shared" si="2"/>
        <v>0.9685522835001593</v>
      </c>
      <c r="K69" s="23">
        <f t="shared" si="3"/>
        <v>0.03144771649984069</v>
      </c>
    </row>
    <row r="70" spans="1:11" ht="12.75">
      <c r="A70" s="7" t="s">
        <v>61</v>
      </c>
      <c r="B70" s="6">
        <v>15784875.600000001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15784875.600000001</v>
      </c>
      <c r="H70" s="8">
        <v>16351527.9</v>
      </c>
      <c r="I70" s="8">
        <f t="shared" si="1"/>
        <v>32136403.5</v>
      </c>
      <c r="J70" s="22">
        <f t="shared" si="2"/>
        <v>0.49118363851760827</v>
      </c>
      <c r="K70" s="23">
        <f t="shared" si="3"/>
        <v>0.5088163614823917</v>
      </c>
    </row>
    <row r="71" spans="1:11" ht="12.75">
      <c r="A71" s="7" t="s">
        <v>62</v>
      </c>
      <c r="B71" s="6">
        <v>840387.5900000001</v>
      </c>
      <c r="C71" s="6">
        <v>0</v>
      </c>
      <c r="D71" s="6">
        <v>682241.9299999999</v>
      </c>
      <c r="E71" s="6">
        <v>32622.12</v>
      </c>
      <c r="F71" s="6">
        <v>655824.51</v>
      </c>
      <c r="G71" s="6">
        <f t="shared" si="0"/>
        <v>2211076.1500000004</v>
      </c>
      <c r="H71" s="8">
        <v>22758.42</v>
      </c>
      <c r="I71" s="8">
        <f t="shared" si="1"/>
        <v>2233834.5700000003</v>
      </c>
      <c r="J71" s="22">
        <f t="shared" si="2"/>
        <v>0.9898119492348979</v>
      </c>
      <c r="K71" s="23">
        <f t="shared" si="3"/>
        <v>0.010188050765102088</v>
      </c>
    </row>
    <row r="72" spans="1:11" ht="12.75">
      <c r="A72" s="7" t="s">
        <v>63</v>
      </c>
      <c r="B72" s="6">
        <v>6586605.86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6586605.86</v>
      </c>
      <c r="H72" s="8">
        <v>949779.8499999997</v>
      </c>
      <c r="I72" s="8">
        <f t="shared" si="1"/>
        <v>7536385.71</v>
      </c>
      <c r="J72" s="22">
        <f t="shared" si="2"/>
        <v>0.8739740922840851</v>
      </c>
      <c r="K72" s="23">
        <f t="shared" si="3"/>
        <v>0.1260259077159149</v>
      </c>
    </row>
    <row r="73" spans="1:11" ht="12.75">
      <c r="A73" s="7" t="s">
        <v>64</v>
      </c>
      <c r="B73" s="6">
        <v>639011.21</v>
      </c>
      <c r="C73" s="6">
        <v>-6018.509999999995</v>
      </c>
      <c r="D73" s="6">
        <v>604835.0899999999</v>
      </c>
      <c r="E73" s="6">
        <v>24402.12</v>
      </c>
      <c r="F73" s="6">
        <v>663909.0299999999</v>
      </c>
      <c r="G73" s="6">
        <f>SUM(B73:F73)</f>
        <v>1926138.94</v>
      </c>
      <c r="H73" s="8">
        <v>160513.58</v>
      </c>
      <c r="I73" s="8">
        <f>SUM(G73:H73)</f>
        <v>2086652.52</v>
      </c>
      <c r="J73" s="22">
        <f>(G73/I73)</f>
        <v>0.923076037595373</v>
      </c>
      <c r="K73" s="23">
        <f>(H73/I73)</f>
        <v>0.0769239624046269</v>
      </c>
    </row>
    <row r="74" spans="1:11" ht="12.75">
      <c r="A74" s="24" t="s">
        <v>94</v>
      </c>
      <c r="B74" s="25">
        <f aca="true" t="shared" si="4" ref="B74:I74">SUM(B7:B73)</f>
        <v>1015604474.4300002</v>
      </c>
      <c r="C74" s="25">
        <f t="shared" si="4"/>
        <v>-4009470.4099999997</v>
      </c>
      <c r="D74" s="25">
        <f t="shared" si="4"/>
        <v>15944600.95</v>
      </c>
      <c r="E74" s="25">
        <f t="shared" si="4"/>
        <v>592958.0000000001</v>
      </c>
      <c r="F74" s="25">
        <f t="shared" si="4"/>
        <v>16547601.799999999</v>
      </c>
      <c r="G74" s="25">
        <f t="shared" si="4"/>
        <v>1044680164.7700001</v>
      </c>
      <c r="H74" s="25">
        <f t="shared" si="4"/>
        <v>522093010.47999996</v>
      </c>
      <c r="I74" s="25">
        <f t="shared" si="4"/>
        <v>1566773175.2499998</v>
      </c>
      <c r="J74" s="26">
        <f>(G74/I74)</f>
        <v>0.66677179650035</v>
      </c>
      <c r="K74" s="27">
        <f>(H74/I74)</f>
        <v>0.33322820349965016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&amp;C&amp;11Office of Economic and Demographic Research</oddHeader>
    <oddFooter>&amp;L&amp;11October 17, 2012&amp;R&amp;11Page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6.7109375" style="0" customWidth="1"/>
  </cols>
  <sheetData>
    <row r="1" spans="1:10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>
      <c r="A3" s="11" t="s">
        <v>105</v>
      </c>
      <c r="B3" s="4"/>
      <c r="C3" s="4"/>
      <c r="D3" s="4"/>
      <c r="E3" s="4"/>
      <c r="F3" s="4"/>
      <c r="G3" s="4"/>
      <c r="H3" s="4"/>
      <c r="I3" s="4"/>
      <c r="J3" s="16"/>
    </row>
    <row r="4" spans="1:10" ht="12.75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ht="12.75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ht="12.75">
      <c r="A7" s="7" t="s">
        <v>1</v>
      </c>
      <c r="B7" s="6">
        <v>9787014.600000001</v>
      </c>
      <c r="C7" s="6">
        <v>0</v>
      </c>
      <c r="D7" s="6">
        <v>0</v>
      </c>
      <c r="E7" s="6">
        <v>0</v>
      </c>
      <c r="F7" s="6">
        <f>SUM(B7:E7)</f>
        <v>9787014.600000001</v>
      </c>
      <c r="G7" s="8">
        <v>7347737.65</v>
      </c>
      <c r="H7" s="8">
        <f>SUM(F7:G7)</f>
        <v>17134752.25</v>
      </c>
      <c r="I7" s="22">
        <f>(F7/H7)</f>
        <v>0.5711792302103464</v>
      </c>
      <c r="J7" s="23">
        <f>(G7/H7)</f>
        <v>0.42882076978965367</v>
      </c>
    </row>
    <row r="8" spans="1:10" ht="12.75">
      <c r="A8" s="7" t="s">
        <v>2</v>
      </c>
      <c r="B8" s="6">
        <v>664916.43</v>
      </c>
      <c r="C8" s="6">
        <v>639531.4799999999</v>
      </c>
      <c r="D8" s="6">
        <v>22100.829999999998</v>
      </c>
      <c r="E8" s="6">
        <v>636053.23</v>
      </c>
      <c r="F8" s="6">
        <f>SUM(B8:E8)</f>
        <v>1962601.97</v>
      </c>
      <c r="G8" s="8">
        <v>195978.20999999996</v>
      </c>
      <c r="H8" s="8">
        <f>SUM(F8:G8)</f>
        <v>2158580.1799999997</v>
      </c>
      <c r="I8" s="22">
        <f>(F8/H8)</f>
        <v>0.9092096685516682</v>
      </c>
      <c r="J8" s="23">
        <f>(G8/H8)</f>
        <v>0.09079033144833193</v>
      </c>
    </row>
    <row r="9" spans="1:10" ht="12.75">
      <c r="A9" s="7" t="s">
        <v>3</v>
      </c>
      <c r="B9" s="6">
        <v>9335450.81</v>
      </c>
      <c r="C9" s="6">
        <v>0</v>
      </c>
      <c r="D9" s="6">
        <v>0</v>
      </c>
      <c r="E9" s="6">
        <v>0</v>
      </c>
      <c r="F9" s="6">
        <f aca="true" t="shared" si="0" ref="F9:F72">SUM(B9:E9)</f>
        <v>9335450.81</v>
      </c>
      <c r="G9" s="8">
        <v>6651078.2700000005</v>
      </c>
      <c r="H9" s="8">
        <f aca="true" t="shared" si="1" ref="H9:H72">SUM(F9:G9)</f>
        <v>15986529.080000002</v>
      </c>
      <c r="I9" s="22">
        <f aca="true" t="shared" si="2" ref="I9:I72">(F9/H9)</f>
        <v>0.5839573282782906</v>
      </c>
      <c r="J9" s="23">
        <f aca="true" t="shared" si="3" ref="J9:J72">(G9/H9)</f>
        <v>0.41604267172170933</v>
      </c>
    </row>
    <row r="10" spans="1:10" ht="12.75">
      <c r="A10" s="7" t="s">
        <v>4</v>
      </c>
      <c r="B10" s="6">
        <v>829516.28</v>
      </c>
      <c r="C10" s="6">
        <v>497912.43999999994</v>
      </c>
      <c r="D10" s="6">
        <v>48562.6</v>
      </c>
      <c r="E10" s="6">
        <v>746544.5800000001</v>
      </c>
      <c r="F10" s="6">
        <f t="shared" si="0"/>
        <v>2122535.9000000004</v>
      </c>
      <c r="G10" s="8">
        <v>278694.83999999997</v>
      </c>
      <c r="H10" s="8">
        <f t="shared" si="1"/>
        <v>2401230.74</v>
      </c>
      <c r="I10" s="22">
        <f t="shared" si="2"/>
        <v>0.8839366682437191</v>
      </c>
      <c r="J10" s="23">
        <f t="shared" si="3"/>
        <v>0.11606333175628092</v>
      </c>
    </row>
    <row r="11" spans="1:10" ht="12.75">
      <c r="A11" s="7" t="s">
        <v>5</v>
      </c>
      <c r="B11" s="6">
        <v>19336848.110000003</v>
      </c>
      <c r="C11" s="6">
        <v>0</v>
      </c>
      <c r="D11" s="6">
        <v>0</v>
      </c>
      <c r="E11" s="6">
        <v>0</v>
      </c>
      <c r="F11" s="6">
        <f t="shared" si="0"/>
        <v>19336848.110000003</v>
      </c>
      <c r="G11" s="8">
        <v>15071346.71</v>
      </c>
      <c r="H11" s="8">
        <f t="shared" si="1"/>
        <v>34408194.82000001</v>
      </c>
      <c r="I11" s="22">
        <f t="shared" si="2"/>
        <v>0.5619838009856978</v>
      </c>
      <c r="J11" s="23">
        <f t="shared" si="3"/>
        <v>0.43801619901430205</v>
      </c>
    </row>
    <row r="12" spans="1:10" ht="12.75">
      <c r="A12" s="7" t="s">
        <v>6</v>
      </c>
      <c r="B12" s="6">
        <v>61084482.92</v>
      </c>
      <c r="C12" s="6">
        <v>0</v>
      </c>
      <c r="D12" s="6">
        <v>0</v>
      </c>
      <c r="E12" s="6">
        <v>0</v>
      </c>
      <c r="F12" s="6">
        <f t="shared" si="0"/>
        <v>61084482.92</v>
      </c>
      <c r="G12" s="8">
        <v>90678448.14999999</v>
      </c>
      <c r="H12" s="8">
        <f t="shared" si="1"/>
        <v>151762931.07</v>
      </c>
      <c r="I12" s="22">
        <f t="shared" si="2"/>
        <v>0.4024993619280129</v>
      </c>
      <c r="J12" s="23">
        <f t="shared" si="3"/>
        <v>0.5975006380719871</v>
      </c>
    </row>
    <row r="13" spans="1:10" ht="12.75">
      <c r="A13" s="7" t="s">
        <v>7</v>
      </c>
      <c r="B13" s="6">
        <v>279073.24</v>
      </c>
      <c r="C13" s="6">
        <v>421121.45</v>
      </c>
      <c r="D13" s="6">
        <v>18302.460000000003</v>
      </c>
      <c r="E13" s="6">
        <v>789938.53</v>
      </c>
      <c r="F13" s="6">
        <f t="shared" si="0"/>
        <v>1508435.68</v>
      </c>
      <c r="G13" s="8">
        <v>70972.92</v>
      </c>
      <c r="H13" s="8">
        <f t="shared" si="1"/>
        <v>1579408.5999999999</v>
      </c>
      <c r="I13" s="22">
        <f t="shared" si="2"/>
        <v>0.9550636105185194</v>
      </c>
      <c r="J13" s="23">
        <f t="shared" si="3"/>
        <v>0.044936389481480606</v>
      </c>
    </row>
    <row r="14" spans="1:10" ht="12.75">
      <c r="A14" s="7" t="s">
        <v>8</v>
      </c>
      <c r="B14" s="6">
        <v>9503220.04</v>
      </c>
      <c r="C14" s="6">
        <v>0</v>
      </c>
      <c r="D14" s="6">
        <v>0</v>
      </c>
      <c r="E14" s="6">
        <v>0</v>
      </c>
      <c r="F14" s="6">
        <f t="shared" si="0"/>
        <v>9503220.04</v>
      </c>
      <c r="G14" s="8">
        <v>1026592.4400000002</v>
      </c>
      <c r="H14" s="8">
        <f t="shared" si="1"/>
        <v>10529812.479999999</v>
      </c>
      <c r="I14" s="22">
        <f t="shared" si="2"/>
        <v>0.9025061042682501</v>
      </c>
      <c r="J14" s="23">
        <f t="shared" si="3"/>
        <v>0.09749389573175005</v>
      </c>
    </row>
    <row r="15" spans="1:10" ht="12.75">
      <c r="A15" s="7" t="s">
        <v>9</v>
      </c>
      <c r="B15" s="6">
        <v>6204998.79</v>
      </c>
      <c r="C15" s="6">
        <v>0</v>
      </c>
      <c r="D15" s="6">
        <v>0</v>
      </c>
      <c r="E15" s="6">
        <v>0</v>
      </c>
      <c r="F15" s="6">
        <f t="shared" si="0"/>
        <v>6204998.79</v>
      </c>
      <c r="G15" s="8">
        <v>487008.6599999998</v>
      </c>
      <c r="H15" s="8">
        <f t="shared" si="1"/>
        <v>6692007.45</v>
      </c>
      <c r="I15" s="22">
        <f t="shared" si="2"/>
        <v>0.9272253260865692</v>
      </c>
      <c r="J15" s="23">
        <f t="shared" si="3"/>
        <v>0.07277467391343083</v>
      </c>
    </row>
    <row r="16" spans="1:10" ht="12.75">
      <c r="A16" s="7" t="s">
        <v>10</v>
      </c>
      <c r="B16" s="6">
        <v>8103706.220000001</v>
      </c>
      <c r="C16" s="6">
        <v>0</v>
      </c>
      <c r="D16" s="6">
        <v>0</v>
      </c>
      <c r="E16" s="6">
        <v>0</v>
      </c>
      <c r="F16" s="6">
        <f t="shared" si="0"/>
        <v>8103706.220000001</v>
      </c>
      <c r="G16" s="8">
        <v>798509.9299999999</v>
      </c>
      <c r="H16" s="8">
        <f t="shared" si="1"/>
        <v>8902216.15</v>
      </c>
      <c r="I16" s="22">
        <f t="shared" si="2"/>
        <v>0.910302118422501</v>
      </c>
      <c r="J16" s="23">
        <f t="shared" si="3"/>
        <v>0.0896978815774991</v>
      </c>
    </row>
    <row r="17" spans="1:10" ht="12.75">
      <c r="A17" s="7" t="s">
        <v>11</v>
      </c>
      <c r="B17" s="6">
        <v>28057654.94</v>
      </c>
      <c r="C17" s="6">
        <v>0</v>
      </c>
      <c r="D17" s="6">
        <v>0</v>
      </c>
      <c r="E17" s="6">
        <v>0</v>
      </c>
      <c r="F17" s="6">
        <f t="shared" si="0"/>
        <v>28057654.94</v>
      </c>
      <c r="G17" s="8">
        <v>3449754.5599999996</v>
      </c>
      <c r="H17" s="8">
        <f t="shared" si="1"/>
        <v>31507409.5</v>
      </c>
      <c r="I17" s="22">
        <f t="shared" si="2"/>
        <v>0.890509736765252</v>
      </c>
      <c r="J17" s="23">
        <f t="shared" si="3"/>
        <v>0.10949026323474799</v>
      </c>
    </row>
    <row r="18" spans="1:10" ht="12.75">
      <c r="A18" s="7" t="s">
        <v>12</v>
      </c>
      <c r="B18" s="6">
        <v>3152872.17</v>
      </c>
      <c r="C18" s="6">
        <v>303268.04000000004</v>
      </c>
      <c r="D18" s="6">
        <v>0</v>
      </c>
      <c r="E18" s="6">
        <v>678873.15</v>
      </c>
      <c r="F18" s="6">
        <f t="shared" si="0"/>
        <v>4135013.36</v>
      </c>
      <c r="G18" s="8">
        <v>608825.67</v>
      </c>
      <c r="H18" s="8">
        <f t="shared" si="1"/>
        <v>4743839.03</v>
      </c>
      <c r="I18" s="22">
        <f t="shared" si="2"/>
        <v>0.8716597114383958</v>
      </c>
      <c r="J18" s="23">
        <f t="shared" si="3"/>
        <v>0.1283402885616041</v>
      </c>
    </row>
    <row r="19" spans="1:10" ht="12.75">
      <c r="A19" s="7" t="s">
        <v>106</v>
      </c>
      <c r="B19" s="6">
        <v>880708.5900000001</v>
      </c>
      <c r="C19" s="6">
        <v>883564.8899999999</v>
      </c>
      <c r="D19" s="6">
        <v>0</v>
      </c>
      <c r="E19" s="6">
        <v>363303.26</v>
      </c>
      <c r="F19" s="6">
        <f t="shared" si="0"/>
        <v>2127576.74</v>
      </c>
      <c r="G19" s="8">
        <v>195076.84</v>
      </c>
      <c r="H19" s="8">
        <f t="shared" si="1"/>
        <v>2322653.58</v>
      </c>
      <c r="I19" s="22">
        <f t="shared" si="2"/>
        <v>0.9160112202354344</v>
      </c>
      <c r="J19" s="23">
        <f t="shared" si="3"/>
        <v>0.08398877976456566</v>
      </c>
    </row>
    <row r="20" spans="1:10" ht="12.75">
      <c r="A20" s="7" t="s">
        <v>13</v>
      </c>
      <c r="B20" s="6">
        <v>295545.13</v>
      </c>
      <c r="C20" s="6">
        <v>485881.91</v>
      </c>
      <c r="D20" s="6">
        <v>13888.610000000004</v>
      </c>
      <c r="E20" s="6">
        <v>789938.53</v>
      </c>
      <c r="F20" s="6">
        <f t="shared" si="0"/>
        <v>1585254.1800000002</v>
      </c>
      <c r="G20" s="8">
        <v>41620.740000000005</v>
      </c>
      <c r="H20" s="8">
        <f t="shared" si="1"/>
        <v>1626874.9200000002</v>
      </c>
      <c r="I20" s="22">
        <f t="shared" si="2"/>
        <v>0.9744167547926794</v>
      </c>
      <c r="J20" s="23">
        <f t="shared" si="3"/>
        <v>0.025583245207320547</v>
      </c>
    </row>
    <row r="21" spans="1:10" ht="12.75">
      <c r="A21" s="7" t="s">
        <v>14</v>
      </c>
      <c r="B21" s="6">
        <v>70150319.27999999</v>
      </c>
      <c r="C21" s="6">
        <v>0</v>
      </c>
      <c r="D21" s="6">
        <v>0</v>
      </c>
      <c r="E21" s="6">
        <v>0</v>
      </c>
      <c r="F21" s="6">
        <f t="shared" si="0"/>
        <v>70150319.27999999</v>
      </c>
      <c r="G21" s="8">
        <v>3601148.980000001</v>
      </c>
      <c r="H21" s="8">
        <f t="shared" si="1"/>
        <v>73751468.25999999</v>
      </c>
      <c r="I21" s="22">
        <f t="shared" si="2"/>
        <v>0.9511718333890699</v>
      </c>
      <c r="J21" s="23">
        <f t="shared" si="3"/>
        <v>0.04882816661093008</v>
      </c>
    </row>
    <row r="22" spans="1:10" ht="12.75">
      <c r="A22" s="7" t="s">
        <v>15</v>
      </c>
      <c r="B22" s="6">
        <v>19100348.009999998</v>
      </c>
      <c r="C22" s="6">
        <v>0</v>
      </c>
      <c r="D22" s="6">
        <v>0</v>
      </c>
      <c r="E22" s="6">
        <v>0</v>
      </c>
      <c r="F22" s="6">
        <f t="shared" si="0"/>
        <v>19100348.009999998</v>
      </c>
      <c r="G22" s="8">
        <v>3697586.16</v>
      </c>
      <c r="H22" s="8">
        <f t="shared" si="1"/>
        <v>22797934.169999998</v>
      </c>
      <c r="I22" s="22">
        <f t="shared" si="2"/>
        <v>0.8378104729828685</v>
      </c>
      <c r="J22" s="23">
        <f t="shared" si="3"/>
        <v>0.1621895270171315</v>
      </c>
    </row>
    <row r="23" spans="1:10" ht="12.75">
      <c r="A23" s="7" t="s">
        <v>16</v>
      </c>
      <c r="B23" s="6">
        <v>1750816.4299999997</v>
      </c>
      <c r="C23" s="6">
        <v>0</v>
      </c>
      <c r="D23" s="6">
        <v>0</v>
      </c>
      <c r="E23" s="6">
        <v>0</v>
      </c>
      <c r="F23" s="6">
        <f t="shared" si="0"/>
        <v>1750816.4299999997</v>
      </c>
      <c r="G23" s="8">
        <v>2151283.8200000003</v>
      </c>
      <c r="H23" s="8">
        <f t="shared" si="1"/>
        <v>3902100.25</v>
      </c>
      <c r="I23" s="22">
        <f t="shared" si="2"/>
        <v>0.44868566101037505</v>
      </c>
      <c r="J23" s="23">
        <f t="shared" si="3"/>
        <v>0.551314338989625</v>
      </c>
    </row>
    <row r="24" spans="1:10" ht="12.75">
      <c r="A24" s="7" t="s">
        <v>17</v>
      </c>
      <c r="B24" s="6">
        <v>527045.84</v>
      </c>
      <c r="C24" s="6">
        <v>76685.06</v>
      </c>
      <c r="D24" s="6">
        <v>18493.380000000005</v>
      </c>
      <c r="E24" s="6">
        <v>193550.73</v>
      </c>
      <c r="F24" s="6">
        <f t="shared" si="0"/>
        <v>815775.0099999999</v>
      </c>
      <c r="G24" s="8">
        <v>214821.00999999998</v>
      </c>
      <c r="H24" s="8">
        <f t="shared" si="1"/>
        <v>1030596.0199999999</v>
      </c>
      <c r="I24" s="22">
        <f t="shared" si="2"/>
        <v>0.7915565305598599</v>
      </c>
      <c r="J24" s="23">
        <f t="shared" si="3"/>
        <v>0.20844346944014008</v>
      </c>
    </row>
    <row r="25" spans="1:10" ht="12.75">
      <c r="A25" s="7" t="s">
        <v>18</v>
      </c>
      <c r="B25" s="6">
        <v>1098433.7</v>
      </c>
      <c r="C25" s="6">
        <v>1381648.3199999998</v>
      </c>
      <c r="D25" s="6">
        <v>0</v>
      </c>
      <c r="E25" s="6">
        <v>732346.7300000001</v>
      </c>
      <c r="F25" s="6">
        <f t="shared" si="0"/>
        <v>3212428.7499999995</v>
      </c>
      <c r="G25" s="8">
        <v>395980.9</v>
      </c>
      <c r="H25" s="8">
        <f t="shared" si="1"/>
        <v>3608409.6499999994</v>
      </c>
      <c r="I25" s="22">
        <f t="shared" si="2"/>
        <v>0.8902616558516299</v>
      </c>
      <c r="J25" s="23">
        <f t="shared" si="3"/>
        <v>0.1097383441483702</v>
      </c>
    </row>
    <row r="26" spans="1:10" ht="12.75">
      <c r="A26" s="7" t="s">
        <v>19</v>
      </c>
      <c r="B26" s="6">
        <v>261304.12999999998</v>
      </c>
      <c r="C26" s="6">
        <v>630293.88</v>
      </c>
      <c r="D26" s="6">
        <v>0</v>
      </c>
      <c r="E26" s="6">
        <v>698805.9500000001</v>
      </c>
      <c r="F26" s="6">
        <f t="shared" si="0"/>
        <v>1590403.96</v>
      </c>
      <c r="G26" s="8">
        <v>41513.19</v>
      </c>
      <c r="H26" s="8">
        <f t="shared" si="1"/>
        <v>1631917.15</v>
      </c>
      <c r="I26" s="22">
        <f t="shared" si="2"/>
        <v>0.9745617049247874</v>
      </c>
      <c r="J26" s="23">
        <f t="shared" si="3"/>
        <v>0.025438295075212614</v>
      </c>
    </row>
    <row r="27" spans="1:10" ht="12.75">
      <c r="A27" s="7" t="s">
        <v>20</v>
      </c>
      <c r="B27" s="6">
        <v>125585.01</v>
      </c>
      <c r="C27" s="6">
        <v>420420.48</v>
      </c>
      <c r="D27" s="6">
        <v>10408.480000000001</v>
      </c>
      <c r="E27" s="6">
        <v>481162.08</v>
      </c>
      <c r="F27" s="6">
        <f t="shared" si="0"/>
        <v>1037576.05</v>
      </c>
      <c r="G27" s="8">
        <v>21248.950000000004</v>
      </c>
      <c r="H27" s="8">
        <f t="shared" si="1"/>
        <v>1058825</v>
      </c>
      <c r="I27" s="22">
        <f t="shared" si="2"/>
        <v>0.9799315750950346</v>
      </c>
      <c r="J27" s="23">
        <f t="shared" si="3"/>
        <v>0.020068424904965413</v>
      </c>
    </row>
    <row r="28" spans="1:10" ht="12.75">
      <c r="A28" s="7" t="s">
        <v>21</v>
      </c>
      <c r="B28" s="6">
        <v>383090.91000000003</v>
      </c>
      <c r="C28" s="6">
        <v>359800.39999999997</v>
      </c>
      <c r="D28" s="6">
        <v>35522.76000000001</v>
      </c>
      <c r="E28" s="6">
        <v>303752.43</v>
      </c>
      <c r="F28" s="6">
        <f t="shared" si="0"/>
        <v>1082166.5</v>
      </c>
      <c r="G28" s="8">
        <v>178901.03000000006</v>
      </c>
      <c r="H28" s="8">
        <f t="shared" si="1"/>
        <v>1261067.53</v>
      </c>
      <c r="I28" s="22">
        <f t="shared" si="2"/>
        <v>0.8581352499021206</v>
      </c>
      <c r="J28" s="23">
        <f t="shared" si="3"/>
        <v>0.1418647500978794</v>
      </c>
    </row>
    <row r="29" spans="1:10" ht="12.75">
      <c r="A29" s="7" t="s">
        <v>22</v>
      </c>
      <c r="B29" s="6">
        <v>285490.77</v>
      </c>
      <c r="C29" s="6">
        <v>364052.86999999994</v>
      </c>
      <c r="D29" s="6">
        <v>31098.34</v>
      </c>
      <c r="E29" s="6">
        <v>526625.68</v>
      </c>
      <c r="F29" s="6">
        <f t="shared" si="0"/>
        <v>1207267.66</v>
      </c>
      <c r="G29" s="8">
        <v>86982.04</v>
      </c>
      <c r="H29" s="8">
        <f t="shared" si="1"/>
        <v>1294249.7</v>
      </c>
      <c r="I29" s="22">
        <f t="shared" si="2"/>
        <v>0.9327934632706502</v>
      </c>
      <c r="J29" s="23">
        <f t="shared" si="3"/>
        <v>0.06720653672934983</v>
      </c>
    </row>
    <row r="30" spans="1:10" ht="12.75">
      <c r="A30" s="7" t="s">
        <v>23</v>
      </c>
      <c r="B30" s="6">
        <v>565424.73</v>
      </c>
      <c r="C30" s="6">
        <v>844964.3700000001</v>
      </c>
      <c r="D30" s="6">
        <v>0</v>
      </c>
      <c r="E30" s="6">
        <v>450475.6100000001</v>
      </c>
      <c r="F30" s="6">
        <f t="shared" si="0"/>
        <v>1860864.7100000002</v>
      </c>
      <c r="G30" s="8">
        <v>225805.91999999998</v>
      </c>
      <c r="H30" s="8">
        <f t="shared" si="1"/>
        <v>2086670.6300000001</v>
      </c>
      <c r="I30" s="22">
        <f t="shared" si="2"/>
        <v>0.8917865058559817</v>
      </c>
      <c r="J30" s="23">
        <f t="shared" si="3"/>
        <v>0.10821349414401829</v>
      </c>
    </row>
    <row r="31" spans="1:10" ht="12.75">
      <c r="A31" s="7" t="s">
        <v>24</v>
      </c>
      <c r="B31" s="6">
        <v>1108417.59</v>
      </c>
      <c r="C31" s="6">
        <v>1017790.55</v>
      </c>
      <c r="D31" s="6">
        <v>0</v>
      </c>
      <c r="E31" s="6">
        <v>342306.69999999995</v>
      </c>
      <c r="F31" s="6">
        <f t="shared" si="0"/>
        <v>2468514.84</v>
      </c>
      <c r="G31" s="8">
        <v>353217.76999999996</v>
      </c>
      <c r="H31" s="8">
        <f t="shared" si="1"/>
        <v>2821732.61</v>
      </c>
      <c r="I31" s="22">
        <f t="shared" si="2"/>
        <v>0.8748223808491904</v>
      </c>
      <c r="J31" s="23">
        <f t="shared" si="3"/>
        <v>0.1251776191508096</v>
      </c>
    </row>
    <row r="32" spans="1:10" ht="12.75">
      <c r="A32" s="7" t="s">
        <v>25</v>
      </c>
      <c r="B32" s="6">
        <v>7259693.23</v>
      </c>
      <c r="C32" s="6">
        <v>0</v>
      </c>
      <c r="D32" s="6">
        <v>0</v>
      </c>
      <c r="E32" s="6">
        <v>0</v>
      </c>
      <c r="F32" s="6">
        <f t="shared" si="0"/>
        <v>7259693.23</v>
      </c>
      <c r="G32" s="8">
        <v>342142.22999999986</v>
      </c>
      <c r="H32" s="8">
        <f t="shared" si="1"/>
        <v>7601835.46</v>
      </c>
      <c r="I32" s="22">
        <f t="shared" si="2"/>
        <v>0.9549921552761418</v>
      </c>
      <c r="J32" s="23">
        <f t="shared" si="3"/>
        <v>0.04500784472385829</v>
      </c>
    </row>
    <row r="33" spans="1:10" ht="12.75">
      <c r="A33" s="7" t="s">
        <v>26</v>
      </c>
      <c r="B33" s="6">
        <v>3825867.1399999997</v>
      </c>
      <c r="C33" s="6">
        <v>0</v>
      </c>
      <c r="D33" s="6">
        <v>0</v>
      </c>
      <c r="E33" s="6">
        <v>373904.23000000004</v>
      </c>
      <c r="F33" s="6">
        <f t="shared" si="0"/>
        <v>4199771.37</v>
      </c>
      <c r="G33" s="8">
        <v>861632.6900000001</v>
      </c>
      <c r="H33" s="8">
        <f t="shared" si="1"/>
        <v>5061404.0600000005</v>
      </c>
      <c r="I33" s="22">
        <f t="shared" si="2"/>
        <v>0.8297640971189326</v>
      </c>
      <c r="J33" s="23">
        <f t="shared" si="3"/>
        <v>0.17023590288106735</v>
      </c>
    </row>
    <row r="34" spans="1:10" ht="12.75">
      <c r="A34" s="7" t="s">
        <v>27</v>
      </c>
      <c r="B34" s="6">
        <v>75491927.73</v>
      </c>
      <c r="C34" s="6">
        <v>0</v>
      </c>
      <c r="D34" s="6">
        <v>0</v>
      </c>
      <c r="E34" s="6">
        <v>0</v>
      </c>
      <c r="F34" s="6">
        <f t="shared" si="0"/>
        <v>75491927.73</v>
      </c>
      <c r="G34" s="8">
        <v>28089473.84</v>
      </c>
      <c r="H34" s="8">
        <f t="shared" si="1"/>
        <v>103581401.57000001</v>
      </c>
      <c r="I34" s="22">
        <f t="shared" si="2"/>
        <v>0.7288173995114633</v>
      </c>
      <c r="J34" s="23">
        <f t="shared" si="3"/>
        <v>0.2711826004885367</v>
      </c>
    </row>
    <row r="35" spans="1:10" ht="12.75">
      <c r="A35" s="7" t="s">
        <v>28</v>
      </c>
      <c r="B35" s="6">
        <v>323355.86</v>
      </c>
      <c r="C35" s="6">
        <v>655660.32</v>
      </c>
      <c r="D35" s="6">
        <v>16551.779999999995</v>
      </c>
      <c r="E35" s="6">
        <v>895263.65</v>
      </c>
      <c r="F35" s="6">
        <f t="shared" si="0"/>
        <v>1890831.6099999999</v>
      </c>
      <c r="G35" s="8">
        <v>78568.78</v>
      </c>
      <c r="H35" s="8">
        <f t="shared" si="1"/>
        <v>1969400.39</v>
      </c>
      <c r="I35" s="22">
        <f t="shared" si="2"/>
        <v>0.960105227764274</v>
      </c>
      <c r="J35" s="23">
        <f t="shared" si="3"/>
        <v>0.039894772235726024</v>
      </c>
    </row>
    <row r="36" spans="1:10" ht="12.75">
      <c r="A36" s="7" t="s">
        <v>29</v>
      </c>
      <c r="B36" s="6">
        <v>7026218.930000001</v>
      </c>
      <c r="C36" s="6">
        <v>0</v>
      </c>
      <c r="D36" s="6">
        <v>0</v>
      </c>
      <c r="E36" s="6">
        <v>0</v>
      </c>
      <c r="F36" s="6">
        <f t="shared" si="0"/>
        <v>7026218.930000001</v>
      </c>
      <c r="G36" s="8">
        <v>2822959.85</v>
      </c>
      <c r="H36" s="8">
        <f t="shared" si="1"/>
        <v>9849178.780000001</v>
      </c>
      <c r="I36" s="22">
        <f t="shared" si="2"/>
        <v>0.7133811952187956</v>
      </c>
      <c r="J36" s="23">
        <f t="shared" si="3"/>
        <v>0.2866188047812043</v>
      </c>
    </row>
    <row r="37" spans="1:10" ht="12.75">
      <c r="A37" s="7" t="s">
        <v>30</v>
      </c>
      <c r="B37" s="6">
        <v>1593154.4199999997</v>
      </c>
      <c r="C37" s="6">
        <v>828165.7999999999</v>
      </c>
      <c r="D37" s="6">
        <v>78918.39</v>
      </c>
      <c r="E37" s="6">
        <v>638391.44</v>
      </c>
      <c r="F37" s="6">
        <f t="shared" si="0"/>
        <v>3138630.05</v>
      </c>
      <c r="G37" s="8">
        <v>613912.06</v>
      </c>
      <c r="H37" s="8">
        <f t="shared" si="1"/>
        <v>3752542.11</v>
      </c>
      <c r="I37" s="22">
        <f t="shared" si="2"/>
        <v>0.8364010204271898</v>
      </c>
      <c r="J37" s="23">
        <f t="shared" si="3"/>
        <v>0.1635989795728102</v>
      </c>
    </row>
    <row r="38" spans="1:10" ht="12.75">
      <c r="A38" s="7" t="s">
        <v>31</v>
      </c>
      <c r="B38" s="6">
        <v>635038.7000000001</v>
      </c>
      <c r="C38" s="6">
        <v>100634.40000000001</v>
      </c>
      <c r="D38" s="6">
        <v>12668.440000000002</v>
      </c>
      <c r="E38" s="6">
        <v>701602.3300000001</v>
      </c>
      <c r="F38" s="6">
        <f t="shared" si="0"/>
        <v>1449943.87</v>
      </c>
      <c r="G38" s="8">
        <v>125555.60999999999</v>
      </c>
      <c r="H38" s="8">
        <f t="shared" si="1"/>
        <v>1575499.48</v>
      </c>
      <c r="I38" s="22">
        <f t="shared" si="2"/>
        <v>0.9203074252998168</v>
      </c>
      <c r="J38" s="23">
        <f t="shared" si="3"/>
        <v>0.07969257470018333</v>
      </c>
    </row>
    <row r="39" spans="1:10" ht="12.75">
      <c r="A39" s="7" t="s">
        <v>32</v>
      </c>
      <c r="B39" s="6">
        <v>110435.76999999999</v>
      </c>
      <c r="C39" s="6">
        <v>242385.46000000002</v>
      </c>
      <c r="D39" s="6">
        <v>17018.579999999998</v>
      </c>
      <c r="E39" s="6">
        <v>724110.3099999999</v>
      </c>
      <c r="F39" s="6">
        <f t="shared" si="0"/>
        <v>1093950.1199999999</v>
      </c>
      <c r="G39" s="8">
        <v>17668.41</v>
      </c>
      <c r="H39" s="8">
        <f t="shared" si="1"/>
        <v>1111618.5299999998</v>
      </c>
      <c r="I39" s="22">
        <f t="shared" si="2"/>
        <v>0.9841056895660062</v>
      </c>
      <c r="J39" s="23">
        <f t="shared" si="3"/>
        <v>0.015894310433993936</v>
      </c>
    </row>
    <row r="40" spans="1:10" ht="12.75">
      <c r="A40" s="7" t="s">
        <v>33</v>
      </c>
      <c r="B40" s="6">
        <v>11195025.900000002</v>
      </c>
      <c r="C40" s="6">
        <v>0</v>
      </c>
      <c r="D40" s="6">
        <v>0</v>
      </c>
      <c r="E40" s="6">
        <v>0</v>
      </c>
      <c r="F40" s="6">
        <f t="shared" si="0"/>
        <v>11195025.900000002</v>
      </c>
      <c r="G40" s="8">
        <v>6051670.7700000005</v>
      </c>
      <c r="H40" s="8">
        <f t="shared" si="1"/>
        <v>17246696.67</v>
      </c>
      <c r="I40" s="22">
        <f t="shared" si="2"/>
        <v>0.6491113118185317</v>
      </c>
      <c r="J40" s="23">
        <f t="shared" si="3"/>
        <v>0.3508886881814684</v>
      </c>
    </row>
    <row r="41" spans="1:10" ht="12.75">
      <c r="A41" s="7" t="s">
        <v>34</v>
      </c>
      <c r="B41" s="6">
        <v>32962717.25</v>
      </c>
      <c r="C41" s="6">
        <v>0</v>
      </c>
      <c r="D41" s="6">
        <v>0</v>
      </c>
      <c r="E41" s="6">
        <v>0</v>
      </c>
      <c r="F41" s="6">
        <f t="shared" si="0"/>
        <v>32962717.25</v>
      </c>
      <c r="G41" s="8">
        <v>18530527.03</v>
      </c>
      <c r="H41" s="8">
        <f t="shared" si="1"/>
        <v>51493244.28</v>
      </c>
      <c r="I41" s="22">
        <f t="shared" si="2"/>
        <v>0.6401367346512818</v>
      </c>
      <c r="J41" s="23">
        <f t="shared" si="3"/>
        <v>0.3598632653487181</v>
      </c>
    </row>
    <row r="42" spans="1:10" ht="12.75">
      <c r="A42" s="7" t="s">
        <v>35</v>
      </c>
      <c r="B42" s="6">
        <v>10470996.420000002</v>
      </c>
      <c r="C42" s="6">
        <v>0</v>
      </c>
      <c r="D42" s="6">
        <v>0</v>
      </c>
      <c r="E42" s="6">
        <v>0</v>
      </c>
      <c r="F42" s="6">
        <f t="shared" si="0"/>
        <v>10470996.420000002</v>
      </c>
      <c r="G42" s="8">
        <v>8625552.999999998</v>
      </c>
      <c r="H42" s="8">
        <f t="shared" si="1"/>
        <v>19096549.42</v>
      </c>
      <c r="I42" s="22">
        <f t="shared" si="2"/>
        <v>0.548318766375334</v>
      </c>
      <c r="J42" s="23">
        <f t="shared" si="3"/>
        <v>0.45168123362466583</v>
      </c>
    </row>
    <row r="43" spans="1:10" ht="12.75">
      <c r="A43" s="7" t="s">
        <v>36</v>
      </c>
      <c r="B43" s="6">
        <v>1210665.95</v>
      </c>
      <c r="C43" s="6">
        <v>938829.02</v>
      </c>
      <c r="D43" s="6">
        <v>0</v>
      </c>
      <c r="E43" s="6">
        <v>390819.43999999994</v>
      </c>
      <c r="F43" s="6">
        <f t="shared" si="0"/>
        <v>2540314.4099999997</v>
      </c>
      <c r="G43" s="8">
        <v>326135.55</v>
      </c>
      <c r="H43" s="8">
        <f t="shared" si="1"/>
        <v>2866449.9599999995</v>
      </c>
      <c r="I43" s="22">
        <f t="shared" si="2"/>
        <v>0.8862231838856173</v>
      </c>
      <c r="J43" s="23">
        <f t="shared" si="3"/>
        <v>0.11377681611438284</v>
      </c>
    </row>
    <row r="44" spans="1:10" ht="12.75">
      <c r="A44" s="7" t="s">
        <v>37</v>
      </c>
      <c r="B44" s="6">
        <v>127996.12</v>
      </c>
      <c r="C44" s="6">
        <v>240435.62</v>
      </c>
      <c r="D44" s="6">
        <v>17061.06</v>
      </c>
      <c r="E44" s="6">
        <v>789938.53</v>
      </c>
      <c r="F44" s="6">
        <f t="shared" si="0"/>
        <v>1175431.33</v>
      </c>
      <c r="G44" s="8">
        <v>18751.29</v>
      </c>
      <c r="H44" s="8">
        <f t="shared" si="1"/>
        <v>1194182.62</v>
      </c>
      <c r="I44" s="22">
        <f t="shared" si="2"/>
        <v>0.9842978036307378</v>
      </c>
      <c r="J44" s="23">
        <f t="shared" si="3"/>
        <v>0.01570219636926218</v>
      </c>
    </row>
    <row r="45" spans="1:10" ht="12.75">
      <c r="A45" s="7" t="s">
        <v>38</v>
      </c>
      <c r="B45" s="6">
        <v>383941.60000000003</v>
      </c>
      <c r="C45" s="6">
        <v>627394.7199999999</v>
      </c>
      <c r="D45" s="6">
        <v>18419.100000000002</v>
      </c>
      <c r="E45" s="6">
        <v>734326.84</v>
      </c>
      <c r="F45" s="6">
        <f t="shared" si="0"/>
        <v>1764082.2599999998</v>
      </c>
      <c r="G45" s="8">
        <v>99309.18000000001</v>
      </c>
      <c r="H45" s="8">
        <f t="shared" si="1"/>
        <v>1863391.4399999997</v>
      </c>
      <c r="I45" s="22">
        <f t="shared" si="2"/>
        <v>0.946705143177002</v>
      </c>
      <c r="J45" s="23">
        <f t="shared" si="3"/>
        <v>0.05329485682299798</v>
      </c>
    </row>
    <row r="46" spans="1:10" ht="12.75">
      <c r="A46" s="7" t="s">
        <v>39</v>
      </c>
      <c r="B46" s="6">
        <v>17338332.380000003</v>
      </c>
      <c r="C46" s="6">
        <v>0</v>
      </c>
      <c r="D46" s="6">
        <v>0</v>
      </c>
      <c r="E46" s="6">
        <v>0</v>
      </c>
      <c r="F46" s="6">
        <f t="shared" si="0"/>
        <v>17338332.380000003</v>
      </c>
      <c r="G46" s="8">
        <v>4727629.25</v>
      </c>
      <c r="H46" s="8">
        <f t="shared" si="1"/>
        <v>22065961.630000003</v>
      </c>
      <c r="I46" s="22">
        <f t="shared" si="2"/>
        <v>0.7857501372805569</v>
      </c>
      <c r="J46" s="23">
        <f t="shared" si="3"/>
        <v>0.21424986271944313</v>
      </c>
    </row>
    <row r="47" spans="1:10" ht="12.75">
      <c r="A47" s="7" t="s">
        <v>40</v>
      </c>
      <c r="B47" s="6">
        <v>15830418.32</v>
      </c>
      <c r="C47" s="6">
        <v>0</v>
      </c>
      <c r="D47" s="6">
        <v>0</v>
      </c>
      <c r="E47" s="6">
        <v>0</v>
      </c>
      <c r="F47" s="6">
        <f t="shared" si="0"/>
        <v>15830418.32</v>
      </c>
      <c r="G47" s="8">
        <v>3183073.34</v>
      </c>
      <c r="H47" s="8">
        <f t="shared" si="1"/>
        <v>19013491.66</v>
      </c>
      <c r="I47" s="22">
        <f t="shared" si="2"/>
        <v>0.8325887008593771</v>
      </c>
      <c r="J47" s="23">
        <f t="shared" si="3"/>
        <v>0.16741129914062297</v>
      </c>
    </row>
    <row r="48" spans="1:10" ht="12.75">
      <c r="A48" s="7" t="s">
        <v>41</v>
      </c>
      <c r="B48" s="6">
        <v>11166854.49</v>
      </c>
      <c r="C48" s="6">
        <v>0</v>
      </c>
      <c r="D48" s="6">
        <v>0</v>
      </c>
      <c r="E48" s="6">
        <v>0</v>
      </c>
      <c r="F48" s="6">
        <f t="shared" si="0"/>
        <v>11166854.49</v>
      </c>
      <c r="G48" s="8">
        <v>1616095.3000000003</v>
      </c>
      <c r="H48" s="8">
        <f t="shared" si="1"/>
        <v>12782949.790000001</v>
      </c>
      <c r="I48" s="22">
        <f t="shared" si="2"/>
        <v>0.8735741494295581</v>
      </c>
      <c r="J48" s="23">
        <f t="shared" si="3"/>
        <v>0.12642585057044178</v>
      </c>
    </row>
    <row r="49" spans="1:10" ht="12.75">
      <c r="A49" s="7" t="s">
        <v>42</v>
      </c>
      <c r="B49" s="6">
        <v>119448364.16999999</v>
      </c>
      <c r="C49" s="6">
        <v>0</v>
      </c>
      <c r="D49" s="6">
        <v>0</v>
      </c>
      <c r="E49" s="6">
        <v>0</v>
      </c>
      <c r="F49" s="6">
        <f t="shared" si="0"/>
        <v>119448364.16999999</v>
      </c>
      <c r="G49" s="8">
        <v>82859492.62000003</v>
      </c>
      <c r="H49" s="8">
        <f t="shared" si="1"/>
        <v>202307856.79000002</v>
      </c>
      <c r="I49" s="22">
        <f t="shared" si="2"/>
        <v>0.5904286964692133</v>
      </c>
      <c r="J49" s="23">
        <f t="shared" si="3"/>
        <v>0.40957130353078675</v>
      </c>
    </row>
    <row r="50" spans="1:10" ht="12.75">
      <c r="A50" s="7" t="s">
        <v>43</v>
      </c>
      <c r="B50" s="6">
        <v>7957740.97</v>
      </c>
      <c r="C50" s="6">
        <v>0</v>
      </c>
      <c r="D50" s="6">
        <v>0</v>
      </c>
      <c r="E50" s="6">
        <v>0</v>
      </c>
      <c r="F50" s="6">
        <f t="shared" si="0"/>
        <v>7957740.97</v>
      </c>
      <c r="G50" s="8">
        <v>5204635.590000001</v>
      </c>
      <c r="H50" s="8">
        <f t="shared" si="1"/>
        <v>13162376.56</v>
      </c>
      <c r="I50" s="22">
        <f t="shared" si="2"/>
        <v>0.6045823817397304</v>
      </c>
      <c r="J50" s="23">
        <f t="shared" si="3"/>
        <v>0.3954176182602696</v>
      </c>
    </row>
    <row r="51" spans="1:10" ht="12.75">
      <c r="A51" s="7" t="s">
        <v>44</v>
      </c>
      <c r="B51" s="6">
        <v>3263508.55</v>
      </c>
      <c r="C51" s="6">
        <v>0</v>
      </c>
      <c r="D51" s="6">
        <v>0</v>
      </c>
      <c r="E51" s="6">
        <v>0</v>
      </c>
      <c r="F51" s="6">
        <f t="shared" si="0"/>
        <v>3263508.55</v>
      </c>
      <c r="G51" s="8">
        <v>783131.5599999999</v>
      </c>
      <c r="H51" s="8">
        <f t="shared" si="1"/>
        <v>4046640.11</v>
      </c>
      <c r="I51" s="22">
        <f t="shared" si="2"/>
        <v>0.8064736327639475</v>
      </c>
      <c r="J51" s="23">
        <f t="shared" si="3"/>
        <v>0.19352636723605252</v>
      </c>
    </row>
    <row r="52" spans="1:10" ht="12.75">
      <c r="A52" s="7" t="s">
        <v>45</v>
      </c>
      <c r="B52" s="6">
        <v>11422015.41</v>
      </c>
      <c r="C52" s="6">
        <v>0</v>
      </c>
      <c r="D52" s="6">
        <v>0</v>
      </c>
      <c r="E52" s="6">
        <v>0</v>
      </c>
      <c r="F52" s="6">
        <f t="shared" si="0"/>
        <v>11422015.41</v>
      </c>
      <c r="G52" s="8">
        <v>5378408.93</v>
      </c>
      <c r="H52" s="8">
        <f t="shared" si="1"/>
        <v>16800424.34</v>
      </c>
      <c r="I52" s="22">
        <f t="shared" si="2"/>
        <v>0.6798646973937088</v>
      </c>
      <c r="J52" s="23">
        <f t="shared" si="3"/>
        <v>0.3201353026062912</v>
      </c>
    </row>
    <row r="53" spans="1:10" ht="12.75">
      <c r="A53" s="7" t="s">
        <v>46</v>
      </c>
      <c r="B53" s="6">
        <v>1671087.81</v>
      </c>
      <c r="C53" s="6">
        <v>373113.01</v>
      </c>
      <c r="D53" s="6">
        <v>0</v>
      </c>
      <c r="E53" s="6">
        <v>395127.25</v>
      </c>
      <c r="F53" s="6">
        <f t="shared" si="0"/>
        <v>2439328.0700000003</v>
      </c>
      <c r="G53" s="8">
        <v>251022.32</v>
      </c>
      <c r="H53" s="8">
        <f t="shared" si="1"/>
        <v>2690350.39</v>
      </c>
      <c r="I53" s="22">
        <f t="shared" si="2"/>
        <v>0.9066953059597564</v>
      </c>
      <c r="J53" s="23">
        <f t="shared" si="3"/>
        <v>0.09330469404024358</v>
      </c>
    </row>
    <row r="54" spans="1:10" ht="12.75">
      <c r="A54" s="7" t="s">
        <v>47</v>
      </c>
      <c r="B54" s="6">
        <v>122087065.07000001</v>
      </c>
      <c r="C54" s="6">
        <v>0</v>
      </c>
      <c r="D54" s="6">
        <v>0</v>
      </c>
      <c r="E54" s="6">
        <v>0</v>
      </c>
      <c r="F54" s="6">
        <f t="shared" si="0"/>
        <v>122087065.07000001</v>
      </c>
      <c r="G54" s="8">
        <v>49959283.60000001</v>
      </c>
      <c r="H54" s="8">
        <f t="shared" si="1"/>
        <v>172046348.67000002</v>
      </c>
      <c r="I54" s="22">
        <f t="shared" si="2"/>
        <v>0.7096172979769173</v>
      </c>
      <c r="J54" s="23">
        <f t="shared" si="3"/>
        <v>0.2903827020230827</v>
      </c>
    </row>
    <row r="55" spans="1:10" ht="12.75">
      <c r="A55" s="7" t="s">
        <v>48</v>
      </c>
      <c r="B55" s="6">
        <v>14136965.209999999</v>
      </c>
      <c r="C55" s="6">
        <v>0</v>
      </c>
      <c r="D55" s="6">
        <v>0</v>
      </c>
      <c r="E55" s="6">
        <v>0</v>
      </c>
      <c r="F55" s="6">
        <f t="shared" si="0"/>
        <v>14136965.209999999</v>
      </c>
      <c r="G55" s="8">
        <v>5497657.250000001</v>
      </c>
      <c r="H55" s="8">
        <f t="shared" si="1"/>
        <v>19634622.46</v>
      </c>
      <c r="I55" s="22">
        <f t="shared" si="2"/>
        <v>0.7200018864024543</v>
      </c>
      <c r="J55" s="23">
        <f t="shared" si="3"/>
        <v>0.2799981135975456</v>
      </c>
    </row>
    <row r="56" spans="1:10" ht="12.75">
      <c r="A56" s="7" t="s">
        <v>49</v>
      </c>
      <c r="B56" s="6">
        <v>66212174.07</v>
      </c>
      <c r="C56" s="6">
        <v>0</v>
      </c>
      <c r="D56" s="6">
        <v>0</v>
      </c>
      <c r="E56" s="6">
        <v>0</v>
      </c>
      <c r="F56" s="6">
        <f t="shared" si="0"/>
        <v>66212174.07</v>
      </c>
      <c r="G56" s="8">
        <v>46170468.059999995</v>
      </c>
      <c r="H56" s="8">
        <f t="shared" si="1"/>
        <v>112382642.13</v>
      </c>
      <c r="I56" s="22">
        <f t="shared" si="2"/>
        <v>0.5891672665375518</v>
      </c>
      <c r="J56" s="23">
        <f t="shared" si="3"/>
        <v>0.41083273346244825</v>
      </c>
    </row>
    <row r="57" spans="1:10" ht="12.75">
      <c r="A57" s="7" t="s">
        <v>50</v>
      </c>
      <c r="B57" s="6">
        <v>21047692.96</v>
      </c>
      <c r="C57" s="6">
        <v>0</v>
      </c>
      <c r="D57" s="6">
        <v>0</v>
      </c>
      <c r="E57" s="6">
        <v>0</v>
      </c>
      <c r="F57" s="6">
        <f t="shared" si="0"/>
        <v>21047692.96</v>
      </c>
      <c r="G57" s="8">
        <v>2051226.0699999998</v>
      </c>
      <c r="H57" s="8">
        <f t="shared" si="1"/>
        <v>23098919.03</v>
      </c>
      <c r="I57" s="22">
        <f t="shared" si="2"/>
        <v>0.9111981791296837</v>
      </c>
      <c r="J57" s="23">
        <f t="shared" si="3"/>
        <v>0.08880182087031627</v>
      </c>
    </row>
    <row r="58" spans="1:10" ht="12.75">
      <c r="A58" s="7" t="s">
        <v>51</v>
      </c>
      <c r="B58" s="6">
        <v>34768742.73</v>
      </c>
      <c r="C58" s="6">
        <v>0</v>
      </c>
      <c r="D58" s="6">
        <v>0</v>
      </c>
      <c r="E58" s="6">
        <v>0</v>
      </c>
      <c r="F58" s="6">
        <f t="shared" si="0"/>
        <v>34768742.73</v>
      </c>
      <c r="G58" s="8">
        <v>32310360.11</v>
      </c>
      <c r="H58" s="8">
        <f t="shared" si="1"/>
        <v>67079102.839999996</v>
      </c>
      <c r="I58" s="22">
        <f t="shared" si="2"/>
        <v>0.5183245043233795</v>
      </c>
      <c r="J58" s="23">
        <f t="shared" si="3"/>
        <v>0.4816754956766205</v>
      </c>
    </row>
    <row r="59" spans="1:10" ht="12.75">
      <c r="A59" s="7" t="s">
        <v>52</v>
      </c>
      <c r="B59" s="6">
        <v>23899008.270000003</v>
      </c>
      <c r="C59" s="6">
        <v>0</v>
      </c>
      <c r="D59" s="6">
        <v>0</v>
      </c>
      <c r="E59" s="6">
        <v>0</v>
      </c>
      <c r="F59" s="6">
        <f t="shared" si="0"/>
        <v>23899008.270000003</v>
      </c>
      <c r="G59" s="8">
        <v>10372470.769999998</v>
      </c>
      <c r="H59" s="8">
        <f t="shared" si="1"/>
        <v>34271479.04</v>
      </c>
      <c r="I59" s="22">
        <f t="shared" si="2"/>
        <v>0.6973439413602852</v>
      </c>
      <c r="J59" s="23">
        <f t="shared" si="3"/>
        <v>0.30265605863971484</v>
      </c>
    </row>
    <row r="60" spans="1:10" ht="12.75">
      <c r="A60" s="7" t="s">
        <v>53</v>
      </c>
      <c r="B60" s="6">
        <v>2086530.49</v>
      </c>
      <c r="C60" s="6">
        <v>0</v>
      </c>
      <c r="D60" s="6">
        <v>0</v>
      </c>
      <c r="E60" s="6">
        <v>451660.50999999995</v>
      </c>
      <c r="F60" s="6">
        <f t="shared" si="0"/>
        <v>2538191</v>
      </c>
      <c r="G60" s="8">
        <v>483821.22000000003</v>
      </c>
      <c r="H60" s="8">
        <f t="shared" si="1"/>
        <v>3022012.22</v>
      </c>
      <c r="I60" s="22">
        <f t="shared" si="2"/>
        <v>0.8399009716777386</v>
      </c>
      <c r="J60" s="23">
        <f t="shared" si="3"/>
        <v>0.1600990283222614</v>
      </c>
    </row>
    <row r="61" spans="1:10" ht="12.75">
      <c r="A61" s="7" t="s">
        <v>103</v>
      </c>
      <c r="B61" s="6">
        <v>11553383.969999999</v>
      </c>
      <c r="C61" s="6">
        <v>0</v>
      </c>
      <c r="D61" s="6">
        <v>0</v>
      </c>
      <c r="E61" s="6">
        <v>0</v>
      </c>
      <c r="F61" s="6">
        <f t="shared" si="0"/>
        <v>11553383.969999999</v>
      </c>
      <c r="G61" s="8">
        <v>1352954.8199999998</v>
      </c>
      <c r="H61" s="8">
        <f t="shared" si="1"/>
        <v>12906338.79</v>
      </c>
      <c r="I61" s="22">
        <f t="shared" si="2"/>
        <v>0.8951712920283569</v>
      </c>
      <c r="J61" s="23">
        <f t="shared" si="3"/>
        <v>0.10482870797164313</v>
      </c>
    </row>
    <row r="62" spans="1:10" ht="12.75">
      <c r="A62" s="7" t="s">
        <v>104</v>
      </c>
      <c r="B62" s="6">
        <v>6457213.03</v>
      </c>
      <c r="C62" s="6">
        <v>0</v>
      </c>
      <c r="D62" s="6">
        <v>0</v>
      </c>
      <c r="E62" s="6">
        <v>0</v>
      </c>
      <c r="F62" s="6">
        <f t="shared" si="0"/>
        <v>6457213.03</v>
      </c>
      <c r="G62" s="8">
        <v>6270948.79</v>
      </c>
      <c r="H62" s="8">
        <f t="shared" si="1"/>
        <v>12728161.82</v>
      </c>
      <c r="I62" s="22">
        <f t="shared" si="2"/>
        <v>0.5073170125676482</v>
      </c>
      <c r="J62" s="23">
        <f t="shared" si="3"/>
        <v>0.4926829874323518</v>
      </c>
    </row>
    <row r="63" spans="1:10" ht="12.75">
      <c r="A63" s="7" t="s">
        <v>54</v>
      </c>
      <c r="B63" s="6">
        <v>5549980.77</v>
      </c>
      <c r="C63" s="6">
        <v>0</v>
      </c>
      <c r="D63" s="6">
        <v>0</v>
      </c>
      <c r="E63" s="6">
        <v>0</v>
      </c>
      <c r="F63" s="6">
        <f t="shared" si="0"/>
        <v>5549980.77</v>
      </c>
      <c r="G63" s="8">
        <v>576260.2799999998</v>
      </c>
      <c r="H63" s="8">
        <f t="shared" si="1"/>
        <v>6126241.049999999</v>
      </c>
      <c r="I63" s="22">
        <f t="shared" si="2"/>
        <v>0.9059357483166616</v>
      </c>
      <c r="J63" s="23">
        <f t="shared" si="3"/>
        <v>0.0940642516833385</v>
      </c>
    </row>
    <row r="64" spans="1:10" ht="12.75">
      <c r="A64" s="7" t="s">
        <v>55</v>
      </c>
      <c r="B64" s="6">
        <v>21894069.369999997</v>
      </c>
      <c r="C64" s="6">
        <v>0</v>
      </c>
      <c r="D64" s="6">
        <v>0</v>
      </c>
      <c r="E64" s="6">
        <v>0</v>
      </c>
      <c r="F64" s="6">
        <f t="shared" si="0"/>
        <v>21894069.369999997</v>
      </c>
      <c r="G64" s="8">
        <v>8664293.090000002</v>
      </c>
      <c r="H64" s="8">
        <f t="shared" si="1"/>
        <v>30558362.46</v>
      </c>
      <c r="I64" s="22">
        <f t="shared" si="2"/>
        <v>0.7164673630224359</v>
      </c>
      <c r="J64" s="23">
        <f t="shared" si="3"/>
        <v>0.28353263697756403</v>
      </c>
    </row>
    <row r="65" spans="1:10" ht="12.75">
      <c r="A65" s="7" t="s">
        <v>56</v>
      </c>
      <c r="B65" s="6">
        <v>19090009.96</v>
      </c>
      <c r="C65" s="6">
        <v>0</v>
      </c>
      <c r="D65" s="6">
        <v>0</v>
      </c>
      <c r="E65" s="6">
        <v>0</v>
      </c>
      <c r="F65" s="6">
        <f t="shared" si="0"/>
        <v>19090009.96</v>
      </c>
      <c r="G65" s="8">
        <v>11839620.63</v>
      </c>
      <c r="H65" s="8">
        <f t="shared" si="1"/>
        <v>30929630.590000004</v>
      </c>
      <c r="I65" s="22">
        <f t="shared" si="2"/>
        <v>0.6172078229143828</v>
      </c>
      <c r="J65" s="23">
        <f t="shared" si="3"/>
        <v>0.3827921770856171</v>
      </c>
    </row>
    <row r="66" spans="1:10" ht="12.75">
      <c r="A66" s="7" t="s">
        <v>57</v>
      </c>
      <c r="B66" s="6">
        <v>4130112.51</v>
      </c>
      <c r="C66" s="6">
        <v>0</v>
      </c>
      <c r="D66" s="6">
        <v>98409.21000000002</v>
      </c>
      <c r="E66" s="6">
        <v>0</v>
      </c>
      <c r="F66" s="6">
        <f t="shared" si="0"/>
        <v>4228521.72</v>
      </c>
      <c r="G66" s="8">
        <v>479317.42000000004</v>
      </c>
      <c r="H66" s="8">
        <f t="shared" si="1"/>
        <v>4707839.14</v>
      </c>
      <c r="I66" s="22">
        <f t="shared" si="2"/>
        <v>0.8981873836921285</v>
      </c>
      <c r="J66" s="23">
        <f t="shared" si="3"/>
        <v>0.10181261630787157</v>
      </c>
    </row>
    <row r="67" spans="1:10" ht="12.75">
      <c r="A67" s="7" t="s">
        <v>58</v>
      </c>
      <c r="B67" s="6">
        <v>1243272.45</v>
      </c>
      <c r="C67" s="6">
        <v>886531.33</v>
      </c>
      <c r="D67" s="6">
        <v>0</v>
      </c>
      <c r="E67" s="6">
        <v>684613.3599999999</v>
      </c>
      <c r="F67" s="6">
        <f t="shared" si="0"/>
        <v>2814417.1399999997</v>
      </c>
      <c r="G67" s="8">
        <v>242926.90000000005</v>
      </c>
      <c r="H67" s="8">
        <f t="shared" si="1"/>
        <v>3057344.0399999996</v>
      </c>
      <c r="I67" s="22">
        <f t="shared" si="2"/>
        <v>0.9205431587607654</v>
      </c>
      <c r="J67" s="23">
        <f t="shared" si="3"/>
        <v>0.07945684123923459</v>
      </c>
    </row>
    <row r="68" spans="1:10" ht="12.75">
      <c r="A68" s="7" t="s">
        <v>59</v>
      </c>
      <c r="B68" s="6">
        <v>855423.9500000001</v>
      </c>
      <c r="C68" s="6">
        <v>319587.64</v>
      </c>
      <c r="D68" s="6">
        <v>32169.95</v>
      </c>
      <c r="E68" s="6">
        <v>369233.07000000007</v>
      </c>
      <c r="F68" s="6">
        <f t="shared" si="0"/>
        <v>1576414.61</v>
      </c>
      <c r="G68" s="8">
        <v>326106.87999999995</v>
      </c>
      <c r="H68" s="8">
        <f t="shared" si="1"/>
        <v>1902521.49</v>
      </c>
      <c r="I68" s="22">
        <f t="shared" si="2"/>
        <v>0.8285922751915933</v>
      </c>
      <c r="J68" s="23">
        <f t="shared" si="3"/>
        <v>0.17140772480840674</v>
      </c>
    </row>
    <row r="69" spans="1:10" ht="12.75">
      <c r="A69" s="7" t="s">
        <v>60</v>
      </c>
      <c r="B69" s="6">
        <v>208137.2</v>
      </c>
      <c r="C69" s="6">
        <v>392494.10000000003</v>
      </c>
      <c r="D69" s="6">
        <v>49008.290000000015</v>
      </c>
      <c r="E69" s="6">
        <v>1053251.37</v>
      </c>
      <c r="F69" s="6">
        <f t="shared" si="0"/>
        <v>1702890.9600000002</v>
      </c>
      <c r="G69" s="8">
        <v>54430.13999999999</v>
      </c>
      <c r="H69" s="8">
        <f t="shared" si="1"/>
        <v>1757321.1</v>
      </c>
      <c r="I69" s="22">
        <f t="shared" si="2"/>
        <v>0.96902663946845</v>
      </c>
      <c r="J69" s="23">
        <f t="shared" si="3"/>
        <v>0.030973360531549976</v>
      </c>
    </row>
    <row r="70" spans="1:10" ht="12.75">
      <c r="A70" s="7" t="s">
        <v>61</v>
      </c>
      <c r="B70" s="6">
        <v>15319142.71</v>
      </c>
      <c r="C70" s="6">
        <v>0</v>
      </c>
      <c r="D70" s="6">
        <v>0</v>
      </c>
      <c r="E70" s="6">
        <v>0</v>
      </c>
      <c r="F70" s="6">
        <f t="shared" si="0"/>
        <v>15319142.71</v>
      </c>
      <c r="G70" s="8">
        <v>15960740.559999999</v>
      </c>
      <c r="H70" s="8">
        <f t="shared" si="1"/>
        <v>31279883.27</v>
      </c>
      <c r="I70" s="22">
        <f t="shared" si="2"/>
        <v>0.4897442416190961</v>
      </c>
      <c r="J70" s="23">
        <f t="shared" si="3"/>
        <v>0.5102557583809039</v>
      </c>
    </row>
    <row r="71" spans="1:10" ht="12.75">
      <c r="A71" s="7" t="s">
        <v>62</v>
      </c>
      <c r="B71" s="6">
        <v>854215.8900000001</v>
      </c>
      <c r="C71" s="6">
        <v>720567.8500000001</v>
      </c>
      <c r="D71" s="6">
        <v>29909.979999999992</v>
      </c>
      <c r="E71" s="6">
        <v>434466.19</v>
      </c>
      <c r="F71" s="6">
        <f t="shared" si="0"/>
        <v>2039159.9100000001</v>
      </c>
      <c r="G71" s="8">
        <v>22074.12999999999</v>
      </c>
      <c r="H71" s="8">
        <f t="shared" si="1"/>
        <v>2061234.04</v>
      </c>
      <c r="I71" s="22">
        <f t="shared" si="2"/>
        <v>0.9892908182323634</v>
      </c>
      <c r="J71" s="23">
        <f t="shared" si="3"/>
        <v>0.01070918176763663</v>
      </c>
    </row>
    <row r="72" spans="1:10" ht="12.75">
      <c r="A72" s="7" t="s">
        <v>63</v>
      </c>
      <c r="B72" s="6">
        <v>5767905.9799999995</v>
      </c>
      <c r="C72" s="6">
        <v>0</v>
      </c>
      <c r="D72" s="6">
        <v>0</v>
      </c>
      <c r="E72" s="6">
        <v>0</v>
      </c>
      <c r="F72" s="6">
        <f t="shared" si="0"/>
        <v>5767905.9799999995</v>
      </c>
      <c r="G72" s="8">
        <v>787170.8599999999</v>
      </c>
      <c r="H72" s="8">
        <f t="shared" si="1"/>
        <v>6555076.84</v>
      </c>
      <c r="I72" s="22">
        <f t="shared" si="2"/>
        <v>0.8799143199669952</v>
      </c>
      <c r="J72" s="23">
        <f t="shared" si="3"/>
        <v>0.12008568003300475</v>
      </c>
    </row>
    <row r="73" spans="1:10" ht="12.75">
      <c r="A73" s="7" t="s">
        <v>64</v>
      </c>
      <c r="B73" s="6">
        <v>664403.7999999999</v>
      </c>
      <c r="C73" s="6">
        <v>569312.47</v>
      </c>
      <c r="D73" s="6">
        <v>24445.76</v>
      </c>
      <c r="E73" s="6">
        <v>717185.17</v>
      </c>
      <c r="F73" s="6">
        <f>SUM(B73:E73)</f>
        <v>1975347.2000000002</v>
      </c>
      <c r="G73" s="8">
        <v>167600.06999999998</v>
      </c>
      <c r="H73" s="8">
        <f>SUM(F73:G73)</f>
        <v>2142947.27</v>
      </c>
      <c r="I73" s="22">
        <f>(F73/H73)</f>
        <v>0.9217899234636792</v>
      </c>
      <c r="J73" s="23">
        <f>(G73/H73)</f>
        <v>0.07821007653632092</v>
      </c>
    </row>
    <row r="74" spans="1:10" ht="12.75">
      <c r="A74" s="24" t="s">
        <v>94</v>
      </c>
      <c r="B74" s="25">
        <f aca="true" t="shared" si="4" ref="B74:H74">SUM(B7:B73)</f>
        <v>971413092.1800002</v>
      </c>
      <c r="C74" s="25">
        <f t="shared" si="4"/>
        <v>15222047.88</v>
      </c>
      <c r="D74" s="25">
        <f t="shared" si="4"/>
        <v>592958</v>
      </c>
      <c r="E74" s="25">
        <f t="shared" si="4"/>
        <v>17087570.88</v>
      </c>
      <c r="F74" s="25">
        <f t="shared" si="4"/>
        <v>1004315668.9400004</v>
      </c>
      <c r="G74" s="25">
        <f t="shared" si="4"/>
        <v>502067216.21</v>
      </c>
      <c r="H74" s="25">
        <f t="shared" si="4"/>
        <v>1506382885.1499994</v>
      </c>
      <c r="I74" s="26">
        <f>(F74/H74)</f>
        <v>0.6667067707955238</v>
      </c>
      <c r="J74" s="27">
        <f>(G74/H74)</f>
        <v>0.3332932292044769</v>
      </c>
    </row>
    <row r="75" spans="1:10" ht="12.75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sheetProtection/>
  <mergeCells count="1">
    <mergeCell ref="A76:J76"/>
  </mergeCells>
  <printOptions horizontalCentered="1"/>
  <pageMargins left="0.5" right="0.5" top="0.5" bottom="0.5" header="0.3" footer="0.3"/>
  <pageSetup fitToHeight="0" fitToWidth="1" horizontalDpi="600" verticalDpi="600" orientation="landscape" scale="77" r:id="rId1"/>
  <headerFooter>
    <oddHeader>&amp;COffice of Economic and Demographic Research</oddHeader>
    <oddFooter>&amp;LNovember 22, 2011&amp;RPage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6.7109375" style="0" customWidth="1"/>
  </cols>
  <sheetData>
    <row r="1" spans="1:10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>
      <c r="A3" s="11" t="s">
        <v>102</v>
      </c>
      <c r="B3" s="4"/>
      <c r="C3" s="4"/>
      <c r="D3" s="4"/>
      <c r="E3" s="4"/>
      <c r="F3" s="4"/>
      <c r="G3" s="4"/>
      <c r="H3" s="4"/>
      <c r="I3" s="4"/>
      <c r="J3" s="16"/>
    </row>
    <row r="4" spans="1:10" ht="12.75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ht="12.75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ht="12.75">
      <c r="A7" s="7" t="s">
        <v>1</v>
      </c>
      <c r="B7" s="6">
        <v>9659642.729999999</v>
      </c>
      <c r="C7" s="6">
        <v>0</v>
      </c>
      <c r="D7" s="6">
        <v>0</v>
      </c>
      <c r="E7" s="6">
        <v>0</v>
      </c>
      <c r="F7" s="6">
        <f>SUM(B7:E7)</f>
        <v>9659642.729999999</v>
      </c>
      <c r="G7" s="8">
        <v>7018532.430000001</v>
      </c>
      <c r="H7" s="8">
        <f>SUM(F7:G7)</f>
        <v>16678175.16</v>
      </c>
      <c r="I7" s="22">
        <f>(F7/H7)</f>
        <v>0.5791786353921468</v>
      </c>
      <c r="J7" s="23">
        <f>(G7/H7)</f>
        <v>0.4208213646078532</v>
      </c>
    </row>
    <row r="8" spans="1:10" ht="12.75">
      <c r="A8" s="7" t="s">
        <v>2</v>
      </c>
      <c r="B8" s="6">
        <v>632875.6299999999</v>
      </c>
      <c r="C8" s="6">
        <v>644065.3799999999</v>
      </c>
      <c r="D8" s="6">
        <v>23303.239999999998</v>
      </c>
      <c r="E8" s="6">
        <v>616555.52</v>
      </c>
      <c r="F8" s="6">
        <f>SUM(B8:E8)</f>
        <v>1916799.7699999998</v>
      </c>
      <c r="G8" s="8">
        <v>184460.52000000002</v>
      </c>
      <c r="H8" s="8">
        <f>SUM(F8:G8)</f>
        <v>2101260.29</v>
      </c>
      <c r="I8" s="22">
        <f>(F8/H8)</f>
        <v>0.9122143406612419</v>
      </c>
      <c r="J8" s="23">
        <f>(G8/H8)</f>
        <v>0.08778565933875808</v>
      </c>
    </row>
    <row r="9" spans="1:10" ht="12.75">
      <c r="A9" s="7" t="s">
        <v>3</v>
      </c>
      <c r="B9" s="6">
        <v>9061954.299999999</v>
      </c>
      <c r="C9" s="6">
        <v>0</v>
      </c>
      <c r="D9" s="6">
        <v>0</v>
      </c>
      <c r="E9" s="6">
        <v>0</v>
      </c>
      <c r="F9" s="6">
        <f aca="true" t="shared" si="0" ref="F9:F72">SUM(B9:E9)</f>
        <v>9061954.299999999</v>
      </c>
      <c r="G9" s="8">
        <v>6437941.58</v>
      </c>
      <c r="H9" s="8">
        <f aca="true" t="shared" si="1" ref="H9:H72">SUM(F9:G9)</f>
        <v>15499895.879999999</v>
      </c>
      <c r="I9" s="22">
        <f aca="true" t="shared" si="2" ref="I9:I72">(F9/H9)</f>
        <v>0.5846461402165238</v>
      </c>
      <c r="J9" s="23">
        <f aca="true" t="shared" si="3" ref="J9:J72">(G9/H9)</f>
        <v>0.4153538597834762</v>
      </c>
    </row>
    <row r="10" spans="1:10" ht="12.75">
      <c r="A10" s="7" t="s">
        <v>4</v>
      </c>
      <c r="B10" s="6">
        <v>787706.79</v>
      </c>
      <c r="C10" s="6">
        <v>379402.41000000003</v>
      </c>
      <c r="D10" s="6">
        <v>50027.57999999999</v>
      </c>
      <c r="E10" s="6">
        <v>723705.7799999999</v>
      </c>
      <c r="F10" s="6">
        <f t="shared" si="0"/>
        <v>1940842.56</v>
      </c>
      <c r="G10" s="8">
        <v>269288.28</v>
      </c>
      <c r="H10" s="8">
        <f t="shared" si="1"/>
        <v>2210130.84</v>
      </c>
      <c r="I10" s="22">
        <f t="shared" si="2"/>
        <v>0.8781573130756368</v>
      </c>
      <c r="J10" s="23">
        <f t="shared" si="3"/>
        <v>0.12184268692436329</v>
      </c>
    </row>
    <row r="11" spans="1:10" ht="12.75">
      <c r="A11" s="7" t="s">
        <v>5</v>
      </c>
      <c r="B11" s="6">
        <v>19270078.46</v>
      </c>
      <c r="C11" s="6">
        <v>0</v>
      </c>
      <c r="D11" s="6">
        <v>0</v>
      </c>
      <c r="E11" s="6">
        <v>0</v>
      </c>
      <c r="F11" s="6">
        <f t="shared" si="0"/>
        <v>19270078.46</v>
      </c>
      <c r="G11" s="8">
        <v>14863580.229999999</v>
      </c>
      <c r="H11" s="8">
        <f t="shared" si="1"/>
        <v>34133658.69</v>
      </c>
      <c r="I11" s="22">
        <f t="shared" si="2"/>
        <v>0.5645476986516386</v>
      </c>
      <c r="J11" s="23">
        <f t="shared" si="3"/>
        <v>0.43545230134836155</v>
      </c>
    </row>
    <row r="12" spans="1:10" ht="12.75">
      <c r="A12" s="7" t="s">
        <v>6</v>
      </c>
      <c r="B12" s="6">
        <v>59005117.6</v>
      </c>
      <c r="C12" s="6">
        <v>0</v>
      </c>
      <c r="D12" s="6">
        <v>0</v>
      </c>
      <c r="E12" s="6">
        <v>0</v>
      </c>
      <c r="F12" s="6">
        <f t="shared" si="0"/>
        <v>59005117.6</v>
      </c>
      <c r="G12" s="8">
        <v>87584560.78999999</v>
      </c>
      <c r="H12" s="8">
        <f t="shared" si="1"/>
        <v>146589678.39</v>
      </c>
      <c r="I12" s="22">
        <f t="shared" si="2"/>
        <v>0.402518910253815</v>
      </c>
      <c r="J12" s="23">
        <f t="shared" si="3"/>
        <v>0.5974810897461851</v>
      </c>
    </row>
    <row r="13" spans="1:10" ht="12.75">
      <c r="A13" s="7" t="s">
        <v>7</v>
      </c>
      <c r="B13" s="6">
        <v>273001.51</v>
      </c>
      <c r="C13" s="6">
        <v>456466.46</v>
      </c>
      <c r="D13" s="6">
        <v>16359.659999999998</v>
      </c>
      <c r="E13" s="6">
        <v>893344.1900000001</v>
      </c>
      <c r="F13" s="6">
        <f t="shared" si="0"/>
        <v>1639171.82</v>
      </c>
      <c r="G13" s="8">
        <v>69211.75</v>
      </c>
      <c r="H13" s="8">
        <f t="shared" si="1"/>
        <v>1708383.57</v>
      </c>
      <c r="I13" s="22">
        <f t="shared" si="2"/>
        <v>0.9594869962370336</v>
      </c>
      <c r="J13" s="23">
        <f t="shared" si="3"/>
        <v>0.04051300376296642</v>
      </c>
    </row>
    <row r="14" spans="1:10" ht="12.75">
      <c r="A14" s="7" t="s">
        <v>8</v>
      </c>
      <c r="B14" s="6">
        <v>9201338.41</v>
      </c>
      <c r="C14" s="6">
        <v>0</v>
      </c>
      <c r="D14" s="6">
        <v>0</v>
      </c>
      <c r="E14" s="6">
        <v>0</v>
      </c>
      <c r="F14" s="6">
        <f t="shared" si="0"/>
        <v>9201338.41</v>
      </c>
      <c r="G14" s="8">
        <v>1022546.92</v>
      </c>
      <c r="H14" s="8">
        <f t="shared" si="1"/>
        <v>10223885.33</v>
      </c>
      <c r="I14" s="22">
        <f t="shared" si="2"/>
        <v>0.8999845081400184</v>
      </c>
      <c r="J14" s="23">
        <f t="shared" si="3"/>
        <v>0.10001549185998157</v>
      </c>
    </row>
    <row r="15" spans="1:10" ht="12.75">
      <c r="A15" s="7" t="s">
        <v>9</v>
      </c>
      <c r="B15" s="6">
        <v>6193244.28</v>
      </c>
      <c r="C15" s="6">
        <v>0</v>
      </c>
      <c r="D15" s="6">
        <v>0</v>
      </c>
      <c r="E15" s="6">
        <v>0</v>
      </c>
      <c r="F15" s="6">
        <f t="shared" si="0"/>
        <v>6193244.28</v>
      </c>
      <c r="G15" s="8">
        <v>493217.22999999975</v>
      </c>
      <c r="H15" s="8">
        <f t="shared" si="1"/>
        <v>6686461.51</v>
      </c>
      <c r="I15" s="22">
        <f t="shared" si="2"/>
        <v>0.9262364362282854</v>
      </c>
      <c r="J15" s="23">
        <f t="shared" si="3"/>
        <v>0.07376356377171454</v>
      </c>
    </row>
    <row r="16" spans="1:10" ht="12.75">
      <c r="A16" s="7" t="s">
        <v>10</v>
      </c>
      <c r="B16" s="6">
        <v>8100403.559999999</v>
      </c>
      <c r="C16" s="6">
        <v>0</v>
      </c>
      <c r="D16" s="6">
        <v>0</v>
      </c>
      <c r="E16" s="6">
        <v>0</v>
      </c>
      <c r="F16" s="6">
        <f t="shared" si="0"/>
        <v>8100403.559999999</v>
      </c>
      <c r="G16" s="8">
        <v>799106.3300000002</v>
      </c>
      <c r="H16" s="8">
        <f t="shared" si="1"/>
        <v>8899509.889999999</v>
      </c>
      <c r="I16" s="22">
        <f t="shared" si="2"/>
        <v>0.9102078271863125</v>
      </c>
      <c r="J16" s="23">
        <f t="shared" si="3"/>
        <v>0.08979217281368741</v>
      </c>
    </row>
    <row r="17" spans="1:10" ht="12.75">
      <c r="A17" s="7" t="s">
        <v>11</v>
      </c>
      <c r="B17" s="6">
        <v>26849970.740000002</v>
      </c>
      <c r="C17" s="6">
        <v>0</v>
      </c>
      <c r="D17" s="6">
        <v>0</v>
      </c>
      <c r="E17" s="6">
        <v>0</v>
      </c>
      <c r="F17" s="6">
        <f t="shared" si="0"/>
        <v>26849970.740000002</v>
      </c>
      <c r="G17" s="8">
        <v>3356702.5200000005</v>
      </c>
      <c r="H17" s="8">
        <f t="shared" si="1"/>
        <v>30206673.26</v>
      </c>
      <c r="I17" s="22">
        <f t="shared" si="2"/>
        <v>0.8888754649971673</v>
      </c>
      <c r="J17" s="23">
        <f t="shared" si="3"/>
        <v>0.11112453500283269</v>
      </c>
    </row>
    <row r="18" spans="1:10" ht="12.75">
      <c r="A18" s="7" t="s">
        <v>12</v>
      </c>
      <c r="B18" s="6">
        <v>2993338.3000000003</v>
      </c>
      <c r="C18" s="6">
        <v>0</v>
      </c>
      <c r="D18" s="6">
        <v>0</v>
      </c>
      <c r="E18" s="6">
        <v>658062.86</v>
      </c>
      <c r="F18" s="6">
        <f t="shared" si="0"/>
        <v>3651401.16</v>
      </c>
      <c r="G18" s="8">
        <v>589351.48</v>
      </c>
      <c r="H18" s="8">
        <f t="shared" si="1"/>
        <v>4240752.640000001</v>
      </c>
      <c r="I18" s="22">
        <f t="shared" si="2"/>
        <v>0.8610266785095958</v>
      </c>
      <c r="J18" s="23">
        <f t="shared" si="3"/>
        <v>0.1389733214904041</v>
      </c>
    </row>
    <row r="19" spans="1:10" ht="12.75">
      <c r="A19" s="7" t="s">
        <v>106</v>
      </c>
      <c r="B19" s="6">
        <v>865994.93</v>
      </c>
      <c r="C19" s="6">
        <v>885466.1799999999</v>
      </c>
      <c r="D19" s="6">
        <v>0</v>
      </c>
      <c r="E19" s="6">
        <v>352166.48</v>
      </c>
      <c r="F19" s="6">
        <f t="shared" si="0"/>
        <v>2103627.59</v>
      </c>
      <c r="G19" s="8">
        <v>190907.53000000003</v>
      </c>
      <c r="H19" s="8">
        <f t="shared" si="1"/>
        <v>2294535.12</v>
      </c>
      <c r="I19" s="22">
        <f t="shared" si="2"/>
        <v>0.9167990377066008</v>
      </c>
      <c r="J19" s="23">
        <f t="shared" si="3"/>
        <v>0.08320096229339911</v>
      </c>
    </row>
    <row r="20" spans="1:10" ht="12.75">
      <c r="A20" s="7" t="s">
        <v>13</v>
      </c>
      <c r="B20" s="6">
        <v>310568.75</v>
      </c>
      <c r="C20" s="6">
        <v>496914.58999999997</v>
      </c>
      <c r="D20" s="6">
        <v>14440.250000000002</v>
      </c>
      <c r="E20" s="6">
        <v>739433.74</v>
      </c>
      <c r="F20" s="6">
        <f t="shared" si="0"/>
        <v>1561357.33</v>
      </c>
      <c r="G20" s="8">
        <v>45653.15000000001</v>
      </c>
      <c r="H20" s="8">
        <f t="shared" si="1"/>
        <v>1607010.48</v>
      </c>
      <c r="I20" s="22">
        <f t="shared" si="2"/>
        <v>0.9715912555840955</v>
      </c>
      <c r="J20" s="23">
        <f t="shared" si="3"/>
        <v>0.028408744415904498</v>
      </c>
    </row>
    <row r="21" spans="1:10" ht="12.75">
      <c r="A21" s="7" t="s">
        <v>14</v>
      </c>
      <c r="B21" s="6">
        <v>67959349.95</v>
      </c>
      <c r="C21" s="6">
        <v>0</v>
      </c>
      <c r="D21" s="6">
        <v>0</v>
      </c>
      <c r="E21" s="6">
        <v>0</v>
      </c>
      <c r="F21" s="6">
        <f t="shared" si="0"/>
        <v>67959349.95</v>
      </c>
      <c r="G21" s="8">
        <v>3480551.2600000007</v>
      </c>
      <c r="H21" s="8">
        <f t="shared" si="1"/>
        <v>71439901.21000001</v>
      </c>
      <c r="I21" s="22">
        <f t="shared" si="2"/>
        <v>0.9512800101757027</v>
      </c>
      <c r="J21" s="23">
        <f t="shared" si="3"/>
        <v>0.04871998982429724</v>
      </c>
    </row>
    <row r="22" spans="1:10" ht="12.75">
      <c r="A22" s="7" t="s">
        <v>15</v>
      </c>
      <c r="B22" s="6">
        <v>18213940.88</v>
      </c>
      <c r="C22" s="6">
        <v>0</v>
      </c>
      <c r="D22" s="6">
        <v>0</v>
      </c>
      <c r="E22" s="6">
        <v>0</v>
      </c>
      <c r="F22" s="6">
        <f t="shared" si="0"/>
        <v>18213940.88</v>
      </c>
      <c r="G22" s="8">
        <v>3529555.98</v>
      </c>
      <c r="H22" s="8">
        <f t="shared" si="1"/>
        <v>21743496.86</v>
      </c>
      <c r="I22" s="22">
        <f t="shared" si="2"/>
        <v>0.8376730291946242</v>
      </c>
      <c r="J22" s="23">
        <f t="shared" si="3"/>
        <v>0.16232697080537578</v>
      </c>
    </row>
    <row r="23" spans="1:10" ht="12.75">
      <c r="A23" s="7" t="s">
        <v>16</v>
      </c>
      <c r="B23" s="6">
        <v>1705878.9400000002</v>
      </c>
      <c r="C23" s="6">
        <v>0</v>
      </c>
      <c r="D23" s="6">
        <v>0</v>
      </c>
      <c r="E23" s="6">
        <v>0</v>
      </c>
      <c r="F23" s="6">
        <f t="shared" si="0"/>
        <v>1705878.9400000002</v>
      </c>
      <c r="G23" s="8">
        <v>2067786.2500000002</v>
      </c>
      <c r="H23" s="8">
        <f t="shared" si="1"/>
        <v>3773665.1900000004</v>
      </c>
      <c r="I23" s="22">
        <f t="shared" si="2"/>
        <v>0.45204830161416626</v>
      </c>
      <c r="J23" s="23">
        <f t="shared" si="3"/>
        <v>0.5479516983858338</v>
      </c>
    </row>
    <row r="24" spans="1:10" ht="12.75">
      <c r="A24" s="7" t="s">
        <v>17</v>
      </c>
      <c r="B24" s="6">
        <v>495240.64</v>
      </c>
      <c r="C24" s="6">
        <v>0</v>
      </c>
      <c r="D24" s="6">
        <v>18403.270000000004</v>
      </c>
      <c r="E24" s="6">
        <v>169219.81</v>
      </c>
      <c r="F24" s="6">
        <f t="shared" si="0"/>
        <v>682863.72</v>
      </c>
      <c r="G24" s="8">
        <v>201387.16000000003</v>
      </c>
      <c r="H24" s="8">
        <f t="shared" si="1"/>
        <v>884250.88</v>
      </c>
      <c r="I24" s="22">
        <f t="shared" si="2"/>
        <v>0.7722511059304797</v>
      </c>
      <c r="J24" s="23">
        <f t="shared" si="3"/>
        <v>0.2277488940695202</v>
      </c>
    </row>
    <row r="25" spans="1:10" ht="12.75">
      <c r="A25" s="7" t="s">
        <v>18</v>
      </c>
      <c r="B25" s="6">
        <v>1119456.7800000003</v>
      </c>
      <c r="C25" s="6">
        <v>1403186.0300000003</v>
      </c>
      <c r="D25" s="6">
        <v>0</v>
      </c>
      <c r="E25" s="6">
        <v>709897.22</v>
      </c>
      <c r="F25" s="6">
        <f t="shared" si="0"/>
        <v>3232540.0300000003</v>
      </c>
      <c r="G25" s="8">
        <v>407515.52999999997</v>
      </c>
      <c r="H25" s="8">
        <f t="shared" si="1"/>
        <v>3640055.56</v>
      </c>
      <c r="I25" s="22">
        <f t="shared" si="2"/>
        <v>0.888046892888635</v>
      </c>
      <c r="J25" s="23">
        <f t="shared" si="3"/>
        <v>0.11195310711136507</v>
      </c>
    </row>
    <row r="26" spans="1:10" ht="12.75">
      <c r="A26" s="7" t="s">
        <v>19</v>
      </c>
      <c r="B26" s="6">
        <v>254307.79</v>
      </c>
      <c r="C26" s="6">
        <v>595088.54</v>
      </c>
      <c r="D26" s="6">
        <v>0</v>
      </c>
      <c r="E26" s="6">
        <v>677384.62</v>
      </c>
      <c r="F26" s="6">
        <f t="shared" si="0"/>
        <v>1526780.9500000002</v>
      </c>
      <c r="G26" s="8">
        <v>41288.6</v>
      </c>
      <c r="H26" s="8">
        <f t="shared" si="1"/>
        <v>1568069.5500000003</v>
      </c>
      <c r="I26" s="22">
        <f t="shared" si="2"/>
        <v>0.9736691526214509</v>
      </c>
      <c r="J26" s="23">
        <f t="shared" si="3"/>
        <v>0.02633084737854899</v>
      </c>
    </row>
    <row r="27" spans="1:10" ht="12.75">
      <c r="A27" s="7" t="s">
        <v>20</v>
      </c>
      <c r="B27" s="6">
        <v>132725.41</v>
      </c>
      <c r="C27" s="6">
        <v>430626.7800000001</v>
      </c>
      <c r="D27" s="6">
        <v>11064.520000000002</v>
      </c>
      <c r="E27" s="6">
        <v>466412.42999999993</v>
      </c>
      <c r="F27" s="6">
        <f t="shared" si="0"/>
        <v>1040829.14</v>
      </c>
      <c r="G27" s="8">
        <v>22383.399999999994</v>
      </c>
      <c r="H27" s="8">
        <f t="shared" si="1"/>
        <v>1063212.54</v>
      </c>
      <c r="I27" s="22">
        <f t="shared" si="2"/>
        <v>0.9789473890140535</v>
      </c>
      <c r="J27" s="23">
        <f t="shared" si="3"/>
        <v>0.021052610985946418</v>
      </c>
    </row>
    <row r="28" spans="1:10" ht="12.75">
      <c r="A28" s="7" t="s">
        <v>21</v>
      </c>
      <c r="B28" s="6">
        <v>360443.08999999997</v>
      </c>
      <c r="C28" s="6">
        <v>425584.56000000006</v>
      </c>
      <c r="D28" s="6">
        <v>35440.450000000004</v>
      </c>
      <c r="E28" s="6">
        <v>249876.04</v>
      </c>
      <c r="F28" s="6">
        <f t="shared" si="0"/>
        <v>1071344.14</v>
      </c>
      <c r="G28" s="8">
        <v>166313.24</v>
      </c>
      <c r="H28" s="8">
        <f t="shared" si="1"/>
        <v>1237657.38</v>
      </c>
      <c r="I28" s="22">
        <f t="shared" si="2"/>
        <v>0.8656225521799902</v>
      </c>
      <c r="J28" s="23">
        <f t="shared" si="3"/>
        <v>0.13437744782000977</v>
      </c>
    </row>
    <row r="29" spans="1:10" ht="12.75">
      <c r="A29" s="7" t="s">
        <v>22</v>
      </c>
      <c r="B29" s="6">
        <v>288287.97</v>
      </c>
      <c r="C29" s="6">
        <v>375726.18</v>
      </c>
      <c r="D29" s="6">
        <v>32640.36</v>
      </c>
      <c r="E29" s="6">
        <v>510482.39</v>
      </c>
      <c r="F29" s="6">
        <f t="shared" si="0"/>
        <v>1207136.9</v>
      </c>
      <c r="G29" s="8">
        <v>87821.59</v>
      </c>
      <c r="H29" s="8">
        <f t="shared" si="1"/>
        <v>1294958.49</v>
      </c>
      <c r="I29" s="22">
        <f t="shared" si="2"/>
        <v>0.9321819265419079</v>
      </c>
      <c r="J29" s="23">
        <f t="shared" si="3"/>
        <v>0.06781807345809208</v>
      </c>
    </row>
    <row r="30" spans="1:10" ht="12.75">
      <c r="A30" s="7" t="s">
        <v>23</v>
      </c>
      <c r="B30" s="6">
        <v>549593.5599999999</v>
      </c>
      <c r="C30" s="6">
        <v>854013.11</v>
      </c>
      <c r="D30" s="6">
        <v>0</v>
      </c>
      <c r="E30" s="6">
        <v>436666.64</v>
      </c>
      <c r="F30" s="6">
        <f t="shared" si="0"/>
        <v>1840273.31</v>
      </c>
      <c r="G30" s="8">
        <v>220977.75000000003</v>
      </c>
      <c r="H30" s="8">
        <f t="shared" si="1"/>
        <v>2061251.06</v>
      </c>
      <c r="I30" s="22">
        <f t="shared" si="2"/>
        <v>0.8927943547061171</v>
      </c>
      <c r="J30" s="23">
        <f t="shared" si="3"/>
        <v>0.10720564529388284</v>
      </c>
    </row>
    <row r="31" spans="1:10" ht="12.75">
      <c r="A31" s="7" t="s">
        <v>24</v>
      </c>
      <c r="B31" s="6">
        <v>1115662.68</v>
      </c>
      <c r="C31" s="6">
        <v>1035792.09</v>
      </c>
      <c r="D31" s="6">
        <v>0</v>
      </c>
      <c r="E31" s="6">
        <v>331813.55</v>
      </c>
      <c r="F31" s="6">
        <f t="shared" si="0"/>
        <v>2483268.32</v>
      </c>
      <c r="G31" s="8">
        <v>353880.3</v>
      </c>
      <c r="H31" s="8">
        <f t="shared" si="1"/>
        <v>2837148.6199999996</v>
      </c>
      <c r="I31" s="22">
        <f t="shared" si="2"/>
        <v>0.8752690297909033</v>
      </c>
      <c r="J31" s="23">
        <f t="shared" si="3"/>
        <v>0.12473097020909678</v>
      </c>
    </row>
    <row r="32" spans="1:10" ht="12.75">
      <c r="A32" s="7" t="s">
        <v>25</v>
      </c>
      <c r="B32" s="6">
        <v>7105902.81</v>
      </c>
      <c r="C32" s="6">
        <v>0</v>
      </c>
      <c r="D32" s="6">
        <v>0</v>
      </c>
      <c r="E32" s="6">
        <v>0</v>
      </c>
      <c r="F32" s="6">
        <f t="shared" si="0"/>
        <v>7105902.81</v>
      </c>
      <c r="G32" s="8">
        <v>333124.2099999999</v>
      </c>
      <c r="H32" s="8">
        <f t="shared" si="1"/>
        <v>7439027.02</v>
      </c>
      <c r="I32" s="22">
        <f t="shared" si="2"/>
        <v>0.955219384322118</v>
      </c>
      <c r="J32" s="23">
        <f t="shared" si="3"/>
        <v>0.04478061567788202</v>
      </c>
    </row>
    <row r="33" spans="1:10" ht="12.75">
      <c r="A33" s="7" t="s">
        <v>26</v>
      </c>
      <c r="B33" s="6">
        <v>3785498.9000000004</v>
      </c>
      <c r="C33" s="6">
        <v>0</v>
      </c>
      <c r="D33" s="6">
        <v>0</v>
      </c>
      <c r="E33" s="6">
        <v>362442.48000000004</v>
      </c>
      <c r="F33" s="6">
        <f t="shared" si="0"/>
        <v>4147941.3800000004</v>
      </c>
      <c r="G33" s="8">
        <v>859163.4</v>
      </c>
      <c r="H33" s="8">
        <f t="shared" si="1"/>
        <v>5007104.78</v>
      </c>
      <c r="I33" s="22">
        <f t="shared" si="2"/>
        <v>0.8284111402198379</v>
      </c>
      <c r="J33" s="23">
        <f t="shared" si="3"/>
        <v>0.17158885978016222</v>
      </c>
    </row>
    <row r="34" spans="1:10" ht="12.75">
      <c r="A34" s="7" t="s">
        <v>27</v>
      </c>
      <c r="B34" s="6">
        <v>73216563.19</v>
      </c>
      <c r="C34" s="6">
        <v>0</v>
      </c>
      <c r="D34" s="6">
        <v>0</v>
      </c>
      <c r="E34" s="6">
        <v>0</v>
      </c>
      <c r="F34" s="6">
        <f t="shared" si="0"/>
        <v>73216563.19</v>
      </c>
      <c r="G34" s="8">
        <v>27161760.71</v>
      </c>
      <c r="H34" s="8">
        <f t="shared" si="1"/>
        <v>100378323.9</v>
      </c>
      <c r="I34" s="22">
        <f t="shared" si="2"/>
        <v>0.729406114241762</v>
      </c>
      <c r="J34" s="23">
        <f t="shared" si="3"/>
        <v>0.2705938857582379</v>
      </c>
    </row>
    <row r="35" spans="1:10" ht="12.75">
      <c r="A35" s="7" t="s">
        <v>28</v>
      </c>
      <c r="B35" s="6">
        <v>323998.83999999997</v>
      </c>
      <c r="C35" s="6">
        <v>659010.61</v>
      </c>
      <c r="D35" s="6">
        <v>16461.300000000003</v>
      </c>
      <c r="E35" s="6">
        <v>995440.65</v>
      </c>
      <c r="F35" s="6">
        <f t="shared" si="0"/>
        <v>1994911.4</v>
      </c>
      <c r="G35" s="8">
        <v>79122.2</v>
      </c>
      <c r="H35" s="8">
        <f t="shared" si="1"/>
        <v>2074033.5999999999</v>
      </c>
      <c r="I35" s="22">
        <f t="shared" si="2"/>
        <v>0.9618510519791</v>
      </c>
      <c r="J35" s="23">
        <f t="shared" si="3"/>
        <v>0.03814894802089995</v>
      </c>
    </row>
    <row r="36" spans="1:10" ht="12.75">
      <c r="A36" s="7" t="s">
        <v>29</v>
      </c>
      <c r="B36" s="6">
        <v>6957693.160000001</v>
      </c>
      <c r="C36" s="6">
        <v>0</v>
      </c>
      <c r="D36" s="6">
        <v>0</v>
      </c>
      <c r="E36" s="6">
        <v>0</v>
      </c>
      <c r="F36" s="6">
        <f t="shared" si="0"/>
        <v>6957693.160000001</v>
      </c>
      <c r="G36" s="8">
        <v>2792508.67</v>
      </c>
      <c r="H36" s="8">
        <f t="shared" si="1"/>
        <v>9750201.830000002</v>
      </c>
      <c r="I36" s="22">
        <f t="shared" si="2"/>
        <v>0.7135947830938387</v>
      </c>
      <c r="J36" s="23">
        <f t="shared" si="3"/>
        <v>0.28640521690616116</v>
      </c>
    </row>
    <row r="37" spans="1:10" ht="12.75">
      <c r="A37" s="7" t="s">
        <v>30</v>
      </c>
      <c r="B37" s="6">
        <v>1623365.2100000002</v>
      </c>
      <c r="C37" s="6">
        <v>787056.85</v>
      </c>
      <c r="D37" s="6">
        <v>86597.23000000003</v>
      </c>
      <c r="E37" s="6">
        <v>627372.65</v>
      </c>
      <c r="F37" s="6">
        <f t="shared" si="0"/>
        <v>3124391.94</v>
      </c>
      <c r="G37" s="8">
        <v>625799.2900000002</v>
      </c>
      <c r="H37" s="8">
        <f t="shared" si="1"/>
        <v>3750191.23</v>
      </c>
      <c r="I37" s="22">
        <f t="shared" si="2"/>
        <v>0.8331286988797102</v>
      </c>
      <c r="J37" s="23">
        <f t="shared" si="3"/>
        <v>0.16687130112028983</v>
      </c>
    </row>
    <row r="38" spans="1:10" ht="12.75">
      <c r="A38" s="7" t="s">
        <v>31</v>
      </c>
      <c r="B38" s="6">
        <v>637899.56</v>
      </c>
      <c r="C38" s="6">
        <v>108180.56</v>
      </c>
      <c r="D38" s="6">
        <v>12995.09</v>
      </c>
      <c r="E38" s="6">
        <v>680095.2400000001</v>
      </c>
      <c r="F38" s="6">
        <f t="shared" si="0"/>
        <v>1439170.4500000002</v>
      </c>
      <c r="G38" s="8">
        <v>127793.20000000001</v>
      </c>
      <c r="H38" s="8">
        <f t="shared" si="1"/>
        <v>1566963.6500000001</v>
      </c>
      <c r="I38" s="22">
        <f t="shared" si="2"/>
        <v>0.9184453321555992</v>
      </c>
      <c r="J38" s="23">
        <f t="shared" si="3"/>
        <v>0.08155466784440085</v>
      </c>
    </row>
    <row r="39" spans="1:10" ht="12.75">
      <c r="A39" s="7" t="s">
        <v>32</v>
      </c>
      <c r="B39" s="6">
        <v>110115.40000000002</v>
      </c>
      <c r="C39" s="6">
        <v>234471.50999999998</v>
      </c>
      <c r="D39" s="6">
        <v>19509.669999999995</v>
      </c>
      <c r="E39" s="6">
        <v>689069.55</v>
      </c>
      <c r="F39" s="6">
        <f t="shared" si="0"/>
        <v>1053166.1300000001</v>
      </c>
      <c r="G39" s="8">
        <v>17755.329999999998</v>
      </c>
      <c r="H39" s="8">
        <f t="shared" si="1"/>
        <v>1070921.4600000002</v>
      </c>
      <c r="I39" s="22">
        <f t="shared" si="2"/>
        <v>0.9834205115284551</v>
      </c>
      <c r="J39" s="23">
        <f t="shared" si="3"/>
        <v>0.016579488471544866</v>
      </c>
    </row>
    <row r="40" spans="1:10" ht="12.75">
      <c r="A40" s="7" t="s">
        <v>33</v>
      </c>
      <c r="B40" s="6">
        <v>10882432.73</v>
      </c>
      <c r="C40" s="6">
        <v>0</v>
      </c>
      <c r="D40" s="6">
        <v>0</v>
      </c>
      <c r="E40" s="6">
        <v>0</v>
      </c>
      <c r="F40" s="6">
        <f t="shared" si="0"/>
        <v>10882432.73</v>
      </c>
      <c r="G40" s="8">
        <v>5868106.019999999</v>
      </c>
      <c r="H40" s="8">
        <f t="shared" si="1"/>
        <v>16750538.75</v>
      </c>
      <c r="I40" s="22">
        <f t="shared" si="2"/>
        <v>0.6496765801040281</v>
      </c>
      <c r="J40" s="23">
        <f t="shared" si="3"/>
        <v>0.35032341989597193</v>
      </c>
    </row>
    <row r="41" spans="1:10" ht="12.75">
      <c r="A41" s="7" t="s">
        <v>34</v>
      </c>
      <c r="B41" s="6">
        <v>31762040.04</v>
      </c>
      <c r="C41" s="6">
        <v>0</v>
      </c>
      <c r="D41" s="6">
        <v>0</v>
      </c>
      <c r="E41" s="6">
        <v>0</v>
      </c>
      <c r="F41" s="6">
        <f t="shared" si="0"/>
        <v>31762040.04</v>
      </c>
      <c r="G41" s="8">
        <v>17803173.18</v>
      </c>
      <c r="H41" s="8">
        <f t="shared" si="1"/>
        <v>49565213.22</v>
      </c>
      <c r="I41" s="22">
        <f t="shared" si="2"/>
        <v>0.6408131424558008</v>
      </c>
      <c r="J41" s="23">
        <f t="shared" si="3"/>
        <v>0.3591868575441992</v>
      </c>
    </row>
    <row r="42" spans="1:10" ht="12.75">
      <c r="A42" s="7" t="s">
        <v>35</v>
      </c>
      <c r="B42" s="6">
        <v>10296629.18</v>
      </c>
      <c r="C42" s="6">
        <v>0</v>
      </c>
      <c r="D42" s="6">
        <v>0</v>
      </c>
      <c r="E42" s="6">
        <v>0</v>
      </c>
      <c r="F42" s="6">
        <f t="shared" si="0"/>
        <v>10296629.18</v>
      </c>
      <c r="G42" s="8">
        <v>8462412.39</v>
      </c>
      <c r="H42" s="8">
        <f t="shared" si="1"/>
        <v>18759041.57</v>
      </c>
      <c r="I42" s="22">
        <f t="shared" si="2"/>
        <v>0.5488888726845548</v>
      </c>
      <c r="J42" s="23">
        <f t="shared" si="3"/>
        <v>0.4511111273154453</v>
      </c>
    </row>
    <row r="43" spans="1:10" ht="12.75">
      <c r="A43" s="7" t="s">
        <v>36</v>
      </c>
      <c r="B43" s="6">
        <v>1216061.95</v>
      </c>
      <c r="C43" s="6">
        <v>990479.0999999999</v>
      </c>
      <c r="D43" s="6">
        <v>0</v>
      </c>
      <c r="E43" s="6">
        <v>378839.19</v>
      </c>
      <c r="F43" s="6">
        <f t="shared" si="0"/>
        <v>2585380.2399999998</v>
      </c>
      <c r="G43" s="8">
        <v>334829.3599999999</v>
      </c>
      <c r="H43" s="8">
        <f t="shared" si="1"/>
        <v>2920209.5999999996</v>
      </c>
      <c r="I43" s="22">
        <f t="shared" si="2"/>
        <v>0.885340641301912</v>
      </c>
      <c r="J43" s="23">
        <f t="shared" si="3"/>
        <v>0.11465935869808797</v>
      </c>
    </row>
    <row r="44" spans="1:10" ht="12.75">
      <c r="A44" s="7" t="s">
        <v>37</v>
      </c>
      <c r="B44" s="6">
        <v>123688.96</v>
      </c>
      <c r="C44" s="6">
        <v>230592.66999999998</v>
      </c>
      <c r="D44" s="6">
        <v>17906.460000000003</v>
      </c>
      <c r="E44" s="6">
        <v>765723.58</v>
      </c>
      <c r="F44" s="6">
        <f t="shared" si="0"/>
        <v>1137911.67</v>
      </c>
      <c r="G44" s="8">
        <v>17940.05</v>
      </c>
      <c r="H44" s="8">
        <f t="shared" si="1"/>
        <v>1155851.72</v>
      </c>
      <c r="I44" s="22">
        <f t="shared" si="2"/>
        <v>0.9844789347201041</v>
      </c>
      <c r="J44" s="23">
        <f t="shared" si="3"/>
        <v>0.015521065279895937</v>
      </c>
    </row>
    <row r="45" spans="1:10" ht="12.75">
      <c r="A45" s="7" t="s">
        <v>38</v>
      </c>
      <c r="B45" s="6">
        <v>376279.23000000004</v>
      </c>
      <c r="C45" s="6">
        <v>628968.06</v>
      </c>
      <c r="D45" s="6">
        <v>18425.829999999998</v>
      </c>
      <c r="E45" s="6">
        <v>685092.89</v>
      </c>
      <c r="F45" s="6">
        <f t="shared" si="0"/>
        <v>1708766.01</v>
      </c>
      <c r="G45" s="8">
        <v>95009.59999999999</v>
      </c>
      <c r="H45" s="8">
        <f t="shared" si="1"/>
        <v>1803775.61</v>
      </c>
      <c r="I45" s="22">
        <f t="shared" si="2"/>
        <v>0.9473273729430236</v>
      </c>
      <c r="J45" s="23">
        <f t="shared" si="3"/>
        <v>0.05267262705697633</v>
      </c>
    </row>
    <row r="46" spans="1:10" ht="12.75">
      <c r="A46" s="7" t="s">
        <v>39</v>
      </c>
      <c r="B46" s="6">
        <v>16169227.52</v>
      </c>
      <c r="C46" s="6">
        <v>0</v>
      </c>
      <c r="D46" s="6">
        <v>0</v>
      </c>
      <c r="E46" s="6">
        <v>0</v>
      </c>
      <c r="F46" s="6">
        <f t="shared" si="0"/>
        <v>16169227.52</v>
      </c>
      <c r="G46" s="8">
        <v>4434814.720000001</v>
      </c>
      <c r="H46" s="8">
        <f t="shared" si="1"/>
        <v>20604042.240000002</v>
      </c>
      <c r="I46" s="22">
        <f t="shared" si="2"/>
        <v>0.7847599675664418</v>
      </c>
      <c r="J46" s="23">
        <f t="shared" si="3"/>
        <v>0.21524003243355805</v>
      </c>
    </row>
    <row r="47" spans="1:10" ht="12.75">
      <c r="A47" s="7" t="s">
        <v>40</v>
      </c>
      <c r="B47" s="6">
        <v>15717542.85</v>
      </c>
      <c r="C47" s="6">
        <v>0</v>
      </c>
      <c r="D47" s="6">
        <v>0</v>
      </c>
      <c r="E47" s="6">
        <v>0</v>
      </c>
      <c r="F47" s="6">
        <f t="shared" si="0"/>
        <v>15717542.85</v>
      </c>
      <c r="G47" s="8">
        <v>3169538.4</v>
      </c>
      <c r="H47" s="8">
        <f t="shared" si="1"/>
        <v>18887081.25</v>
      </c>
      <c r="I47" s="22">
        <f t="shared" si="2"/>
        <v>0.8321848485720894</v>
      </c>
      <c r="J47" s="23">
        <f t="shared" si="3"/>
        <v>0.16781515142791054</v>
      </c>
    </row>
    <row r="48" spans="1:10" ht="12.75">
      <c r="A48" s="7" t="s">
        <v>41</v>
      </c>
      <c r="B48" s="6">
        <v>11059546.590000002</v>
      </c>
      <c r="C48" s="6">
        <v>0</v>
      </c>
      <c r="D48" s="6">
        <v>0</v>
      </c>
      <c r="E48" s="6">
        <v>0</v>
      </c>
      <c r="F48" s="6">
        <f t="shared" si="0"/>
        <v>11059546.590000002</v>
      </c>
      <c r="G48" s="8">
        <v>1597083.42</v>
      </c>
      <c r="H48" s="8">
        <f t="shared" si="1"/>
        <v>12656630.010000002</v>
      </c>
      <c r="I48" s="22">
        <f t="shared" si="2"/>
        <v>0.8738144815216891</v>
      </c>
      <c r="J48" s="23">
        <f t="shared" si="3"/>
        <v>0.12618551847831094</v>
      </c>
    </row>
    <row r="49" spans="1:10" ht="12.75">
      <c r="A49" s="7" t="s">
        <v>42</v>
      </c>
      <c r="B49" s="6">
        <v>109688465.14999998</v>
      </c>
      <c r="C49" s="6">
        <v>0</v>
      </c>
      <c r="D49" s="6">
        <v>0</v>
      </c>
      <c r="E49" s="6">
        <v>0</v>
      </c>
      <c r="F49" s="6">
        <f t="shared" si="0"/>
        <v>109688465.14999998</v>
      </c>
      <c r="G49" s="8">
        <v>75596564.24</v>
      </c>
      <c r="H49" s="8">
        <f t="shared" si="1"/>
        <v>185285029.39</v>
      </c>
      <c r="I49" s="22">
        <f t="shared" si="2"/>
        <v>0.5919985306482617</v>
      </c>
      <c r="J49" s="23">
        <f t="shared" si="3"/>
        <v>0.4080014693517382</v>
      </c>
    </row>
    <row r="50" spans="1:10" ht="12.75">
      <c r="A50" s="7" t="s">
        <v>43</v>
      </c>
      <c r="B50" s="6">
        <v>7554958.8100000005</v>
      </c>
      <c r="C50" s="6">
        <v>0</v>
      </c>
      <c r="D50" s="6">
        <v>0</v>
      </c>
      <c r="E50" s="6">
        <v>0</v>
      </c>
      <c r="F50" s="6">
        <f t="shared" si="0"/>
        <v>7554958.8100000005</v>
      </c>
      <c r="G50" s="8">
        <v>5024249.73</v>
      </c>
      <c r="H50" s="8">
        <f t="shared" si="1"/>
        <v>12579208.540000001</v>
      </c>
      <c r="I50" s="22">
        <f t="shared" si="2"/>
        <v>0.6005909502156962</v>
      </c>
      <c r="J50" s="23">
        <f t="shared" si="3"/>
        <v>0.39940904978430386</v>
      </c>
    </row>
    <row r="51" spans="1:10" ht="12.75">
      <c r="A51" s="7" t="s">
        <v>44</v>
      </c>
      <c r="B51" s="6">
        <v>3093506.7399999993</v>
      </c>
      <c r="C51" s="6">
        <v>0</v>
      </c>
      <c r="D51" s="6">
        <v>0</v>
      </c>
      <c r="E51" s="6">
        <v>0</v>
      </c>
      <c r="F51" s="6">
        <f t="shared" si="0"/>
        <v>3093506.7399999993</v>
      </c>
      <c r="G51" s="8">
        <v>750367.7000000002</v>
      </c>
      <c r="H51" s="8">
        <f t="shared" si="1"/>
        <v>3843874.4399999995</v>
      </c>
      <c r="I51" s="22">
        <f t="shared" si="2"/>
        <v>0.8047887068860656</v>
      </c>
      <c r="J51" s="23">
        <f t="shared" si="3"/>
        <v>0.19521129311393437</v>
      </c>
    </row>
    <row r="52" spans="1:10" ht="12.75">
      <c r="A52" s="7" t="s">
        <v>45</v>
      </c>
      <c r="B52" s="6">
        <v>11217690.749999998</v>
      </c>
      <c r="C52" s="6">
        <v>0</v>
      </c>
      <c r="D52" s="6">
        <v>0</v>
      </c>
      <c r="E52" s="6">
        <v>0</v>
      </c>
      <c r="F52" s="6">
        <f t="shared" si="0"/>
        <v>11217690.749999998</v>
      </c>
      <c r="G52" s="8">
        <v>5315348.87</v>
      </c>
      <c r="H52" s="8">
        <f t="shared" si="1"/>
        <v>16533039.619999997</v>
      </c>
      <c r="I52" s="22">
        <f t="shared" si="2"/>
        <v>0.6785014134019235</v>
      </c>
      <c r="J52" s="23">
        <f t="shared" si="3"/>
        <v>0.32149858659807656</v>
      </c>
    </row>
    <row r="53" spans="1:10" ht="12.75">
      <c r="A53" s="7" t="s">
        <v>46</v>
      </c>
      <c r="B53" s="6">
        <v>1667732.3799999997</v>
      </c>
      <c r="C53" s="6">
        <v>0</v>
      </c>
      <c r="D53" s="6">
        <v>0</v>
      </c>
      <c r="E53" s="6">
        <v>320169.44</v>
      </c>
      <c r="F53" s="6">
        <f t="shared" si="0"/>
        <v>1987901.8199999996</v>
      </c>
      <c r="G53" s="8">
        <v>258680.07</v>
      </c>
      <c r="H53" s="8">
        <f t="shared" si="1"/>
        <v>2246581.8899999997</v>
      </c>
      <c r="I53" s="22">
        <f t="shared" si="2"/>
        <v>0.8848561580811104</v>
      </c>
      <c r="J53" s="23">
        <f t="shared" si="3"/>
        <v>0.11514384191888952</v>
      </c>
    </row>
    <row r="54" spans="1:10" ht="12.75">
      <c r="A54" s="7" t="s">
        <v>47</v>
      </c>
      <c r="B54" s="6">
        <v>113277320.16</v>
      </c>
      <c r="C54" s="6">
        <v>0</v>
      </c>
      <c r="D54" s="6">
        <v>0</v>
      </c>
      <c r="E54" s="6">
        <v>0</v>
      </c>
      <c r="F54" s="6">
        <f t="shared" si="0"/>
        <v>113277320.16</v>
      </c>
      <c r="G54" s="8">
        <v>46057677.20999999</v>
      </c>
      <c r="H54" s="8">
        <f t="shared" si="1"/>
        <v>159334997.37</v>
      </c>
      <c r="I54" s="22">
        <f t="shared" si="2"/>
        <v>0.7109380991606815</v>
      </c>
      <c r="J54" s="23">
        <f t="shared" si="3"/>
        <v>0.2890619008393184</v>
      </c>
    </row>
    <row r="55" spans="1:10" ht="12.75">
      <c r="A55" s="7" t="s">
        <v>48</v>
      </c>
      <c r="B55" s="6">
        <v>13598276.85</v>
      </c>
      <c r="C55" s="6">
        <v>0</v>
      </c>
      <c r="D55" s="6">
        <v>0</v>
      </c>
      <c r="E55" s="6">
        <v>0</v>
      </c>
      <c r="F55" s="6">
        <f t="shared" si="0"/>
        <v>13598276.85</v>
      </c>
      <c r="G55" s="8">
        <v>5300590.65</v>
      </c>
      <c r="H55" s="8">
        <f t="shared" si="1"/>
        <v>18898867.5</v>
      </c>
      <c r="I55" s="22">
        <f t="shared" si="2"/>
        <v>0.7195286622333322</v>
      </c>
      <c r="J55" s="23">
        <f t="shared" si="3"/>
        <v>0.28047133776666777</v>
      </c>
    </row>
    <row r="56" spans="1:10" ht="12.75">
      <c r="A56" s="7" t="s">
        <v>49</v>
      </c>
      <c r="B56" s="6">
        <v>63993184.82</v>
      </c>
      <c r="C56" s="6">
        <v>0</v>
      </c>
      <c r="D56" s="6">
        <v>0</v>
      </c>
      <c r="E56" s="6">
        <v>0</v>
      </c>
      <c r="F56" s="6">
        <f t="shared" si="0"/>
        <v>63993184.82</v>
      </c>
      <c r="G56" s="8">
        <v>44588228.66999999</v>
      </c>
      <c r="H56" s="8">
        <f t="shared" si="1"/>
        <v>108581413.48999998</v>
      </c>
      <c r="I56" s="22">
        <f t="shared" si="2"/>
        <v>0.589356711827053</v>
      </c>
      <c r="J56" s="23">
        <f t="shared" si="3"/>
        <v>0.4106432881729471</v>
      </c>
    </row>
    <row r="57" spans="1:10" ht="12.75">
      <c r="A57" s="7" t="s">
        <v>50</v>
      </c>
      <c r="B57" s="6">
        <v>20527726.509999998</v>
      </c>
      <c r="C57" s="6">
        <v>0</v>
      </c>
      <c r="D57" s="6">
        <v>0</v>
      </c>
      <c r="E57" s="6">
        <v>0</v>
      </c>
      <c r="F57" s="6">
        <f t="shared" si="0"/>
        <v>20527726.509999998</v>
      </c>
      <c r="G57" s="8">
        <v>2021948.49</v>
      </c>
      <c r="H57" s="8">
        <f t="shared" si="1"/>
        <v>22549674.999999996</v>
      </c>
      <c r="I57" s="22">
        <f t="shared" si="2"/>
        <v>0.910333586182506</v>
      </c>
      <c r="J57" s="23">
        <f t="shared" si="3"/>
        <v>0.08966641381749406</v>
      </c>
    </row>
    <row r="58" spans="1:10" ht="12.75">
      <c r="A58" s="7" t="s">
        <v>51</v>
      </c>
      <c r="B58" s="6">
        <v>33953813.34</v>
      </c>
      <c r="C58" s="6">
        <v>0</v>
      </c>
      <c r="D58" s="6">
        <v>0</v>
      </c>
      <c r="E58" s="6">
        <v>0</v>
      </c>
      <c r="F58" s="6">
        <f t="shared" si="0"/>
        <v>33953813.34</v>
      </c>
      <c r="G58" s="8">
        <v>31507235.54</v>
      </c>
      <c r="H58" s="8">
        <f t="shared" si="1"/>
        <v>65461048.88</v>
      </c>
      <c r="I58" s="22">
        <f t="shared" si="2"/>
        <v>0.5186872792436076</v>
      </c>
      <c r="J58" s="23">
        <f t="shared" si="3"/>
        <v>0.4813127207563925</v>
      </c>
    </row>
    <row r="59" spans="1:10" ht="12.75">
      <c r="A59" s="7" t="s">
        <v>52</v>
      </c>
      <c r="B59" s="6">
        <v>23520726.979999997</v>
      </c>
      <c r="C59" s="6">
        <v>0</v>
      </c>
      <c r="D59" s="6">
        <v>0</v>
      </c>
      <c r="E59" s="6">
        <v>0</v>
      </c>
      <c r="F59" s="6">
        <f t="shared" si="0"/>
        <v>23520726.979999997</v>
      </c>
      <c r="G59" s="8">
        <v>10174801.67</v>
      </c>
      <c r="H59" s="8">
        <f t="shared" si="1"/>
        <v>33695528.65</v>
      </c>
      <c r="I59" s="22">
        <f t="shared" si="2"/>
        <v>0.6980370370298374</v>
      </c>
      <c r="J59" s="23">
        <f t="shared" si="3"/>
        <v>0.3019629629701625</v>
      </c>
    </row>
    <row r="60" spans="1:10" ht="12.75">
      <c r="A60" s="7" t="s">
        <v>53</v>
      </c>
      <c r="B60" s="6">
        <v>2281061.28</v>
      </c>
      <c r="C60" s="6">
        <v>0</v>
      </c>
      <c r="D60" s="6">
        <v>0</v>
      </c>
      <c r="E60" s="6">
        <v>437815.21</v>
      </c>
      <c r="F60" s="6">
        <f t="shared" si="0"/>
        <v>2718876.4899999998</v>
      </c>
      <c r="G60" s="8">
        <v>531176.7</v>
      </c>
      <c r="H60" s="8">
        <f t="shared" si="1"/>
        <v>3250053.1899999995</v>
      </c>
      <c r="I60" s="22">
        <f t="shared" si="2"/>
        <v>0.8365636902084055</v>
      </c>
      <c r="J60" s="23">
        <f t="shared" si="3"/>
        <v>0.16343630979159454</v>
      </c>
    </row>
    <row r="61" spans="1:10" ht="12.75">
      <c r="A61" s="7" t="s">
        <v>103</v>
      </c>
      <c r="B61" s="6">
        <v>10965219.26</v>
      </c>
      <c r="C61" s="6">
        <v>0</v>
      </c>
      <c r="D61" s="6">
        <v>0</v>
      </c>
      <c r="E61" s="6">
        <v>0</v>
      </c>
      <c r="F61" s="6">
        <f t="shared" si="0"/>
        <v>10965219.26</v>
      </c>
      <c r="G61" s="8">
        <v>1321442.34</v>
      </c>
      <c r="H61" s="8">
        <f t="shared" si="1"/>
        <v>12286661.6</v>
      </c>
      <c r="I61" s="22">
        <f t="shared" si="2"/>
        <v>0.8924490326973765</v>
      </c>
      <c r="J61" s="23">
        <f t="shared" si="3"/>
        <v>0.10755096730262353</v>
      </c>
    </row>
    <row r="62" spans="1:10" ht="12.75">
      <c r="A62" s="7" t="s">
        <v>104</v>
      </c>
      <c r="B62" s="6">
        <v>6291709.710000001</v>
      </c>
      <c r="C62" s="6">
        <v>0</v>
      </c>
      <c r="D62" s="6">
        <v>0</v>
      </c>
      <c r="E62" s="6">
        <v>0</v>
      </c>
      <c r="F62" s="6">
        <f t="shared" si="0"/>
        <v>6291709.710000001</v>
      </c>
      <c r="G62" s="8">
        <v>6102785.84</v>
      </c>
      <c r="H62" s="8">
        <f t="shared" si="1"/>
        <v>12394495.55</v>
      </c>
      <c r="I62" s="22">
        <f t="shared" si="2"/>
        <v>0.5076212811258786</v>
      </c>
      <c r="J62" s="23">
        <f t="shared" si="3"/>
        <v>0.4923787188741215</v>
      </c>
    </row>
    <row r="63" spans="1:10" ht="12.75">
      <c r="A63" s="7" t="s">
        <v>54</v>
      </c>
      <c r="B63" s="6">
        <v>5395076.119999999</v>
      </c>
      <c r="C63" s="6">
        <v>0</v>
      </c>
      <c r="D63" s="6">
        <v>0</v>
      </c>
      <c r="E63" s="6">
        <v>0</v>
      </c>
      <c r="F63" s="6">
        <f t="shared" si="0"/>
        <v>5395076.119999999</v>
      </c>
      <c r="G63" s="8">
        <v>560517.0700000001</v>
      </c>
      <c r="H63" s="8">
        <f t="shared" si="1"/>
        <v>5955593.1899999995</v>
      </c>
      <c r="I63" s="22">
        <f t="shared" si="2"/>
        <v>0.9058839225383692</v>
      </c>
      <c r="J63" s="23">
        <f t="shared" si="3"/>
        <v>0.09411607746163067</v>
      </c>
    </row>
    <row r="64" spans="1:10" ht="12.75">
      <c r="A64" s="7" t="s">
        <v>55</v>
      </c>
      <c r="B64" s="6">
        <v>21279566.57</v>
      </c>
      <c r="C64" s="6">
        <v>0</v>
      </c>
      <c r="D64" s="6">
        <v>0</v>
      </c>
      <c r="E64" s="6">
        <v>0</v>
      </c>
      <c r="F64" s="6">
        <f t="shared" si="0"/>
        <v>21279566.57</v>
      </c>
      <c r="G64" s="8">
        <v>8497521.58</v>
      </c>
      <c r="H64" s="8">
        <f t="shared" si="1"/>
        <v>29777088.15</v>
      </c>
      <c r="I64" s="22">
        <f t="shared" si="2"/>
        <v>0.7146288603776727</v>
      </c>
      <c r="J64" s="23">
        <f t="shared" si="3"/>
        <v>0.2853711396223274</v>
      </c>
    </row>
    <row r="65" spans="1:10" ht="12.75">
      <c r="A65" s="7" t="s">
        <v>56</v>
      </c>
      <c r="B65" s="6">
        <v>19117842.45</v>
      </c>
      <c r="C65" s="6">
        <v>0</v>
      </c>
      <c r="D65" s="6">
        <v>0</v>
      </c>
      <c r="E65" s="6">
        <v>0</v>
      </c>
      <c r="F65" s="6">
        <f t="shared" si="0"/>
        <v>19117842.45</v>
      </c>
      <c r="G65" s="8">
        <v>11862069.760000002</v>
      </c>
      <c r="H65" s="8">
        <f t="shared" si="1"/>
        <v>30979912.21</v>
      </c>
      <c r="I65" s="22">
        <f t="shared" si="2"/>
        <v>0.6171044746804981</v>
      </c>
      <c r="J65" s="23">
        <f t="shared" si="3"/>
        <v>0.3828955253195019</v>
      </c>
    </row>
    <row r="66" spans="1:10" ht="12.75">
      <c r="A66" s="7" t="s">
        <v>57</v>
      </c>
      <c r="B66" s="6">
        <v>3875457.53</v>
      </c>
      <c r="C66" s="6">
        <v>0</v>
      </c>
      <c r="D66" s="6">
        <v>102877.93000000001</v>
      </c>
      <c r="E66" s="6">
        <v>103750.92000000003</v>
      </c>
      <c r="F66" s="6">
        <f t="shared" si="0"/>
        <v>4082086.38</v>
      </c>
      <c r="G66" s="8">
        <v>465172.97</v>
      </c>
      <c r="H66" s="8">
        <f t="shared" si="1"/>
        <v>4547259.35</v>
      </c>
      <c r="I66" s="22">
        <f t="shared" si="2"/>
        <v>0.8977025645128422</v>
      </c>
      <c r="J66" s="23">
        <f t="shared" si="3"/>
        <v>0.10229743548715778</v>
      </c>
    </row>
    <row r="67" spans="1:10" ht="12.75">
      <c r="A67" s="7" t="s">
        <v>58</v>
      </c>
      <c r="B67" s="6">
        <v>1258853.27</v>
      </c>
      <c r="C67" s="6">
        <v>964805.5599999999</v>
      </c>
      <c r="D67" s="6">
        <v>0</v>
      </c>
      <c r="E67" s="6">
        <v>644024.5700000001</v>
      </c>
      <c r="F67" s="6">
        <f t="shared" si="0"/>
        <v>2867683.4000000004</v>
      </c>
      <c r="G67" s="8">
        <v>246547.64</v>
      </c>
      <c r="H67" s="8">
        <f t="shared" si="1"/>
        <v>3114231.0400000005</v>
      </c>
      <c r="I67" s="22">
        <f t="shared" si="2"/>
        <v>0.9208319367338911</v>
      </c>
      <c r="J67" s="23">
        <f t="shared" si="3"/>
        <v>0.07916806326610885</v>
      </c>
    </row>
    <row r="68" spans="1:10" ht="12.75">
      <c r="A68" s="7" t="s">
        <v>59</v>
      </c>
      <c r="B68" s="6">
        <v>792247.73</v>
      </c>
      <c r="C68" s="6">
        <v>334967.87999999995</v>
      </c>
      <c r="D68" s="6">
        <v>33340.44</v>
      </c>
      <c r="E68" s="6">
        <v>357914.51000000007</v>
      </c>
      <c r="F68" s="6">
        <f t="shared" si="0"/>
        <v>1518470.5599999998</v>
      </c>
      <c r="G68" s="8">
        <v>301540.57000000007</v>
      </c>
      <c r="H68" s="8">
        <f t="shared" si="1"/>
        <v>1820011.13</v>
      </c>
      <c r="I68" s="22">
        <f t="shared" si="2"/>
        <v>0.8343193813325746</v>
      </c>
      <c r="J68" s="23">
        <f t="shared" si="3"/>
        <v>0.16568061866742545</v>
      </c>
    </row>
    <row r="69" spans="1:10" ht="12.75">
      <c r="A69" s="7" t="s">
        <v>60</v>
      </c>
      <c r="B69" s="6">
        <v>195040.80999999997</v>
      </c>
      <c r="C69" s="6">
        <v>401801.62</v>
      </c>
      <c r="D69" s="6">
        <v>56948.59999999999</v>
      </c>
      <c r="E69" s="6">
        <v>1020964.77</v>
      </c>
      <c r="F69" s="6">
        <f t="shared" si="0"/>
        <v>1674755.7999999998</v>
      </c>
      <c r="G69" s="8">
        <v>51782.93999999999</v>
      </c>
      <c r="H69" s="8">
        <f t="shared" si="1"/>
        <v>1726538.7399999998</v>
      </c>
      <c r="I69" s="22">
        <f t="shared" si="2"/>
        <v>0.9700076582121755</v>
      </c>
      <c r="J69" s="23">
        <f t="shared" si="3"/>
        <v>0.02999234178782458</v>
      </c>
    </row>
    <row r="70" spans="1:10" ht="12.75">
      <c r="A70" s="7" t="s">
        <v>61</v>
      </c>
      <c r="B70" s="6">
        <v>15377080.06</v>
      </c>
      <c r="C70" s="6">
        <v>0</v>
      </c>
      <c r="D70" s="6">
        <v>0</v>
      </c>
      <c r="E70" s="6">
        <v>0</v>
      </c>
      <c r="F70" s="6">
        <f t="shared" si="0"/>
        <v>15377080.06</v>
      </c>
      <c r="G70" s="8">
        <v>16008085.290000001</v>
      </c>
      <c r="H70" s="8">
        <f t="shared" si="1"/>
        <v>31385165.35</v>
      </c>
      <c r="I70" s="22">
        <f t="shared" si="2"/>
        <v>0.48994739675634685</v>
      </c>
      <c r="J70" s="23">
        <f t="shared" si="3"/>
        <v>0.5100526032436531</v>
      </c>
    </row>
    <row r="71" spans="1:10" ht="12.75">
      <c r="A71" s="7" t="s">
        <v>62</v>
      </c>
      <c r="B71" s="6">
        <v>834693.05</v>
      </c>
      <c r="C71" s="6">
        <v>771353.4199999999</v>
      </c>
      <c r="D71" s="6">
        <v>0</v>
      </c>
      <c r="E71" s="6">
        <v>408385.89999999997</v>
      </c>
      <c r="F71" s="6">
        <f t="shared" si="0"/>
        <v>2014432.3699999999</v>
      </c>
      <c r="G71" s="8">
        <v>21906.100000000006</v>
      </c>
      <c r="H71" s="8">
        <f t="shared" si="1"/>
        <v>2036338.47</v>
      </c>
      <c r="I71" s="22">
        <f t="shared" si="2"/>
        <v>0.9892424072310533</v>
      </c>
      <c r="J71" s="23">
        <f t="shared" si="3"/>
        <v>0.01075759276894671</v>
      </c>
    </row>
    <row r="72" spans="1:10" ht="12.75">
      <c r="A72" s="7" t="s">
        <v>63</v>
      </c>
      <c r="B72" s="6">
        <v>5675548.960000001</v>
      </c>
      <c r="C72" s="6">
        <v>0</v>
      </c>
      <c r="D72" s="6">
        <v>0</v>
      </c>
      <c r="E72" s="6">
        <v>0</v>
      </c>
      <c r="F72" s="6">
        <f t="shared" si="0"/>
        <v>5675548.960000001</v>
      </c>
      <c r="G72" s="8">
        <v>791967.1399999999</v>
      </c>
      <c r="H72" s="8">
        <f t="shared" si="1"/>
        <v>6467516.100000001</v>
      </c>
      <c r="I72" s="22">
        <f t="shared" si="2"/>
        <v>0.8775469395429878</v>
      </c>
      <c r="J72" s="23">
        <f t="shared" si="3"/>
        <v>0.12245306045701221</v>
      </c>
    </row>
    <row r="73" spans="1:10" ht="12.75">
      <c r="A73" s="7" t="s">
        <v>64</v>
      </c>
      <c r="B73" s="6">
        <v>636160.8099999999</v>
      </c>
      <c r="C73" s="6">
        <v>515953.0900000001</v>
      </c>
      <c r="D73" s="6">
        <v>26216.119999999995</v>
      </c>
      <c r="E73" s="6">
        <v>668068.29</v>
      </c>
      <c r="F73" s="6">
        <f>SUM(B73:E73)</f>
        <v>1846398.31</v>
      </c>
      <c r="G73" s="8">
        <v>163707.62999999998</v>
      </c>
      <c r="H73" s="8">
        <f>SUM(F73:G73)</f>
        <v>2010105.94</v>
      </c>
      <c r="I73" s="22">
        <f>(F73/H73)</f>
        <v>0.9185577104458484</v>
      </c>
      <c r="J73" s="23">
        <f>(G73/H73)</f>
        <v>0.08144228955415155</v>
      </c>
    </row>
    <row r="74" spans="1:10" ht="12.75">
      <c r="A74" s="24" t="s">
        <v>94</v>
      </c>
      <c r="B74" s="25">
        <f aca="true" t="shared" si="4" ref="B74:H74">SUM(B7:B73)</f>
        <v>932833569.8999999</v>
      </c>
      <c r="C74" s="25">
        <f t="shared" si="4"/>
        <v>14609973.24</v>
      </c>
      <c r="D74" s="25">
        <f t="shared" si="4"/>
        <v>592958.0000000001</v>
      </c>
      <c r="E74" s="25">
        <f t="shared" si="4"/>
        <v>16680191.11</v>
      </c>
      <c r="F74" s="25">
        <f t="shared" si="4"/>
        <v>964716692.25</v>
      </c>
      <c r="G74" s="25">
        <f t="shared" si="4"/>
        <v>480806372.3599999</v>
      </c>
      <c r="H74" s="25">
        <f t="shared" si="4"/>
        <v>1445523064.6100004</v>
      </c>
      <c r="I74" s="26">
        <f>(F74/H74)</f>
        <v>0.6673824277651902</v>
      </c>
      <c r="J74" s="27">
        <f>(G74/H74)</f>
        <v>0.3326175722348094</v>
      </c>
    </row>
    <row r="75" spans="1:10" ht="12.75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sheetProtection/>
  <mergeCells count="1">
    <mergeCell ref="A76:J76"/>
  </mergeCells>
  <printOptions horizontalCentered="1"/>
  <pageMargins left="0.5" right="0.5" top="0.5" bottom="0.5" header="0.3" footer="0.3"/>
  <pageSetup fitToHeight="0" fitToWidth="1" horizontalDpi="600" verticalDpi="600" orientation="landscape" scale="77" r:id="rId1"/>
  <headerFooter>
    <oddHeader>&amp;COffice of Economic and Demographic Research</oddHeader>
    <oddFooter>&amp;LNovember 30, 2010&amp;RPage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6.7109375" style="0" customWidth="1"/>
  </cols>
  <sheetData>
    <row r="1" spans="1:10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>
      <c r="A3" s="11" t="s">
        <v>101</v>
      </c>
      <c r="B3" s="4"/>
      <c r="C3" s="4"/>
      <c r="D3" s="4"/>
      <c r="E3" s="4"/>
      <c r="F3" s="4"/>
      <c r="G3" s="4"/>
      <c r="H3" s="4"/>
      <c r="I3" s="4"/>
      <c r="J3" s="16"/>
    </row>
    <row r="4" spans="1:10" ht="12.75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ht="12.75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ht="12.75">
      <c r="A7" s="7" t="s">
        <v>1</v>
      </c>
      <c r="B7" s="6">
        <v>10238089.16</v>
      </c>
      <c r="C7" s="6">
        <v>0</v>
      </c>
      <c r="D7" s="6">
        <v>0</v>
      </c>
      <c r="E7" s="6">
        <v>0</v>
      </c>
      <c r="F7" s="6">
        <f>SUM(B7:E7)</f>
        <v>10238089.16</v>
      </c>
      <c r="G7" s="8">
        <v>7396780.6899999995</v>
      </c>
      <c r="H7" s="8">
        <f>SUM(F7:G7)</f>
        <v>17634869.85</v>
      </c>
      <c r="I7" s="22">
        <f>(F7/H7)</f>
        <v>0.5805593830339496</v>
      </c>
      <c r="J7" s="23">
        <f>(G7/H7)</f>
        <v>0.4194406169660503</v>
      </c>
    </row>
    <row r="8" spans="1:10" ht="12.75">
      <c r="A8" s="7" t="s">
        <v>2</v>
      </c>
      <c r="B8" s="6">
        <v>679383.73</v>
      </c>
      <c r="C8" s="6">
        <v>737740.15</v>
      </c>
      <c r="D8" s="6">
        <v>25960.040000000005</v>
      </c>
      <c r="E8" s="6">
        <v>672929.44</v>
      </c>
      <c r="F8" s="6">
        <f>SUM(B8:E8)</f>
        <v>2116013.36</v>
      </c>
      <c r="G8" s="8">
        <v>196103.87</v>
      </c>
      <c r="H8" s="8">
        <f>SUM(F8:G8)</f>
        <v>2312117.23</v>
      </c>
      <c r="I8" s="22">
        <f>(F8/H8)</f>
        <v>0.9151842876063857</v>
      </c>
      <c r="J8" s="23">
        <f>(G8/H8)</f>
        <v>0.08481571239361423</v>
      </c>
    </row>
    <row r="9" spans="1:10" ht="12.75">
      <c r="A9" s="7" t="s">
        <v>3</v>
      </c>
      <c r="B9" s="6">
        <v>9216877.23</v>
      </c>
      <c r="C9" s="6">
        <v>0</v>
      </c>
      <c r="D9" s="6">
        <v>0</v>
      </c>
      <c r="E9" s="6">
        <v>0</v>
      </c>
      <c r="F9" s="6">
        <f aca="true" t="shared" si="0" ref="F9:F72">SUM(B9:E9)</f>
        <v>9216877.23</v>
      </c>
      <c r="G9" s="8">
        <v>6762643.900000001</v>
      </c>
      <c r="H9" s="8">
        <f aca="true" t="shared" si="1" ref="H9:H72">SUM(F9:G9)</f>
        <v>15979521.130000003</v>
      </c>
      <c r="I9" s="22">
        <f aca="true" t="shared" si="2" ref="I9:I72">(F9/H9)</f>
        <v>0.5767930812830309</v>
      </c>
      <c r="J9" s="23">
        <f aca="true" t="shared" si="3" ref="J9:J72">(G9/H9)</f>
        <v>0.4232069187169691</v>
      </c>
    </row>
    <row r="10" spans="1:10" ht="12.75">
      <c r="A10" s="7" t="s">
        <v>4</v>
      </c>
      <c r="B10" s="6">
        <v>947077.7299999999</v>
      </c>
      <c r="C10" s="6">
        <v>506532.69</v>
      </c>
      <c r="D10" s="6">
        <v>57853.37999999999</v>
      </c>
      <c r="E10" s="6">
        <v>771867.69</v>
      </c>
      <c r="F10" s="6">
        <f t="shared" si="0"/>
        <v>2283331.4899999998</v>
      </c>
      <c r="G10" s="8">
        <v>327046.72</v>
      </c>
      <c r="H10" s="8">
        <f t="shared" si="1"/>
        <v>2610378.21</v>
      </c>
      <c r="I10" s="22">
        <f t="shared" si="2"/>
        <v>0.8747128984040975</v>
      </c>
      <c r="J10" s="23">
        <f t="shared" si="3"/>
        <v>0.12528710159590245</v>
      </c>
    </row>
    <row r="11" spans="1:10" ht="12.75">
      <c r="A11" s="7" t="s">
        <v>5</v>
      </c>
      <c r="B11" s="6">
        <v>19669467.32</v>
      </c>
      <c r="C11" s="6">
        <v>0</v>
      </c>
      <c r="D11" s="6">
        <v>0</v>
      </c>
      <c r="E11" s="6">
        <v>0</v>
      </c>
      <c r="F11" s="6">
        <f t="shared" si="0"/>
        <v>19669467.32</v>
      </c>
      <c r="G11" s="8">
        <v>15325710.17</v>
      </c>
      <c r="H11" s="8">
        <f t="shared" si="1"/>
        <v>34995177.49</v>
      </c>
      <c r="I11" s="22">
        <f t="shared" si="2"/>
        <v>0.5620622248771455</v>
      </c>
      <c r="J11" s="23">
        <f t="shared" si="3"/>
        <v>0.4379377751228545</v>
      </c>
    </row>
    <row r="12" spans="1:10" ht="12.75">
      <c r="A12" s="7" t="s">
        <v>6</v>
      </c>
      <c r="B12" s="6">
        <v>61666832.88999999</v>
      </c>
      <c r="C12" s="6">
        <v>0</v>
      </c>
      <c r="D12" s="6">
        <v>0</v>
      </c>
      <c r="E12" s="6">
        <v>0</v>
      </c>
      <c r="F12" s="6">
        <f t="shared" si="0"/>
        <v>61666832.88999999</v>
      </c>
      <c r="G12" s="8">
        <v>91306644.35000001</v>
      </c>
      <c r="H12" s="8">
        <f t="shared" si="1"/>
        <v>152973477.24</v>
      </c>
      <c r="I12" s="22">
        <f t="shared" si="2"/>
        <v>0.40312107695147004</v>
      </c>
      <c r="J12" s="23">
        <f t="shared" si="3"/>
        <v>0.59687892304853</v>
      </c>
    </row>
    <row r="13" spans="1:10" ht="12.75">
      <c r="A13" s="7" t="s">
        <v>7</v>
      </c>
      <c r="B13" s="6">
        <v>278552.13</v>
      </c>
      <c r="C13" s="6">
        <v>504709.91</v>
      </c>
      <c r="D13" s="6">
        <v>18448.260000000002</v>
      </c>
      <c r="E13" s="6">
        <v>952795.4100000001</v>
      </c>
      <c r="F13" s="6">
        <f t="shared" si="0"/>
        <v>1754505.7100000002</v>
      </c>
      <c r="G13" s="8">
        <v>70972.23999999999</v>
      </c>
      <c r="H13" s="8">
        <f t="shared" si="1"/>
        <v>1825477.9500000002</v>
      </c>
      <c r="I13" s="22">
        <f t="shared" si="2"/>
        <v>0.9611212833329486</v>
      </c>
      <c r="J13" s="23">
        <f t="shared" si="3"/>
        <v>0.03887871666705149</v>
      </c>
    </row>
    <row r="14" spans="1:10" ht="12.75">
      <c r="A14" s="7" t="s">
        <v>8</v>
      </c>
      <c r="B14" s="6">
        <v>9365867.169999998</v>
      </c>
      <c r="C14" s="6">
        <v>0</v>
      </c>
      <c r="D14" s="6">
        <v>0</v>
      </c>
      <c r="E14" s="6">
        <v>0</v>
      </c>
      <c r="F14" s="6">
        <f t="shared" si="0"/>
        <v>9365867.169999998</v>
      </c>
      <c r="G14" s="8">
        <v>1035517.97</v>
      </c>
      <c r="H14" s="8">
        <f t="shared" si="1"/>
        <v>10401385.139999999</v>
      </c>
      <c r="I14" s="22">
        <f t="shared" si="2"/>
        <v>0.9004442239122779</v>
      </c>
      <c r="J14" s="23">
        <f t="shared" si="3"/>
        <v>0.0995557760877221</v>
      </c>
    </row>
    <row r="15" spans="1:10" ht="12.75">
      <c r="A15" s="7" t="s">
        <v>9</v>
      </c>
      <c r="B15" s="6">
        <v>6255042.54</v>
      </c>
      <c r="C15" s="6">
        <v>0</v>
      </c>
      <c r="D15" s="6">
        <v>0</v>
      </c>
      <c r="E15" s="6">
        <v>0</v>
      </c>
      <c r="F15" s="6">
        <f t="shared" si="0"/>
        <v>6255042.54</v>
      </c>
      <c r="G15" s="8">
        <v>508756.5300000001</v>
      </c>
      <c r="H15" s="8">
        <f t="shared" si="1"/>
        <v>6763799.07</v>
      </c>
      <c r="I15" s="22">
        <f t="shared" si="2"/>
        <v>0.9247824300020195</v>
      </c>
      <c r="J15" s="23">
        <f t="shared" si="3"/>
        <v>0.07521756999798045</v>
      </c>
    </row>
    <row r="16" spans="1:10" ht="12.75">
      <c r="A16" s="7" t="s">
        <v>10</v>
      </c>
      <c r="B16" s="6">
        <v>8623817.29</v>
      </c>
      <c r="C16" s="6">
        <v>0</v>
      </c>
      <c r="D16" s="6">
        <v>0</v>
      </c>
      <c r="E16" s="6">
        <v>0</v>
      </c>
      <c r="F16" s="6">
        <f t="shared" si="0"/>
        <v>8623817.29</v>
      </c>
      <c r="G16" s="8">
        <v>858711.45</v>
      </c>
      <c r="H16" s="8">
        <f t="shared" si="1"/>
        <v>9482528.739999998</v>
      </c>
      <c r="I16" s="22">
        <f t="shared" si="2"/>
        <v>0.9094427790787798</v>
      </c>
      <c r="J16" s="23">
        <f t="shared" si="3"/>
        <v>0.09055722092122023</v>
      </c>
    </row>
    <row r="17" spans="1:10" ht="12.75">
      <c r="A17" s="7" t="s">
        <v>11</v>
      </c>
      <c r="B17" s="6">
        <v>27626236.749999996</v>
      </c>
      <c r="C17" s="6">
        <v>0</v>
      </c>
      <c r="D17" s="6">
        <v>0</v>
      </c>
      <c r="E17" s="6">
        <v>0</v>
      </c>
      <c r="F17" s="6">
        <f t="shared" si="0"/>
        <v>27626236.749999996</v>
      </c>
      <c r="G17" s="8">
        <v>3420663.659999999</v>
      </c>
      <c r="H17" s="8">
        <f t="shared" si="1"/>
        <v>31046900.409999996</v>
      </c>
      <c r="I17" s="22">
        <f t="shared" si="2"/>
        <v>0.8898227000174798</v>
      </c>
      <c r="J17" s="23">
        <f t="shared" si="3"/>
        <v>0.11017729998252021</v>
      </c>
    </row>
    <row r="18" spans="1:10" ht="12.75">
      <c r="A18" s="7" t="s">
        <v>12</v>
      </c>
      <c r="B18" s="6">
        <v>3380605.7600000002</v>
      </c>
      <c r="C18" s="6">
        <v>0</v>
      </c>
      <c r="D18" s="6">
        <v>0</v>
      </c>
      <c r="E18" s="6">
        <v>698154.01</v>
      </c>
      <c r="F18" s="6">
        <f t="shared" si="0"/>
        <v>4078759.7700000005</v>
      </c>
      <c r="G18" s="8">
        <v>668812.23</v>
      </c>
      <c r="H18" s="8">
        <f t="shared" si="1"/>
        <v>4747572</v>
      </c>
      <c r="I18" s="22">
        <f t="shared" si="2"/>
        <v>0.8591254161074335</v>
      </c>
      <c r="J18" s="23">
        <f t="shared" si="3"/>
        <v>0.14087458389256655</v>
      </c>
    </row>
    <row r="19" spans="1:10" ht="12.75">
      <c r="A19" s="7" t="s">
        <v>106</v>
      </c>
      <c r="B19" s="6">
        <v>896291.7299999999</v>
      </c>
      <c r="C19" s="6">
        <v>829879.1699999999</v>
      </c>
      <c r="D19" s="6">
        <v>0</v>
      </c>
      <c r="E19" s="6">
        <v>375602.82999999996</v>
      </c>
      <c r="F19" s="6">
        <f t="shared" si="0"/>
        <v>2101773.73</v>
      </c>
      <c r="G19" s="8">
        <v>202378.59</v>
      </c>
      <c r="H19" s="8">
        <f t="shared" si="1"/>
        <v>2304152.32</v>
      </c>
      <c r="I19" s="22">
        <f t="shared" si="2"/>
        <v>0.9121678769917434</v>
      </c>
      <c r="J19" s="23">
        <f t="shared" si="3"/>
        <v>0.08783212300825669</v>
      </c>
    </row>
    <row r="20" spans="1:10" ht="12.75">
      <c r="A20" s="7" t="s">
        <v>13</v>
      </c>
      <c r="B20" s="6">
        <v>321708.84</v>
      </c>
      <c r="C20" s="6">
        <v>502292.1600000001</v>
      </c>
      <c r="D20" s="6">
        <v>15672.769999999997</v>
      </c>
      <c r="E20" s="6">
        <v>766826.06</v>
      </c>
      <c r="F20" s="6">
        <f t="shared" si="0"/>
        <v>1606499.83</v>
      </c>
      <c r="G20" s="8">
        <v>47628.32</v>
      </c>
      <c r="H20" s="8">
        <f t="shared" si="1"/>
        <v>1654128.1500000001</v>
      </c>
      <c r="I20" s="22">
        <f t="shared" si="2"/>
        <v>0.9712063905084983</v>
      </c>
      <c r="J20" s="23">
        <f t="shared" si="3"/>
        <v>0.028793609491501608</v>
      </c>
    </row>
    <row r="21" spans="1:10" ht="12.75">
      <c r="A21" s="7" t="s">
        <v>14</v>
      </c>
      <c r="B21" s="6">
        <v>73016618.42</v>
      </c>
      <c r="C21" s="6">
        <v>0</v>
      </c>
      <c r="D21" s="6">
        <v>0</v>
      </c>
      <c r="E21" s="6">
        <v>0</v>
      </c>
      <c r="F21" s="6">
        <f t="shared" si="0"/>
        <v>73016618.42</v>
      </c>
      <c r="G21" s="8">
        <v>3742760.0899999994</v>
      </c>
      <c r="H21" s="8">
        <f t="shared" si="1"/>
        <v>76759378.51</v>
      </c>
      <c r="I21" s="22">
        <f t="shared" si="2"/>
        <v>0.9512403544341829</v>
      </c>
      <c r="J21" s="23">
        <f t="shared" si="3"/>
        <v>0.04875964556581711</v>
      </c>
    </row>
    <row r="22" spans="1:10" ht="12.75">
      <c r="A22" s="7" t="s">
        <v>15</v>
      </c>
      <c r="B22" s="6">
        <v>18759270.279999997</v>
      </c>
      <c r="C22" s="6">
        <v>0</v>
      </c>
      <c r="D22" s="6">
        <v>0</v>
      </c>
      <c r="E22" s="6">
        <v>0</v>
      </c>
      <c r="F22" s="6">
        <f t="shared" si="0"/>
        <v>18759270.279999997</v>
      </c>
      <c r="G22" s="8">
        <v>3665658.0100000002</v>
      </c>
      <c r="H22" s="8">
        <f t="shared" si="1"/>
        <v>22424928.29</v>
      </c>
      <c r="I22" s="22">
        <f t="shared" si="2"/>
        <v>0.8365364668017852</v>
      </c>
      <c r="J22" s="23">
        <f t="shared" si="3"/>
        <v>0.16346353319821477</v>
      </c>
    </row>
    <row r="23" spans="1:10" ht="12.75">
      <c r="A23" s="7" t="s">
        <v>16</v>
      </c>
      <c r="B23" s="6">
        <v>1775417.88</v>
      </c>
      <c r="C23" s="6">
        <v>0</v>
      </c>
      <c r="D23" s="6">
        <v>0</v>
      </c>
      <c r="E23" s="6">
        <v>0</v>
      </c>
      <c r="F23" s="6">
        <f t="shared" si="0"/>
        <v>1775417.88</v>
      </c>
      <c r="G23" s="8">
        <v>2088264.8199999998</v>
      </c>
      <c r="H23" s="8">
        <f t="shared" si="1"/>
        <v>3863682.6999999997</v>
      </c>
      <c r="I23" s="22">
        <f t="shared" si="2"/>
        <v>0.4595144109530526</v>
      </c>
      <c r="J23" s="23">
        <f t="shared" si="3"/>
        <v>0.5404855890469473</v>
      </c>
    </row>
    <row r="24" spans="1:10" ht="12.75">
      <c r="A24" s="7" t="s">
        <v>17</v>
      </c>
      <c r="B24" s="6">
        <v>537972.8400000001</v>
      </c>
      <c r="C24" s="6">
        <v>0</v>
      </c>
      <c r="D24" s="6">
        <v>20396.34</v>
      </c>
      <c r="E24" s="6">
        <v>188686.14999999997</v>
      </c>
      <c r="F24" s="6">
        <f t="shared" si="0"/>
        <v>747055.3300000001</v>
      </c>
      <c r="G24" s="8">
        <v>219057.75</v>
      </c>
      <c r="H24" s="8">
        <f t="shared" si="1"/>
        <v>966113.0800000001</v>
      </c>
      <c r="I24" s="22">
        <f t="shared" si="2"/>
        <v>0.7732586852048416</v>
      </c>
      <c r="J24" s="23">
        <f t="shared" si="3"/>
        <v>0.22674131479515833</v>
      </c>
    </row>
    <row r="25" spans="1:10" ht="12.75">
      <c r="A25" s="7" t="s">
        <v>18</v>
      </c>
      <c r="B25" s="6">
        <v>1210557.1199999999</v>
      </c>
      <c r="C25" s="6">
        <v>1510169.98</v>
      </c>
      <c r="D25" s="6">
        <v>0</v>
      </c>
      <c r="E25" s="6">
        <v>748597.73</v>
      </c>
      <c r="F25" s="6">
        <f t="shared" si="0"/>
        <v>3469324.8299999996</v>
      </c>
      <c r="G25" s="8">
        <v>449041.27</v>
      </c>
      <c r="H25" s="8">
        <f t="shared" si="1"/>
        <v>3918366.0999999996</v>
      </c>
      <c r="I25" s="22">
        <f t="shared" si="2"/>
        <v>0.8854008894166372</v>
      </c>
      <c r="J25" s="23">
        <f t="shared" si="3"/>
        <v>0.1145991105833628</v>
      </c>
    </row>
    <row r="26" spans="1:10" ht="12.75">
      <c r="A26" s="7" t="s">
        <v>19</v>
      </c>
      <c r="B26" s="6">
        <v>313634.61000000004</v>
      </c>
      <c r="C26" s="6">
        <v>691206</v>
      </c>
      <c r="D26" s="6">
        <v>0</v>
      </c>
      <c r="E26" s="6">
        <v>722463.91</v>
      </c>
      <c r="F26" s="6">
        <f t="shared" si="0"/>
        <v>1727304.52</v>
      </c>
      <c r="G26" s="8">
        <v>50829.64</v>
      </c>
      <c r="H26" s="8">
        <f t="shared" si="1"/>
        <v>1778134.16</v>
      </c>
      <c r="I26" s="22">
        <f t="shared" si="2"/>
        <v>0.9714140579808669</v>
      </c>
      <c r="J26" s="23">
        <f t="shared" si="3"/>
        <v>0.028585942019133136</v>
      </c>
    </row>
    <row r="27" spans="1:10" ht="12.75">
      <c r="A27" s="7" t="s">
        <v>20</v>
      </c>
      <c r="B27" s="6">
        <v>138210.83000000002</v>
      </c>
      <c r="C27" s="6">
        <v>464402.86</v>
      </c>
      <c r="D27" s="6">
        <v>0</v>
      </c>
      <c r="E27" s="6">
        <v>497451.75000000006</v>
      </c>
      <c r="F27" s="6">
        <f t="shared" si="0"/>
        <v>1100065.44</v>
      </c>
      <c r="G27" s="8">
        <v>23263.819999999996</v>
      </c>
      <c r="H27" s="8">
        <f t="shared" si="1"/>
        <v>1123329.26</v>
      </c>
      <c r="I27" s="22">
        <f t="shared" si="2"/>
        <v>0.9792902928567889</v>
      </c>
      <c r="J27" s="23">
        <f t="shared" si="3"/>
        <v>0.020709707143211062</v>
      </c>
    </row>
    <row r="28" spans="1:10" ht="12.75">
      <c r="A28" s="7" t="s">
        <v>21</v>
      </c>
      <c r="B28" s="6">
        <v>353623.60000000003</v>
      </c>
      <c r="C28" s="6">
        <v>500827.37</v>
      </c>
      <c r="D28" s="6">
        <v>40130.649999999994</v>
      </c>
      <c r="E28" s="6">
        <v>249697.72999999995</v>
      </c>
      <c r="F28" s="6">
        <f t="shared" si="0"/>
        <v>1144279.3499999999</v>
      </c>
      <c r="G28" s="8">
        <v>168853.77</v>
      </c>
      <c r="H28" s="8">
        <f t="shared" si="1"/>
        <v>1313133.1199999999</v>
      </c>
      <c r="I28" s="22">
        <f t="shared" si="2"/>
        <v>0.8714115367069563</v>
      </c>
      <c r="J28" s="23">
        <f t="shared" si="3"/>
        <v>0.12858846329304374</v>
      </c>
    </row>
    <row r="29" spans="1:10" ht="12.75">
      <c r="A29" s="7" t="s">
        <v>22</v>
      </c>
      <c r="B29" s="6">
        <v>266122.49</v>
      </c>
      <c r="C29" s="6">
        <v>393493.94</v>
      </c>
      <c r="D29" s="6">
        <v>37011.36</v>
      </c>
      <c r="E29" s="6">
        <v>531523.7100000001</v>
      </c>
      <c r="F29" s="6">
        <f t="shared" si="0"/>
        <v>1228151.5</v>
      </c>
      <c r="G29" s="8">
        <v>81746.29000000002</v>
      </c>
      <c r="H29" s="8">
        <f t="shared" si="1"/>
        <v>1309897.79</v>
      </c>
      <c r="I29" s="22">
        <f t="shared" si="2"/>
        <v>0.9375933827630932</v>
      </c>
      <c r="J29" s="23">
        <f t="shared" si="3"/>
        <v>0.06240661723690672</v>
      </c>
    </row>
    <row r="30" spans="1:10" ht="12.75">
      <c r="A30" s="7" t="s">
        <v>23</v>
      </c>
      <c r="B30" s="6">
        <v>605927.8099999999</v>
      </c>
      <c r="C30" s="6">
        <v>866707.2100000001</v>
      </c>
      <c r="D30" s="6">
        <v>0</v>
      </c>
      <c r="E30" s="6">
        <v>424271.62</v>
      </c>
      <c r="F30" s="6">
        <f t="shared" si="0"/>
        <v>1896906.6400000001</v>
      </c>
      <c r="G30" s="8">
        <v>243308.21000000002</v>
      </c>
      <c r="H30" s="8">
        <f t="shared" si="1"/>
        <v>2140214.85</v>
      </c>
      <c r="I30" s="22">
        <f t="shared" si="2"/>
        <v>0.8863159883223873</v>
      </c>
      <c r="J30" s="23">
        <f t="shared" si="3"/>
        <v>0.11368401167761265</v>
      </c>
    </row>
    <row r="31" spans="1:10" ht="12.75">
      <c r="A31" s="7" t="s">
        <v>24</v>
      </c>
      <c r="B31" s="6">
        <v>1172426.6500000001</v>
      </c>
      <c r="C31" s="6">
        <v>891785.6100000001</v>
      </c>
      <c r="D31" s="6">
        <v>0</v>
      </c>
      <c r="E31" s="6">
        <v>353895.41000000003</v>
      </c>
      <c r="F31" s="6">
        <f t="shared" si="0"/>
        <v>2418107.6700000004</v>
      </c>
      <c r="G31" s="8">
        <v>378704.63999999996</v>
      </c>
      <c r="H31" s="8">
        <f t="shared" si="1"/>
        <v>2796812.3100000005</v>
      </c>
      <c r="I31" s="22">
        <f t="shared" si="2"/>
        <v>0.8645941886604468</v>
      </c>
      <c r="J31" s="23">
        <f t="shared" si="3"/>
        <v>0.13540581133955318</v>
      </c>
    </row>
    <row r="32" spans="1:10" ht="12.75">
      <c r="A32" s="7" t="s">
        <v>25</v>
      </c>
      <c r="B32" s="6">
        <v>7236314.43</v>
      </c>
      <c r="C32" s="6">
        <v>0</v>
      </c>
      <c r="D32" s="6">
        <v>0</v>
      </c>
      <c r="E32" s="6">
        <v>0</v>
      </c>
      <c r="F32" s="6">
        <f t="shared" si="0"/>
        <v>7236314.43</v>
      </c>
      <c r="G32" s="8">
        <v>335200.8999999999</v>
      </c>
      <c r="H32" s="8">
        <f t="shared" si="1"/>
        <v>7571515.33</v>
      </c>
      <c r="I32" s="22">
        <f t="shared" si="2"/>
        <v>0.9557286903096054</v>
      </c>
      <c r="J32" s="23">
        <f t="shared" si="3"/>
        <v>0.04427130969039455</v>
      </c>
    </row>
    <row r="33" spans="1:10" ht="12.75">
      <c r="A33" s="7" t="s">
        <v>26</v>
      </c>
      <c r="B33" s="6">
        <v>3964418.0500000003</v>
      </c>
      <c r="C33" s="6">
        <v>0</v>
      </c>
      <c r="D33" s="6">
        <v>0</v>
      </c>
      <c r="E33" s="6">
        <v>400413.62000000005</v>
      </c>
      <c r="F33" s="6">
        <f t="shared" si="0"/>
        <v>4364831.67</v>
      </c>
      <c r="G33" s="8">
        <v>913696.6300000001</v>
      </c>
      <c r="H33" s="8">
        <f t="shared" si="1"/>
        <v>5278528.3</v>
      </c>
      <c r="I33" s="22">
        <f t="shared" si="2"/>
        <v>0.8269031483642894</v>
      </c>
      <c r="J33" s="23">
        <f t="shared" si="3"/>
        <v>0.17309685163571067</v>
      </c>
    </row>
    <row r="34" spans="1:10" ht="12.75">
      <c r="A34" s="7" t="s">
        <v>27</v>
      </c>
      <c r="B34" s="6">
        <v>78058311.08000001</v>
      </c>
      <c r="C34" s="6">
        <v>0</v>
      </c>
      <c r="D34" s="6">
        <v>0</v>
      </c>
      <c r="E34" s="6">
        <v>0</v>
      </c>
      <c r="F34" s="6">
        <f t="shared" si="0"/>
        <v>78058311.08000001</v>
      </c>
      <c r="G34" s="8">
        <v>28991437.550000004</v>
      </c>
      <c r="H34" s="8">
        <f t="shared" si="1"/>
        <v>107049748.63000003</v>
      </c>
      <c r="I34" s="22">
        <f t="shared" si="2"/>
        <v>0.7291779016669699</v>
      </c>
      <c r="J34" s="23">
        <f t="shared" si="3"/>
        <v>0.27082209833302995</v>
      </c>
    </row>
    <row r="35" spans="1:10" ht="12.75">
      <c r="A35" s="7" t="s">
        <v>28</v>
      </c>
      <c r="B35" s="6">
        <v>335902.6</v>
      </c>
      <c r="C35" s="6">
        <v>665883.62</v>
      </c>
      <c r="D35" s="6">
        <v>17582.579999999998</v>
      </c>
      <c r="E35" s="6">
        <v>925572.6599999999</v>
      </c>
      <c r="F35" s="6">
        <f t="shared" si="0"/>
        <v>1944941.46</v>
      </c>
      <c r="G35" s="8">
        <v>81967.87</v>
      </c>
      <c r="H35" s="8">
        <f t="shared" si="1"/>
        <v>2026909.33</v>
      </c>
      <c r="I35" s="22">
        <f t="shared" si="2"/>
        <v>0.9595601693737331</v>
      </c>
      <c r="J35" s="23">
        <f t="shared" si="3"/>
        <v>0.04043983062626683</v>
      </c>
    </row>
    <row r="36" spans="1:10" ht="12.75">
      <c r="A36" s="7" t="s">
        <v>29</v>
      </c>
      <c r="B36" s="6">
        <v>7111070.72</v>
      </c>
      <c r="C36" s="6">
        <v>0</v>
      </c>
      <c r="D36" s="6">
        <v>0</v>
      </c>
      <c r="E36" s="6">
        <v>0</v>
      </c>
      <c r="F36" s="6">
        <f t="shared" si="0"/>
        <v>7111070.72</v>
      </c>
      <c r="G36" s="8">
        <v>2858105.9899999998</v>
      </c>
      <c r="H36" s="8">
        <f t="shared" si="1"/>
        <v>9969176.709999999</v>
      </c>
      <c r="I36" s="22">
        <f t="shared" si="2"/>
        <v>0.7133057148908739</v>
      </c>
      <c r="J36" s="23">
        <f t="shared" si="3"/>
        <v>0.28669428510912615</v>
      </c>
    </row>
    <row r="37" spans="1:10" ht="12.75">
      <c r="A37" s="7" t="s">
        <v>30</v>
      </c>
      <c r="B37" s="6">
        <v>1660961.18</v>
      </c>
      <c r="C37" s="6">
        <v>898232.4900000001</v>
      </c>
      <c r="D37" s="6">
        <v>73908.23</v>
      </c>
      <c r="E37" s="6">
        <v>669123.72</v>
      </c>
      <c r="F37" s="6">
        <f t="shared" si="0"/>
        <v>3302225.62</v>
      </c>
      <c r="G37" s="8">
        <v>644914.1399999999</v>
      </c>
      <c r="H37" s="8">
        <f t="shared" si="1"/>
        <v>3947139.76</v>
      </c>
      <c r="I37" s="22">
        <f t="shared" si="2"/>
        <v>0.8366122865636763</v>
      </c>
      <c r="J37" s="23">
        <f t="shared" si="3"/>
        <v>0.1633877134363238</v>
      </c>
    </row>
    <row r="38" spans="1:10" ht="12.75">
      <c r="A38" s="7" t="s">
        <v>31</v>
      </c>
      <c r="B38" s="6">
        <v>660363.75</v>
      </c>
      <c r="C38" s="6">
        <v>201963.90999999997</v>
      </c>
      <c r="D38" s="6">
        <v>14934.290000000003</v>
      </c>
      <c r="E38" s="6">
        <v>725354.9599999998</v>
      </c>
      <c r="F38" s="6">
        <f t="shared" si="0"/>
        <v>1602616.9099999997</v>
      </c>
      <c r="G38" s="8">
        <v>133625.57</v>
      </c>
      <c r="H38" s="8">
        <f t="shared" si="1"/>
        <v>1736242.4799999997</v>
      </c>
      <c r="I38" s="22">
        <f t="shared" si="2"/>
        <v>0.9230374953157464</v>
      </c>
      <c r="J38" s="23">
        <f t="shared" si="3"/>
        <v>0.07696250468425357</v>
      </c>
    </row>
    <row r="39" spans="1:10" ht="12.75">
      <c r="A39" s="7" t="s">
        <v>32</v>
      </c>
      <c r="B39" s="6">
        <v>112691.45999999999</v>
      </c>
      <c r="C39" s="6">
        <v>270518.25000000006</v>
      </c>
      <c r="D39" s="6">
        <v>21962.35</v>
      </c>
      <c r="E39" s="6">
        <v>743997.0799999998</v>
      </c>
      <c r="F39" s="6">
        <f t="shared" si="0"/>
        <v>1149169.14</v>
      </c>
      <c r="G39" s="8">
        <v>18525.460000000003</v>
      </c>
      <c r="H39" s="8">
        <f t="shared" si="1"/>
        <v>1167694.5999999999</v>
      </c>
      <c r="I39" s="22">
        <f t="shared" si="2"/>
        <v>0.9841350126993822</v>
      </c>
      <c r="J39" s="23">
        <f t="shared" si="3"/>
        <v>0.01586498730061782</v>
      </c>
    </row>
    <row r="40" spans="1:10" ht="12.75">
      <c r="A40" s="7" t="s">
        <v>33</v>
      </c>
      <c r="B40" s="6">
        <v>11108430.300000003</v>
      </c>
      <c r="C40" s="6">
        <v>0</v>
      </c>
      <c r="D40" s="6">
        <v>0</v>
      </c>
      <c r="E40" s="6">
        <v>0</v>
      </c>
      <c r="F40" s="6">
        <f t="shared" si="0"/>
        <v>11108430.300000003</v>
      </c>
      <c r="G40" s="8">
        <v>5971574.73</v>
      </c>
      <c r="H40" s="8">
        <f t="shared" si="1"/>
        <v>17080005.03</v>
      </c>
      <c r="I40" s="22">
        <f t="shared" si="2"/>
        <v>0.6503762897311045</v>
      </c>
      <c r="J40" s="23">
        <f t="shared" si="3"/>
        <v>0.3496237102688956</v>
      </c>
    </row>
    <row r="41" spans="1:10" ht="12.75">
      <c r="A41" s="7" t="s">
        <v>34</v>
      </c>
      <c r="B41" s="6">
        <v>33422546.599999998</v>
      </c>
      <c r="C41" s="6">
        <v>0</v>
      </c>
      <c r="D41" s="6">
        <v>0</v>
      </c>
      <c r="E41" s="6">
        <v>0</v>
      </c>
      <c r="F41" s="6">
        <f t="shared" si="0"/>
        <v>33422546.599999998</v>
      </c>
      <c r="G41" s="8">
        <v>18753761.16</v>
      </c>
      <c r="H41" s="8">
        <f t="shared" si="1"/>
        <v>52176307.76</v>
      </c>
      <c r="I41" s="22">
        <f t="shared" si="2"/>
        <v>0.6405694085088707</v>
      </c>
      <c r="J41" s="23">
        <f t="shared" si="3"/>
        <v>0.3594305914911293</v>
      </c>
    </row>
    <row r="42" spans="1:10" ht="12.75">
      <c r="A42" s="7" t="s">
        <v>35</v>
      </c>
      <c r="B42" s="6">
        <v>10851117.19</v>
      </c>
      <c r="C42" s="6">
        <v>0</v>
      </c>
      <c r="D42" s="6">
        <v>0</v>
      </c>
      <c r="E42" s="6">
        <v>0</v>
      </c>
      <c r="F42" s="6">
        <f t="shared" si="0"/>
        <v>10851117.19</v>
      </c>
      <c r="G42" s="8">
        <v>8921518.07</v>
      </c>
      <c r="H42" s="8">
        <f t="shared" si="1"/>
        <v>19772635.259999998</v>
      </c>
      <c r="I42" s="22">
        <f t="shared" si="2"/>
        <v>0.548794687572667</v>
      </c>
      <c r="J42" s="23">
        <f t="shared" si="3"/>
        <v>0.451205312427333</v>
      </c>
    </row>
    <row r="43" spans="1:10" ht="12.75">
      <c r="A43" s="7" t="s">
        <v>36</v>
      </c>
      <c r="B43" s="6">
        <v>1263260.83</v>
      </c>
      <c r="C43" s="6">
        <v>994816.2699999999</v>
      </c>
      <c r="D43" s="6">
        <v>0</v>
      </c>
      <c r="E43" s="6">
        <v>404050.58</v>
      </c>
      <c r="F43" s="6">
        <f t="shared" si="0"/>
        <v>2662127.68</v>
      </c>
      <c r="G43" s="8">
        <v>354297.06000000006</v>
      </c>
      <c r="H43" s="8">
        <f t="shared" si="1"/>
        <v>3016424.74</v>
      </c>
      <c r="I43" s="22">
        <f t="shared" si="2"/>
        <v>0.8825440411949412</v>
      </c>
      <c r="J43" s="23">
        <f t="shared" si="3"/>
        <v>0.11745595880505874</v>
      </c>
    </row>
    <row r="44" spans="1:10" ht="12.75">
      <c r="A44" s="7" t="s">
        <v>37</v>
      </c>
      <c r="B44" s="6">
        <v>133374.62</v>
      </c>
      <c r="C44" s="6">
        <v>237377.54000000004</v>
      </c>
      <c r="D44" s="6">
        <v>20218.019999999997</v>
      </c>
      <c r="E44" s="6">
        <v>816681.77</v>
      </c>
      <c r="F44" s="6">
        <f t="shared" si="0"/>
        <v>1207651.9500000002</v>
      </c>
      <c r="G44" s="8">
        <v>20391.570000000003</v>
      </c>
      <c r="H44" s="8">
        <f t="shared" si="1"/>
        <v>1228043.5200000003</v>
      </c>
      <c r="I44" s="22">
        <f t="shared" si="2"/>
        <v>0.9833950754448832</v>
      </c>
      <c r="J44" s="23">
        <f t="shared" si="3"/>
        <v>0.016604924555116744</v>
      </c>
    </row>
    <row r="45" spans="1:10" ht="12.75">
      <c r="A45" s="7" t="s">
        <v>38</v>
      </c>
      <c r="B45" s="6">
        <v>399574.04</v>
      </c>
      <c r="C45" s="6">
        <v>702045.0099999999</v>
      </c>
      <c r="D45" s="6">
        <v>20867.35</v>
      </c>
      <c r="E45" s="6">
        <v>712255.3699999999</v>
      </c>
      <c r="F45" s="6">
        <f t="shared" si="0"/>
        <v>1834741.7699999998</v>
      </c>
      <c r="G45" s="8">
        <v>101234.14000000003</v>
      </c>
      <c r="H45" s="8">
        <f t="shared" si="1"/>
        <v>1935975.91</v>
      </c>
      <c r="I45" s="22">
        <f t="shared" si="2"/>
        <v>0.9477089877631792</v>
      </c>
      <c r="J45" s="23">
        <f t="shared" si="3"/>
        <v>0.05229101223682067</v>
      </c>
    </row>
    <row r="46" spans="1:10" ht="12.75">
      <c r="A46" s="7" t="s">
        <v>39</v>
      </c>
      <c r="B46" s="6">
        <v>16855180.380000003</v>
      </c>
      <c r="C46" s="6">
        <v>0</v>
      </c>
      <c r="D46" s="6">
        <v>0</v>
      </c>
      <c r="E46" s="6">
        <v>0</v>
      </c>
      <c r="F46" s="6">
        <f t="shared" si="0"/>
        <v>16855180.380000003</v>
      </c>
      <c r="G46" s="8">
        <v>4674305.92</v>
      </c>
      <c r="H46" s="8">
        <f t="shared" si="1"/>
        <v>21529486.300000004</v>
      </c>
      <c r="I46" s="22">
        <f t="shared" si="2"/>
        <v>0.7828881815912161</v>
      </c>
      <c r="J46" s="23">
        <f t="shared" si="3"/>
        <v>0.21711181840878382</v>
      </c>
    </row>
    <row r="47" spans="1:10" ht="12.75">
      <c r="A47" s="7" t="s">
        <v>40</v>
      </c>
      <c r="B47" s="6">
        <v>16753146.540000003</v>
      </c>
      <c r="C47" s="6">
        <v>0</v>
      </c>
      <c r="D47" s="6">
        <v>0</v>
      </c>
      <c r="E47" s="6">
        <v>0</v>
      </c>
      <c r="F47" s="6">
        <f t="shared" si="0"/>
        <v>16753146.540000003</v>
      </c>
      <c r="G47" s="8">
        <v>3393809.389999999</v>
      </c>
      <c r="H47" s="8">
        <f t="shared" si="1"/>
        <v>20146955.930000003</v>
      </c>
      <c r="I47" s="22">
        <f t="shared" si="2"/>
        <v>0.831547286756784</v>
      </c>
      <c r="J47" s="23">
        <f t="shared" si="3"/>
        <v>0.16845271324321592</v>
      </c>
    </row>
    <row r="48" spans="1:10" ht="12.75">
      <c r="A48" s="7" t="s">
        <v>41</v>
      </c>
      <c r="B48" s="6">
        <v>11454574.179999998</v>
      </c>
      <c r="C48" s="6">
        <v>0</v>
      </c>
      <c r="D48" s="6">
        <v>0</v>
      </c>
      <c r="E48" s="6">
        <v>0</v>
      </c>
      <c r="F48" s="6">
        <f t="shared" si="0"/>
        <v>11454574.179999998</v>
      </c>
      <c r="G48" s="8">
        <v>1658482.0599999998</v>
      </c>
      <c r="H48" s="8">
        <f t="shared" si="1"/>
        <v>13113056.239999998</v>
      </c>
      <c r="I48" s="22">
        <f t="shared" si="2"/>
        <v>0.8735243691748248</v>
      </c>
      <c r="J48" s="23">
        <f t="shared" si="3"/>
        <v>0.1264756308251752</v>
      </c>
    </row>
    <row r="49" spans="1:10" ht="12.75">
      <c r="A49" s="7" t="s">
        <v>42</v>
      </c>
      <c r="B49" s="6">
        <v>116629297.76</v>
      </c>
      <c r="C49" s="6">
        <v>0</v>
      </c>
      <c r="D49" s="6">
        <v>0</v>
      </c>
      <c r="E49" s="6">
        <v>0</v>
      </c>
      <c r="F49" s="6">
        <f t="shared" si="0"/>
        <v>116629297.76</v>
      </c>
      <c r="G49" s="8">
        <v>79566595.78000002</v>
      </c>
      <c r="H49" s="8">
        <f t="shared" si="1"/>
        <v>196195893.54000002</v>
      </c>
      <c r="I49" s="22">
        <f t="shared" si="2"/>
        <v>0.5944533071290906</v>
      </c>
      <c r="J49" s="23">
        <f t="shared" si="3"/>
        <v>0.40554669287090933</v>
      </c>
    </row>
    <row r="50" spans="1:10" ht="12.75">
      <c r="A50" s="7" t="s">
        <v>43</v>
      </c>
      <c r="B50" s="6">
        <v>7615224.740000001</v>
      </c>
      <c r="C50" s="6">
        <v>0</v>
      </c>
      <c r="D50" s="6">
        <v>0</v>
      </c>
      <c r="E50" s="6">
        <v>0</v>
      </c>
      <c r="F50" s="6">
        <f t="shared" si="0"/>
        <v>7615224.740000001</v>
      </c>
      <c r="G50" s="8">
        <v>5102885.27</v>
      </c>
      <c r="H50" s="8">
        <f t="shared" si="1"/>
        <v>12718110.010000002</v>
      </c>
      <c r="I50" s="22">
        <f t="shared" si="2"/>
        <v>0.598770157988278</v>
      </c>
      <c r="J50" s="23">
        <f t="shared" si="3"/>
        <v>0.4012298420117219</v>
      </c>
    </row>
    <row r="51" spans="1:10" ht="12.75">
      <c r="A51" s="7" t="s">
        <v>44</v>
      </c>
      <c r="B51" s="6">
        <v>3222287.0900000003</v>
      </c>
      <c r="C51" s="6">
        <v>0</v>
      </c>
      <c r="D51" s="6">
        <v>0</v>
      </c>
      <c r="E51" s="6">
        <v>0</v>
      </c>
      <c r="F51" s="6">
        <f t="shared" si="0"/>
        <v>3222287.0900000003</v>
      </c>
      <c r="G51" s="8">
        <v>808625.22</v>
      </c>
      <c r="H51" s="8">
        <f t="shared" si="1"/>
        <v>4030912.3100000005</v>
      </c>
      <c r="I51" s="22">
        <f t="shared" si="2"/>
        <v>0.7993939937631638</v>
      </c>
      <c r="J51" s="23">
        <f t="shared" si="3"/>
        <v>0.20060600623683622</v>
      </c>
    </row>
    <row r="52" spans="1:10" ht="12.75">
      <c r="A52" s="7" t="s">
        <v>45</v>
      </c>
      <c r="B52" s="6">
        <v>11567887.310000002</v>
      </c>
      <c r="C52" s="6">
        <v>0</v>
      </c>
      <c r="D52" s="6">
        <v>0</v>
      </c>
      <c r="E52" s="6">
        <v>0</v>
      </c>
      <c r="F52" s="6">
        <f t="shared" si="0"/>
        <v>11567887.310000002</v>
      </c>
      <c r="G52" s="8">
        <v>5504673.41</v>
      </c>
      <c r="H52" s="8">
        <f t="shared" si="1"/>
        <v>17072560.720000003</v>
      </c>
      <c r="I52" s="22">
        <f t="shared" si="2"/>
        <v>0.6775718944404493</v>
      </c>
      <c r="J52" s="23">
        <f t="shared" si="3"/>
        <v>0.3224281055595507</v>
      </c>
    </row>
    <row r="53" spans="1:10" ht="12.75">
      <c r="A53" s="7" t="s">
        <v>46</v>
      </c>
      <c r="B53" s="6">
        <v>1730552.02</v>
      </c>
      <c r="C53" s="6">
        <v>0</v>
      </c>
      <c r="D53" s="6">
        <v>0</v>
      </c>
      <c r="E53" s="6">
        <v>290613.48</v>
      </c>
      <c r="F53" s="6">
        <f t="shared" si="0"/>
        <v>2021165.5</v>
      </c>
      <c r="G53" s="8">
        <v>285671.50999999995</v>
      </c>
      <c r="H53" s="8">
        <f t="shared" si="1"/>
        <v>2306837.01</v>
      </c>
      <c r="I53" s="22">
        <f t="shared" si="2"/>
        <v>0.8761631147924058</v>
      </c>
      <c r="J53" s="23">
        <f t="shared" si="3"/>
        <v>0.12383688520759427</v>
      </c>
    </row>
    <row r="54" spans="1:10" ht="12.75">
      <c r="A54" s="7" t="s">
        <v>47</v>
      </c>
      <c r="B54" s="6">
        <v>117891788.01000002</v>
      </c>
      <c r="C54" s="6">
        <v>0</v>
      </c>
      <c r="D54" s="6">
        <v>0</v>
      </c>
      <c r="E54" s="6">
        <v>0</v>
      </c>
      <c r="F54" s="6">
        <f t="shared" si="0"/>
        <v>117891788.01000002</v>
      </c>
      <c r="G54" s="8">
        <v>47490297.74</v>
      </c>
      <c r="H54" s="8">
        <f t="shared" si="1"/>
        <v>165382085.75000003</v>
      </c>
      <c r="I54" s="22">
        <f t="shared" si="2"/>
        <v>0.7128449703325863</v>
      </c>
      <c r="J54" s="23">
        <f t="shared" si="3"/>
        <v>0.28715502966741363</v>
      </c>
    </row>
    <row r="55" spans="1:10" ht="12.75">
      <c r="A55" s="7" t="s">
        <v>48</v>
      </c>
      <c r="B55" s="6">
        <v>14448221.929999998</v>
      </c>
      <c r="C55" s="6">
        <v>0</v>
      </c>
      <c r="D55" s="6">
        <v>0</v>
      </c>
      <c r="E55" s="6">
        <v>0</v>
      </c>
      <c r="F55" s="6">
        <f t="shared" si="0"/>
        <v>14448221.929999998</v>
      </c>
      <c r="G55" s="8">
        <v>5686219.119999999</v>
      </c>
      <c r="H55" s="8">
        <f t="shared" si="1"/>
        <v>20134441.049999997</v>
      </c>
      <c r="I55" s="22">
        <f t="shared" si="2"/>
        <v>0.7175874360813209</v>
      </c>
      <c r="J55" s="23">
        <f t="shared" si="3"/>
        <v>0.282412563918679</v>
      </c>
    </row>
    <row r="56" spans="1:10" ht="12.75">
      <c r="A56" s="7" t="s">
        <v>49</v>
      </c>
      <c r="B56" s="6">
        <v>66601777.3</v>
      </c>
      <c r="C56" s="6">
        <v>0</v>
      </c>
      <c r="D56" s="6">
        <v>0</v>
      </c>
      <c r="E56" s="6">
        <v>0</v>
      </c>
      <c r="F56" s="6">
        <f t="shared" si="0"/>
        <v>66601777.3</v>
      </c>
      <c r="G56" s="8">
        <v>46451773.230000004</v>
      </c>
      <c r="H56" s="8">
        <f t="shared" si="1"/>
        <v>113053550.53</v>
      </c>
      <c r="I56" s="22">
        <f t="shared" si="2"/>
        <v>0.5891170775952453</v>
      </c>
      <c r="J56" s="23">
        <f t="shared" si="3"/>
        <v>0.4108829224047547</v>
      </c>
    </row>
    <row r="57" spans="1:10" ht="12.75">
      <c r="A57" s="7" t="s">
        <v>50</v>
      </c>
      <c r="B57" s="6">
        <v>20933881.05</v>
      </c>
      <c r="C57" s="6">
        <v>0</v>
      </c>
      <c r="D57" s="6">
        <v>0</v>
      </c>
      <c r="E57" s="6">
        <v>0</v>
      </c>
      <c r="F57" s="6">
        <f t="shared" si="0"/>
        <v>20933881.05</v>
      </c>
      <c r="G57" s="8">
        <v>2095340.3099999998</v>
      </c>
      <c r="H57" s="8">
        <f t="shared" si="1"/>
        <v>23029221.36</v>
      </c>
      <c r="I57" s="22">
        <f t="shared" si="2"/>
        <v>0.9090138447477236</v>
      </c>
      <c r="J57" s="23">
        <f t="shared" si="3"/>
        <v>0.09098615525227641</v>
      </c>
    </row>
    <row r="58" spans="1:10" ht="12.75">
      <c r="A58" s="7" t="s">
        <v>51</v>
      </c>
      <c r="B58" s="6">
        <v>35661762.97</v>
      </c>
      <c r="C58" s="6">
        <v>0</v>
      </c>
      <c r="D58" s="6">
        <v>0</v>
      </c>
      <c r="E58" s="6">
        <v>0</v>
      </c>
      <c r="F58" s="6">
        <f t="shared" si="0"/>
        <v>35661762.97</v>
      </c>
      <c r="G58" s="8">
        <v>32993677.82</v>
      </c>
      <c r="H58" s="8">
        <f t="shared" si="1"/>
        <v>68655440.78999999</v>
      </c>
      <c r="I58" s="22">
        <f t="shared" si="2"/>
        <v>0.5194309811378316</v>
      </c>
      <c r="J58" s="23">
        <f t="shared" si="3"/>
        <v>0.4805690188621685</v>
      </c>
    </row>
    <row r="59" spans="1:10" ht="12.75">
      <c r="A59" s="7" t="s">
        <v>52</v>
      </c>
      <c r="B59" s="6">
        <v>25155451.77</v>
      </c>
      <c r="C59" s="6">
        <v>0</v>
      </c>
      <c r="D59" s="6">
        <v>0</v>
      </c>
      <c r="E59" s="6">
        <v>0</v>
      </c>
      <c r="F59" s="6">
        <f t="shared" si="0"/>
        <v>25155451.77</v>
      </c>
      <c r="G59" s="8">
        <v>10848278.430000002</v>
      </c>
      <c r="H59" s="8">
        <f t="shared" si="1"/>
        <v>36003730.2</v>
      </c>
      <c r="I59" s="22">
        <f t="shared" si="2"/>
        <v>0.6986901532219569</v>
      </c>
      <c r="J59" s="23">
        <f t="shared" si="3"/>
        <v>0.301309846778043</v>
      </c>
    </row>
    <row r="60" spans="1:10" ht="12.75">
      <c r="A60" s="7" t="s">
        <v>53</v>
      </c>
      <c r="B60" s="6">
        <v>2401138.93</v>
      </c>
      <c r="C60" s="6">
        <v>0</v>
      </c>
      <c r="D60" s="6">
        <v>0</v>
      </c>
      <c r="E60" s="6">
        <v>466951.39</v>
      </c>
      <c r="F60" s="6">
        <f t="shared" si="0"/>
        <v>2868090.3200000003</v>
      </c>
      <c r="G60" s="8">
        <v>561937.6799999999</v>
      </c>
      <c r="H60" s="8">
        <f t="shared" si="1"/>
        <v>3430028</v>
      </c>
      <c r="I60" s="22">
        <f t="shared" si="2"/>
        <v>0.8361711099734463</v>
      </c>
      <c r="J60" s="23">
        <f t="shared" si="3"/>
        <v>0.1638288900265537</v>
      </c>
    </row>
    <row r="61" spans="1:10" ht="12.75">
      <c r="A61" s="7" t="s">
        <v>103</v>
      </c>
      <c r="B61" s="6">
        <v>11391323.819999998</v>
      </c>
      <c r="C61" s="6">
        <v>0</v>
      </c>
      <c r="D61" s="6">
        <v>0</v>
      </c>
      <c r="E61" s="6">
        <v>0</v>
      </c>
      <c r="F61" s="6">
        <f t="shared" si="0"/>
        <v>11391323.819999998</v>
      </c>
      <c r="G61" s="8">
        <v>1423020.8499999999</v>
      </c>
      <c r="H61" s="8">
        <f t="shared" si="1"/>
        <v>12814344.669999998</v>
      </c>
      <c r="I61" s="22">
        <f t="shared" si="2"/>
        <v>0.88895094625233</v>
      </c>
      <c r="J61" s="23">
        <f t="shared" si="3"/>
        <v>0.11104905374767012</v>
      </c>
    </row>
    <row r="62" spans="1:10" ht="12.75">
      <c r="A62" s="7" t="s">
        <v>104</v>
      </c>
      <c r="B62" s="6">
        <v>6759470.93</v>
      </c>
      <c r="C62" s="6">
        <v>0</v>
      </c>
      <c r="D62" s="6">
        <v>0</v>
      </c>
      <c r="E62" s="6">
        <v>0</v>
      </c>
      <c r="F62" s="6">
        <f t="shared" si="0"/>
        <v>6759470.93</v>
      </c>
      <c r="G62" s="8">
        <v>6492455.910000001</v>
      </c>
      <c r="H62" s="8">
        <f t="shared" si="1"/>
        <v>13251926.84</v>
      </c>
      <c r="I62" s="22">
        <f t="shared" si="2"/>
        <v>0.5100745734270896</v>
      </c>
      <c r="J62" s="23">
        <f t="shared" si="3"/>
        <v>0.48992542657291044</v>
      </c>
    </row>
    <row r="63" spans="1:10" ht="12.75">
      <c r="A63" s="7" t="s">
        <v>54</v>
      </c>
      <c r="B63" s="6">
        <v>5370249</v>
      </c>
      <c r="C63" s="6">
        <v>0</v>
      </c>
      <c r="D63" s="6">
        <v>0</v>
      </c>
      <c r="E63" s="6">
        <v>0</v>
      </c>
      <c r="F63" s="6">
        <f t="shared" si="0"/>
        <v>5370249</v>
      </c>
      <c r="G63" s="8">
        <v>557095.15</v>
      </c>
      <c r="H63" s="8">
        <f t="shared" si="1"/>
        <v>5927344.15</v>
      </c>
      <c r="I63" s="22">
        <f t="shared" si="2"/>
        <v>0.9060126869805594</v>
      </c>
      <c r="J63" s="23">
        <f t="shared" si="3"/>
        <v>0.09398731301944059</v>
      </c>
    </row>
    <row r="64" spans="1:10" ht="12.75">
      <c r="A64" s="7" t="s">
        <v>55</v>
      </c>
      <c r="B64" s="6">
        <v>22178035.29</v>
      </c>
      <c r="C64" s="6">
        <v>0</v>
      </c>
      <c r="D64" s="6">
        <v>0</v>
      </c>
      <c r="E64" s="6">
        <v>0</v>
      </c>
      <c r="F64" s="6">
        <f t="shared" si="0"/>
        <v>22178035.29</v>
      </c>
      <c r="G64" s="8">
        <v>8783722.84</v>
      </c>
      <c r="H64" s="8">
        <f t="shared" si="1"/>
        <v>30961758.13</v>
      </c>
      <c r="I64" s="22">
        <f t="shared" si="2"/>
        <v>0.7163041322421182</v>
      </c>
      <c r="J64" s="23">
        <f t="shared" si="3"/>
        <v>0.28369586775788175</v>
      </c>
    </row>
    <row r="65" spans="1:10" ht="12.75">
      <c r="A65" s="7" t="s">
        <v>56</v>
      </c>
      <c r="B65" s="6">
        <v>20672245.57</v>
      </c>
      <c r="C65" s="6">
        <v>0</v>
      </c>
      <c r="D65" s="6">
        <v>0</v>
      </c>
      <c r="E65" s="6">
        <v>0</v>
      </c>
      <c r="F65" s="6">
        <f t="shared" si="0"/>
        <v>20672245.57</v>
      </c>
      <c r="G65" s="8">
        <v>12707442.620000001</v>
      </c>
      <c r="H65" s="8">
        <f t="shared" si="1"/>
        <v>33379688.19</v>
      </c>
      <c r="I65" s="22">
        <f t="shared" si="2"/>
        <v>0.6193061316909803</v>
      </c>
      <c r="J65" s="23">
        <f t="shared" si="3"/>
        <v>0.3806938683090197</v>
      </c>
    </row>
    <row r="66" spans="1:10" ht="12.75">
      <c r="A66" s="7" t="s">
        <v>57</v>
      </c>
      <c r="B66" s="6">
        <v>3804247.3899999997</v>
      </c>
      <c r="C66" s="6">
        <v>0</v>
      </c>
      <c r="D66" s="6">
        <v>113466</v>
      </c>
      <c r="E66" s="6">
        <v>207501.84000000005</v>
      </c>
      <c r="F66" s="6">
        <f t="shared" si="0"/>
        <v>4125215.2299999995</v>
      </c>
      <c r="G66" s="8">
        <v>475382.37999999995</v>
      </c>
      <c r="H66" s="8">
        <f t="shared" si="1"/>
        <v>4600597.609999999</v>
      </c>
      <c r="I66" s="22">
        <f t="shared" si="2"/>
        <v>0.8966694285614777</v>
      </c>
      <c r="J66" s="23">
        <f t="shared" si="3"/>
        <v>0.10333057143852231</v>
      </c>
    </row>
    <row r="67" spans="1:10" ht="12.75">
      <c r="A67" s="7" t="s">
        <v>58</v>
      </c>
      <c r="B67" s="6">
        <v>1301485.8900000001</v>
      </c>
      <c r="C67" s="6">
        <v>913878.4600000001</v>
      </c>
      <c r="D67" s="6">
        <v>0</v>
      </c>
      <c r="E67" s="6">
        <v>702868.9800000001</v>
      </c>
      <c r="F67" s="6">
        <f t="shared" si="0"/>
        <v>2918233.33</v>
      </c>
      <c r="G67" s="8">
        <v>264528.1</v>
      </c>
      <c r="H67" s="8">
        <f t="shared" si="1"/>
        <v>3182761.43</v>
      </c>
      <c r="I67" s="22">
        <f t="shared" si="2"/>
        <v>0.9168872358742892</v>
      </c>
      <c r="J67" s="23">
        <f t="shared" si="3"/>
        <v>0.08311276412571078</v>
      </c>
    </row>
    <row r="68" spans="1:10" ht="12.75">
      <c r="A68" s="7" t="s">
        <v>59</v>
      </c>
      <c r="B68" s="6">
        <v>767991.5399999999</v>
      </c>
      <c r="C68" s="6">
        <v>342790.1</v>
      </c>
      <c r="D68" s="6">
        <v>31192.900000000005</v>
      </c>
      <c r="E68" s="6">
        <v>393744.05000000005</v>
      </c>
      <c r="F68" s="6">
        <f t="shared" si="0"/>
        <v>1535718.5899999999</v>
      </c>
      <c r="G68" s="8">
        <v>295051.61</v>
      </c>
      <c r="H68" s="8">
        <f t="shared" si="1"/>
        <v>1830770.1999999997</v>
      </c>
      <c r="I68" s="22">
        <f t="shared" si="2"/>
        <v>0.8388374412037076</v>
      </c>
      <c r="J68" s="23">
        <f t="shared" si="3"/>
        <v>0.16116255879629243</v>
      </c>
    </row>
    <row r="69" spans="1:10" ht="12.75">
      <c r="A69" s="7" t="s">
        <v>60</v>
      </c>
      <c r="B69" s="6">
        <v>210146.99000000002</v>
      </c>
      <c r="C69" s="6">
        <v>403407.1</v>
      </c>
      <c r="D69" s="6">
        <v>63353.48</v>
      </c>
      <c r="E69" s="6">
        <v>1088909.03</v>
      </c>
      <c r="F69" s="6">
        <f t="shared" si="0"/>
        <v>1765816.6</v>
      </c>
      <c r="G69" s="8">
        <v>58129.5</v>
      </c>
      <c r="H69" s="8">
        <f t="shared" si="1"/>
        <v>1823946.1</v>
      </c>
      <c r="I69" s="22">
        <f t="shared" si="2"/>
        <v>0.9681298148009966</v>
      </c>
      <c r="J69" s="23">
        <f t="shared" si="3"/>
        <v>0.03187018519900341</v>
      </c>
    </row>
    <row r="70" spans="1:10" ht="12.75">
      <c r="A70" s="7" t="s">
        <v>61</v>
      </c>
      <c r="B70" s="6">
        <v>15913527.11</v>
      </c>
      <c r="C70" s="6">
        <v>0</v>
      </c>
      <c r="D70" s="6">
        <v>0</v>
      </c>
      <c r="E70" s="6">
        <v>0</v>
      </c>
      <c r="F70" s="6">
        <f t="shared" si="0"/>
        <v>15913527.11</v>
      </c>
      <c r="G70" s="8">
        <v>16585954.940000001</v>
      </c>
      <c r="H70" s="8">
        <f t="shared" si="1"/>
        <v>32499482.05</v>
      </c>
      <c r="I70" s="22">
        <f t="shared" si="2"/>
        <v>0.4896547915907478</v>
      </c>
      <c r="J70" s="23">
        <f t="shared" si="3"/>
        <v>0.5103452084092522</v>
      </c>
    </row>
    <row r="71" spans="1:10" ht="12.75">
      <c r="A71" s="7" t="s">
        <v>62</v>
      </c>
      <c r="B71" s="6">
        <v>833762.5</v>
      </c>
      <c r="C71" s="6">
        <v>730960.59</v>
      </c>
      <c r="D71" s="6">
        <v>0</v>
      </c>
      <c r="E71" s="6">
        <v>415157.43000000005</v>
      </c>
      <c r="F71" s="6">
        <f t="shared" si="0"/>
        <v>1979880.52</v>
      </c>
      <c r="G71" s="8">
        <v>22619.77</v>
      </c>
      <c r="H71" s="8">
        <f t="shared" si="1"/>
        <v>2002500.29</v>
      </c>
      <c r="I71" s="22">
        <f t="shared" si="2"/>
        <v>0.9887042363424576</v>
      </c>
      <c r="J71" s="23">
        <f t="shared" si="3"/>
        <v>0.011295763657542342</v>
      </c>
    </row>
    <row r="72" spans="1:10" ht="12.75">
      <c r="A72" s="7" t="s">
        <v>63</v>
      </c>
      <c r="B72" s="6">
        <v>5838048.639999999</v>
      </c>
      <c r="C72" s="6">
        <v>0</v>
      </c>
      <c r="D72" s="6">
        <v>0</v>
      </c>
      <c r="E72" s="6">
        <v>0</v>
      </c>
      <c r="F72" s="6">
        <f t="shared" si="0"/>
        <v>5838048.639999999</v>
      </c>
      <c r="G72" s="8">
        <v>851546.7699999999</v>
      </c>
      <c r="H72" s="8">
        <f t="shared" si="1"/>
        <v>6689595.409999998</v>
      </c>
      <c r="I72" s="22">
        <f t="shared" si="2"/>
        <v>0.8727057889439684</v>
      </c>
      <c r="J72" s="23">
        <f t="shared" si="3"/>
        <v>0.1272942110560316</v>
      </c>
    </row>
    <row r="73" spans="1:10" ht="12.75">
      <c r="A73" s="7" t="s">
        <v>64</v>
      </c>
      <c r="B73" s="6">
        <v>696999.77</v>
      </c>
      <c r="C73" s="6">
        <v>606151.98</v>
      </c>
      <c r="D73" s="6">
        <v>0</v>
      </c>
      <c r="E73" s="6">
        <v>665502.04</v>
      </c>
      <c r="F73" s="6">
        <f>SUM(B73:E73)</f>
        <v>1968653.79</v>
      </c>
      <c r="G73" s="8">
        <v>183859.78</v>
      </c>
      <c r="H73" s="8">
        <f>SUM(F73:G73)</f>
        <v>2152513.57</v>
      </c>
      <c r="I73" s="22">
        <f>(F73/H73)</f>
        <v>0.9145836836698782</v>
      </c>
      <c r="J73" s="23">
        <f>(G73/H73)</f>
        <v>0.08541631633012191</v>
      </c>
    </row>
    <row r="74" spans="1:10" ht="12.75">
      <c r="A74" s="24" t="s">
        <v>94</v>
      </c>
      <c r="B74" s="25">
        <f aca="true" t="shared" si="4" ref="B74:H74">SUM(B7:B73)</f>
        <v>978293676.0699998</v>
      </c>
      <c r="C74" s="25">
        <f t="shared" si="4"/>
        <v>15367772.37</v>
      </c>
      <c r="D74" s="25">
        <f t="shared" si="4"/>
        <v>592957.9999999999</v>
      </c>
      <c r="E74" s="25">
        <f t="shared" si="4"/>
        <v>17583461.45</v>
      </c>
      <c r="F74" s="25">
        <f t="shared" si="4"/>
        <v>1011837867.8900001</v>
      </c>
      <c r="G74" s="25">
        <f t="shared" si="4"/>
        <v>503163492.95</v>
      </c>
      <c r="H74" s="25">
        <f t="shared" si="4"/>
        <v>1515001360.84</v>
      </c>
      <c r="I74" s="26">
        <f>(F74/H74)</f>
        <v>0.6678791808668618</v>
      </c>
      <c r="J74" s="27">
        <f>(G74/H74)</f>
        <v>0.3321208191331383</v>
      </c>
    </row>
    <row r="75" spans="1:10" ht="12.75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sheetProtection/>
  <mergeCells count="1">
    <mergeCell ref="A76:J76"/>
  </mergeCells>
  <printOptions horizontalCentered="1"/>
  <pageMargins left="0.5" right="0.5" top="0.5" bottom="0.5" header="0.3" footer="0.3"/>
  <pageSetup fitToHeight="0" fitToWidth="1" horizontalDpi="600" verticalDpi="600" orientation="landscape" scale="77" r:id="rId1"/>
  <headerFooter>
    <oddHeader>&amp;COffice of Economic and Demographic Research</oddHeader>
    <oddFooter>&amp;LFebruary 11, 2010&amp;RPage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6.7109375" style="0" customWidth="1"/>
  </cols>
  <sheetData>
    <row r="1" spans="1:10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>
      <c r="A3" s="11" t="s">
        <v>98</v>
      </c>
      <c r="B3" s="4"/>
      <c r="C3" s="4"/>
      <c r="D3" s="4"/>
      <c r="E3" s="4"/>
      <c r="F3" s="4"/>
      <c r="G3" s="4"/>
      <c r="H3" s="4"/>
      <c r="I3" s="4"/>
      <c r="J3" s="16"/>
    </row>
    <row r="4" spans="1:10" ht="12.75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ht="12.75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ht="12.75">
      <c r="A7" s="7" t="s">
        <v>1</v>
      </c>
      <c r="B7" s="6">
        <v>11168336.24</v>
      </c>
      <c r="C7" s="6">
        <v>0</v>
      </c>
      <c r="D7" s="6">
        <v>0</v>
      </c>
      <c r="E7" s="6">
        <v>0</v>
      </c>
      <c r="F7" s="6">
        <f>SUM(B7:E7)</f>
        <v>11168336.24</v>
      </c>
      <c r="G7" s="8">
        <v>8064344.8</v>
      </c>
      <c r="H7" s="8">
        <f>SUM(F7:G7)</f>
        <v>19232681.04</v>
      </c>
      <c r="I7" s="22">
        <f>(F7/H7)</f>
        <v>0.5806957551457423</v>
      </c>
      <c r="J7" s="23">
        <f>(G7/H7)</f>
        <v>0.4193042448542577</v>
      </c>
    </row>
    <row r="8" spans="1:10" ht="12.75">
      <c r="A8" s="7" t="s">
        <v>2</v>
      </c>
      <c r="B8" s="6">
        <v>718636.0200000001</v>
      </c>
      <c r="C8" s="6">
        <v>920607.5000000001</v>
      </c>
      <c r="D8" s="6">
        <v>26070.480000000007</v>
      </c>
      <c r="E8" s="6">
        <v>650431.77</v>
      </c>
      <c r="F8" s="6">
        <f>SUM(B8:E8)</f>
        <v>2315745.7700000005</v>
      </c>
      <c r="G8" s="8">
        <v>201709.71000000002</v>
      </c>
      <c r="H8" s="8">
        <f>SUM(F8:G8)</f>
        <v>2517455.4800000004</v>
      </c>
      <c r="I8" s="22">
        <f>(F8/H8)</f>
        <v>0.9198755602224196</v>
      </c>
      <c r="J8" s="23">
        <f>(G8/H8)</f>
        <v>0.08012443977758049</v>
      </c>
    </row>
    <row r="9" spans="1:10" ht="12.75">
      <c r="A9" s="7" t="s">
        <v>3</v>
      </c>
      <c r="B9" s="6">
        <v>9578373.71</v>
      </c>
      <c r="C9" s="6">
        <v>0</v>
      </c>
      <c r="D9" s="6">
        <v>0</v>
      </c>
      <c r="E9" s="6">
        <v>0</v>
      </c>
      <c r="F9" s="6">
        <f aca="true" t="shared" si="0" ref="F9:F72">SUM(B9:E9)</f>
        <v>9578373.71</v>
      </c>
      <c r="G9" s="8">
        <v>7283819.91</v>
      </c>
      <c r="H9" s="8">
        <f aca="true" t="shared" si="1" ref="H9:H72">SUM(F9:G9)</f>
        <v>16862193.62</v>
      </c>
      <c r="I9" s="22">
        <f aca="true" t="shared" si="2" ref="I9:I72">(F9/H9)</f>
        <v>0.5680384133793382</v>
      </c>
      <c r="J9" s="23">
        <f aca="true" t="shared" si="3" ref="J9:J72">(G9/H9)</f>
        <v>0.43196158662066175</v>
      </c>
    </row>
    <row r="10" spans="1:10" ht="12.75">
      <c r="A10" s="7" t="s">
        <v>4</v>
      </c>
      <c r="B10" s="6">
        <v>1003178.4100000001</v>
      </c>
      <c r="C10" s="6">
        <v>601567.8599999999</v>
      </c>
      <c r="D10" s="6">
        <v>59566.80000000001</v>
      </c>
      <c r="E10" s="6">
        <v>694681.75</v>
      </c>
      <c r="F10" s="6">
        <f t="shared" si="0"/>
        <v>2358994.8200000003</v>
      </c>
      <c r="G10" s="8">
        <v>346416.37999999995</v>
      </c>
      <c r="H10" s="8">
        <f t="shared" si="1"/>
        <v>2705411.2</v>
      </c>
      <c r="I10" s="22">
        <f t="shared" si="2"/>
        <v>0.871954259670397</v>
      </c>
      <c r="J10" s="23">
        <f t="shared" si="3"/>
        <v>0.1280457403296031</v>
      </c>
    </row>
    <row r="11" spans="1:10" ht="12.75">
      <c r="A11" s="7" t="s">
        <v>5</v>
      </c>
      <c r="B11" s="6">
        <v>21308558.689999994</v>
      </c>
      <c r="C11" s="6">
        <v>0</v>
      </c>
      <c r="D11" s="6">
        <v>0</v>
      </c>
      <c r="E11" s="6">
        <v>0</v>
      </c>
      <c r="F11" s="6">
        <f t="shared" si="0"/>
        <v>21308558.689999994</v>
      </c>
      <c r="G11" s="8">
        <v>16506930.290000001</v>
      </c>
      <c r="H11" s="8">
        <f t="shared" si="1"/>
        <v>37815488.98</v>
      </c>
      <c r="I11" s="22">
        <f t="shared" si="2"/>
        <v>0.5634875884130375</v>
      </c>
      <c r="J11" s="23">
        <f t="shared" si="3"/>
        <v>0.4365124115869624</v>
      </c>
    </row>
    <row r="12" spans="1:10" ht="12.75">
      <c r="A12" s="7" t="s">
        <v>6</v>
      </c>
      <c r="B12" s="6">
        <v>67403350.11</v>
      </c>
      <c r="C12" s="6">
        <v>0</v>
      </c>
      <c r="D12" s="6">
        <v>0</v>
      </c>
      <c r="E12" s="6">
        <v>0</v>
      </c>
      <c r="F12" s="6">
        <f t="shared" si="0"/>
        <v>67403350.11</v>
      </c>
      <c r="G12" s="8">
        <v>99290447.86000001</v>
      </c>
      <c r="H12" s="8">
        <f t="shared" si="1"/>
        <v>166693797.97000003</v>
      </c>
      <c r="I12" s="22">
        <f t="shared" si="2"/>
        <v>0.4043542767087868</v>
      </c>
      <c r="J12" s="23">
        <f t="shared" si="3"/>
        <v>0.5956457232912131</v>
      </c>
    </row>
    <row r="13" spans="1:10" ht="12.75">
      <c r="A13" s="7" t="s">
        <v>7</v>
      </c>
      <c r="B13" s="6">
        <v>273401.62</v>
      </c>
      <c r="C13" s="6">
        <v>557316.1699999999</v>
      </c>
      <c r="D13" s="6">
        <v>18898.320000000003</v>
      </c>
      <c r="E13" s="6">
        <v>845664.2299999999</v>
      </c>
      <c r="F13" s="6">
        <f t="shared" si="0"/>
        <v>1695280.3399999999</v>
      </c>
      <c r="G13" s="8">
        <v>71188.31</v>
      </c>
      <c r="H13" s="8">
        <f t="shared" si="1"/>
        <v>1766468.65</v>
      </c>
      <c r="I13" s="22">
        <f t="shared" si="2"/>
        <v>0.9597002131908766</v>
      </c>
      <c r="J13" s="23">
        <f t="shared" si="3"/>
        <v>0.04029978680912339</v>
      </c>
    </row>
    <row r="14" spans="1:10" ht="12.75">
      <c r="A14" s="7" t="s">
        <v>8</v>
      </c>
      <c r="B14" s="6">
        <v>10796293.39</v>
      </c>
      <c r="C14" s="6">
        <v>0</v>
      </c>
      <c r="D14" s="6">
        <v>0</v>
      </c>
      <c r="E14" s="6">
        <v>0</v>
      </c>
      <c r="F14" s="6">
        <f t="shared" si="0"/>
        <v>10796293.39</v>
      </c>
      <c r="G14" s="8">
        <v>1191284.56</v>
      </c>
      <c r="H14" s="8">
        <f t="shared" si="1"/>
        <v>11987577.950000001</v>
      </c>
      <c r="I14" s="22">
        <f t="shared" si="2"/>
        <v>0.90062341492428</v>
      </c>
      <c r="J14" s="23">
        <f t="shared" si="3"/>
        <v>0.09937658507571999</v>
      </c>
    </row>
    <row r="15" spans="1:10" ht="12.75">
      <c r="A15" s="7" t="s">
        <v>9</v>
      </c>
      <c r="B15" s="6">
        <v>6771052.93</v>
      </c>
      <c r="C15" s="6">
        <v>0</v>
      </c>
      <c r="D15" s="6">
        <v>0</v>
      </c>
      <c r="E15" s="6">
        <v>0</v>
      </c>
      <c r="F15" s="6">
        <f t="shared" si="0"/>
        <v>6771052.93</v>
      </c>
      <c r="G15" s="8">
        <v>562890.3099999998</v>
      </c>
      <c r="H15" s="8">
        <f t="shared" si="1"/>
        <v>7333943.239999999</v>
      </c>
      <c r="I15" s="22">
        <f t="shared" si="2"/>
        <v>0.923248613797562</v>
      </c>
      <c r="J15" s="23">
        <f t="shared" si="3"/>
        <v>0.07675138620243806</v>
      </c>
    </row>
    <row r="16" spans="1:10" ht="12.75">
      <c r="A16" s="7" t="s">
        <v>10</v>
      </c>
      <c r="B16" s="6">
        <v>9384589.06</v>
      </c>
      <c r="C16" s="6">
        <v>0</v>
      </c>
      <c r="D16" s="6">
        <v>0</v>
      </c>
      <c r="E16" s="6">
        <v>0</v>
      </c>
      <c r="F16" s="6">
        <f t="shared" si="0"/>
        <v>9384589.06</v>
      </c>
      <c r="G16" s="8">
        <v>965799.0999999999</v>
      </c>
      <c r="H16" s="8">
        <f t="shared" si="1"/>
        <v>10350388.16</v>
      </c>
      <c r="I16" s="22">
        <f t="shared" si="2"/>
        <v>0.9066895767511004</v>
      </c>
      <c r="J16" s="23">
        <f t="shared" si="3"/>
        <v>0.09331042324889967</v>
      </c>
    </row>
    <row r="17" spans="1:10" ht="12.75">
      <c r="A17" s="7" t="s">
        <v>11</v>
      </c>
      <c r="B17" s="6">
        <v>30387988.270000003</v>
      </c>
      <c r="C17" s="6">
        <v>0</v>
      </c>
      <c r="D17" s="6">
        <v>0</v>
      </c>
      <c r="E17" s="6">
        <v>0</v>
      </c>
      <c r="F17" s="6">
        <f t="shared" si="0"/>
        <v>30387988.270000003</v>
      </c>
      <c r="G17" s="8">
        <v>3825052.6199999996</v>
      </c>
      <c r="H17" s="8">
        <f t="shared" si="1"/>
        <v>34213040.89</v>
      </c>
      <c r="I17" s="22">
        <f t="shared" si="2"/>
        <v>0.8881989872721893</v>
      </c>
      <c r="J17" s="23">
        <f t="shared" si="3"/>
        <v>0.11180101272781075</v>
      </c>
    </row>
    <row r="18" spans="1:10" ht="12.75">
      <c r="A18" s="7" t="s">
        <v>12</v>
      </c>
      <c r="B18" s="6">
        <v>3968555.62</v>
      </c>
      <c r="C18" s="6">
        <v>0</v>
      </c>
      <c r="D18" s="6">
        <v>0</v>
      </c>
      <c r="E18" s="6">
        <v>663290.7000000001</v>
      </c>
      <c r="F18" s="6">
        <f t="shared" si="0"/>
        <v>4631846.32</v>
      </c>
      <c r="G18" s="8">
        <v>776041.59</v>
      </c>
      <c r="H18" s="8">
        <f t="shared" si="1"/>
        <v>5407887.91</v>
      </c>
      <c r="I18" s="22">
        <f t="shared" si="2"/>
        <v>0.8564982109623644</v>
      </c>
      <c r="J18" s="23">
        <f t="shared" si="3"/>
        <v>0.14350178903763558</v>
      </c>
    </row>
    <row r="19" spans="1:10" ht="12.75">
      <c r="A19" s="7" t="s">
        <v>106</v>
      </c>
      <c r="B19" s="6">
        <v>1017756.0900000001</v>
      </c>
      <c r="C19" s="6">
        <v>847086.75</v>
      </c>
      <c r="D19" s="6">
        <v>0</v>
      </c>
      <c r="E19" s="6">
        <v>357595.16</v>
      </c>
      <c r="F19" s="6">
        <f t="shared" si="0"/>
        <v>2222438</v>
      </c>
      <c r="G19" s="8">
        <v>238831.72000000003</v>
      </c>
      <c r="H19" s="8">
        <f t="shared" si="1"/>
        <v>2461269.72</v>
      </c>
      <c r="I19" s="22">
        <f t="shared" si="2"/>
        <v>0.9029640197255585</v>
      </c>
      <c r="J19" s="23">
        <f t="shared" si="3"/>
        <v>0.09703598027444144</v>
      </c>
    </row>
    <row r="20" spans="1:10" ht="12.75">
      <c r="A20" s="7" t="s">
        <v>13</v>
      </c>
      <c r="B20" s="6">
        <v>354787.8000000001</v>
      </c>
      <c r="C20" s="6">
        <v>589902.92</v>
      </c>
      <c r="D20" s="6">
        <v>17028.599999999995</v>
      </c>
      <c r="E20" s="6">
        <v>724855.07</v>
      </c>
      <c r="F20" s="6">
        <f t="shared" si="0"/>
        <v>1686574.3900000001</v>
      </c>
      <c r="G20" s="8">
        <v>53054.54999999999</v>
      </c>
      <c r="H20" s="8">
        <f t="shared" si="1"/>
        <v>1739628.9400000002</v>
      </c>
      <c r="I20" s="22">
        <f t="shared" si="2"/>
        <v>0.9695023756043055</v>
      </c>
      <c r="J20" s="23">
        <f t="shared" si="3"/>
        <v>0.030497624395694395</v>
      </c>
    </row>
    <row r="21" spans="1:10" ht="12.75">
      <c r="A21" s="7" t="s">
        <v>14</v>
      </c>
      <c r="B21" s="6">
        <v>80364443.36</v>
      </c>
      <c r="C21" s="6">
        <v>0</v>
      </c>
      <c r="D21" s="6">
        <v>0</v>
      </c>
      <c r="E21" s="6">
        <v>0</v>
      </c>
      <c r="F21" s="6">
        <f t="shared" si="0"/>
        <v>80364443.36</v>
      </c>
      <c r="G21" s="8">
        <v>4158398.329999998</v>
      </c>
      <c r="H21" s="8">
        <f t="shared" si="1"/>
        <v>84522841.69</v>
      </c>
      <c r="I21" s="22">
        <f t="shared" si="2"/>
        <v>0.9508014845826938</v>
      </c>
      <c r="J21" s="23">
        <f t="shared" si="3"/>
        <v>0.04919851541730622</v>
      </c>
    </row>
    <row r="22" spans="1:10" ht="12.75">
      <c r="A22" s="7" t="s">
        <v>15</v>
      </c>
      <c r="B22" s="6">
        <v>20169445.939999998</v>
      </c>
      <c r="C22" s="6">
        <v>0</v>
      </c>
      <c r="D22" s="6">
        <v>0</v>
      </c>
      <c r="E22" s="6">
        <v>0</v>
      </c>
      <c r="F22" s="6">
        <f t="shared" si="0"/>
        <v>20169445.939999998</v>
      </c>
      <c r="G22" s="8">
        <v>3986059.6799999997</v>
      </c>
      <c r="H22" s="8">
        <f t="shared" si="1"/>
        <v>24155505.619999997</v>
      </c>
      <c r="I22" s="22">
        <f t="shared" si="2"/>
        <v>0.8349833887683283</v>
      </c>
      <c r="J22" s="23">
        <f t="shared" si="3"/>
        <v>0.16501661123167166</v>
      </c>
    </row>
    <row r="23" spans="1:10" ht="12.75">
      <c r="A23" s="7" t="s">
        <v>16</v>
      </c>
      <c r="B23" s="6">
        <v>1826452.3599999999</v>
      </c>
      <c r="C23" s="6">
        <v>0</v>
      </c>
      <c r="D23" s="6">
        <v>0</v>
      </c>
      <c r="E23" s="6">
        <v>0</v>
      </c>
      <c r="F23" s="6">
        <f t="shared" si="0"/>
        <v>1826452.3599999999</v>
      </c>
      <c r="G23" s="8">
        <v>2181085.17</v>
      </c>
      <c r="H23" s="8">
        <f t="shared" si="1"/>
        <v>4007537.53</v>
      </c>
      <c r="I23" s="22">
        <f t="shared" si="2"/>
        <v>0.45575427462060475</v>
      </c>
      <c r="J23" s="23">
        <f t="shared" si="3"/>
        <v>0.5442457253793953</v>
      </c>
    </row>
    <row r="24" spans="1:10" ht="12.75">
      <c r="A24" s="7" t="s">
        <v>17</v>
      </c>
      <c r="B24" s="6">
        <v>557711.54</v>
      </c>
      <c r="C24" s="6">
        <v>0</v>
      </c>
      <c r="D24" s="6">
        <v>17656.320000000003</v>
      </c>
      <c r="E24" s="6">
        <v>185741.7</v>
      </c>
      <c r="F24" s="6">
        <f t="shared" si="0"/>
        <v>761109.56</v>
      </c>
      <c r="G24" s="8">
        <v>226798.61999999994</v>
      </c>
      <c r="H24" s="8">
        <f t="shared" si="1"/>
        <v>987908.1799999999</v>
      </c>
      <c r="I24" s="22">
        <f t="shared" si="2"/>
        <v>0.7704254053246123</v>
      </c>
      <c r="J24" s="23">
        <f t="shared" si="3"/>
        <v>0.2295745946753877</v>
      </c>
    </row>
    <row r="25" spans="1:10" ht="12.75">
      <c r="A25" s="7" t="s">
        <v>18</v>
      </c>
      <c r="B25" s="6">
        <v>1333811.9500000002</v>
      </c>
      <c r="C25" s="6">
        <v>1805838.4200000002</v>
      </c>
      <c r="D25" s="6">
        <v>0</v>
      </c>
      <c r="E25" s="6">
        <v>845664.2299999999</v>
      </c>
      <c r="F25" s="6">
        <f t="shared" si="0"/>
        <v>3985314.6</v>
      </c>
      <c r="G25" s="8">
        <v>503200.29000000004</v>
      </c>
      <c r="H25" s="8">
        <f t="shared" si="1"/>
        <v>4488514.890000001</v>
      </c>
      <c r="I25" s="22">
        <f t="shared" si="2"/>
        <v>0.8878915850048567</v>
      </c>
      <c r="J25" s="23">
        <f t="shared" si="3"/>
        <v>0.1121084149951433</v>
      </c>
    </row>
    <row r="26" spans="1:10" ht="12.75">
      <c r="A26" s="7" t="s">
        <v>19</v>
      </c>
      <c r="B26" s="6">
        <v>286030.57</v>
      </c>
      <c r="C26" s="6">
        <v>753584.22</v>
      </c>
      <c r="D26" s="6">
        <v>0</v>
      </c>
      <c r="E26" s="6">
        <v>724855.07</v>
      </c>
      <c r="F26" s="6">
        <f t="shared" si="0"/>
        <v>1764469.8599999999</v>
      </c>
      <c r="G26" s="8">
        <v>47308.53</v>
      </c>
      <c r="H26" s="8">
        <f t="shared" si="1"/>
        <v>1811778.39</v>
      </c>
      <c r="I26" s="22">
        <f t="shared" si="2"/>
        <v>0.9738883462452601</v>
      </c>
      <c r="J26" s="23">
        <f t="shared" si="3"/>
        <v>0.02611165375473984</v>
      </c>
    </row>
    <row r="27" spans="1:10" ht="12.75">
      <c r="A27" s="7" t="s">
        <v>20</v>
      </c>
      <c r="B27" s="6">
        <v>165614.84999999998</v>
      </c>
      <c r="C27" s="6">
        <v>493934.17</v>
      </c>
      <c r="D27" s="6">
        <v>0</v>
      </c>
      <c r="E27" s="6">
        <v>483236.69</v>
      </c>
      <c r="F27" s="6">
        <f t="shared" si="0"/>
        <v>1142785.71</v>
      </c>
      <c r="G27" s="8">
        <v>28479.13</v>
      </c>
      <c r="H27" s="8">
        <f t="shared" si="1"/>
        <v>1171264.8399999999</v>
      </c>
      <c r="I27" s="22">
        <f t="shared" si="2"/>
        <v>0.975685149056468</v>
      </c>
      <c r="J27" s="23">
        <f t="shared" si="3"/>
        <v>0.024314850943532126</v>
      </c>
    </row>
    <row r="28" spans="1:10" ht="12.75">
      <c r="A28" s="7" t="s">
        <v>21</v>
      </c>
      <c r="B28" s="6">
        <v>358015.64999999997</v>
      </c>
      <c r="C28" s="6">
        <v>480915.78</v>
      </c>
      <c r="D28" s="6">
        <v>40948.80000000001</v>
      </c>
      <c r="E28" s="6">
        <v>224081.7</v>
      </c>
      <c r="F28" s="6">
        <f t="shared" si="0"/>
        <v>1103961.93</v>
      </c>
      <c r="G28" s="8">
        <v>175295.70999999996</v>
      </c>
      <c r="H28" s="8">
        <f t="shared" si="1"/>
        <v>1279257.64</v>
      </c>
      <c r="I28" s="22">
        <f t="shared" si="2"/>
        <v>0.8629707538819155</v>
      </c>
      <c r="J28" s="23">
        <f t="shared" si="3"/>
        <v>0.13702924611808454</v>
      </c>
    </row>
    <row r="29" spans="1:10" ht="12.75">
      <c r="A29" s="7" t="s">
        <v>22</v>
      </c>
      <c r="B29" s="6">
        <v>317348.12000000005</v>
      </c>
      <c r="C29" s="6">
        <v>472301.41000000003</v>
      </c>
      <c r="D29" s="6">
        <v>38651.64000000001</v>
      </c>
      <c r="E29" s="6">
        <v>483236.69</v>
      </c>
      <c r="F29" s="6">
        <f t="shared" si="0"/>
        <v>1311537.86</v>
      </c>
      <c r="G29" s="8">
        <v>99797.76999999997</v>
      </c>
      <c r="H29" s="8">
        <f t="shared" si="1"/>
        <v>1411335.6300000001</v>
      </c>
      <c r="I29" s="22">
        <f t="shared" si="2"/>
        <v>0.9292884216350437</v>
      </c>
      <c r="J29" s="23">
        <f t="shared" si="3"/>
        <v>0.0707115783649563</v>
      </c>
    </row>
    <row r="30" spans="1:10" ht="12.75">
      <c r="A30" s="7" t="s">
        <v>23</v>
      </c>
      <c r="B30" s="6">
        <v>670600.5100000001</v>
      </c>
      <c r="C30" s="6">
        <v>985536.0200000001</v>
      </c>
      <c r="D30" s="6">
        <v>0</v>
      </c>
      <c r="E30" s="6">
        <v>434913.03</v>
      </c>
      <c r="F30" s="6">
        <f t="shared" si="0"/>
        <v>2091049.5600000003</v>
      </c>
      <c r="G30" s="8">
        <v>265927.12</v>
      </c>
      <c r="H30" s="8">
        <f t="shared" si="1"/>
        <v>2356976.68</v>
      </c>
      <c r="I30" s="22">
        <f t="shared" si="2"/>
        <v>0.8871744798085996</v>
      </c>
      <c r="J30" s="23">
        <f t="shared" si="3"/>
        <v>0.11282552019140044</v>
      </c>
    </row>
    <row r="31" spans="1:10" ht="12.75">
      <c r="A31" s="7" t="s">
        <v>24</v>
      </c>
      <c r="B31" s="6">
        <v>1350044.8900000004</v>
      </c>
      <c r="C31" s="6">
        <v>0</v>
      </c>
      <c r="D31" s="6">
        <v>0</v>
      </c>
      <c r="E31" s="6">
        <v>314103.85000000003</v>
      </c>
      <c r="F31" s="6">
        <f t="shared" si="0"/>
        <v>1664148.7400000005</v>
      </c>
      <c r="G31" s="8">
        <v>443999.85</v>
      </c>
      <c r="H31" s="8">
        <f t="shared" si="1"/>
        <v>2108148.5900000003</v>
      </c>
      <c r="I31" s="22">
        <f t="shared" si="2"/>
        <v>0.7893887308958617</v>
      </c>
      <c r="J31" s="23">
        <f t="shared" si="3"/>
        <v>0.21061126910413838</v>
      </c>
    </row>
    <row r="32" spans="1:10" ht="12.75">
      <c r="A32" s="7" t="s">
        <v>25</v>
      </c>
      <c r="B32" s="6">
        <v>7808364.73</v>
      </c>
      <c r="C32" s="6">
        <v>0</v>
      </c>
      <c r="D32" s="6">
        <v>0</v>
      </c>
      <c r="E32" s="6">
        <v>0</v>
      </c>
      <c r="F32" s="6">
        <f t="shared" si="0"/>
        <v>7808364.73</v>
      </c>
      <c r="G32" s="8">
        <v>374440.68999999977</v>
      </c>
      <c r="H32" s="8">
        <f t="shared" si="1"/>
        <v>8182805.42</v>
      </c>
      <c r="I32" s="22">
        <f t="shared" si="2"/>
        <v>0.9542405482250854</v>
      </c>
      <c r="J32" s="23">
        <f t="shared" si="3"/>
        <v>0.0457594517749146</v>
      </c>
    </row>
    <row r="33" spans="1:10" ht="12.75">
      <c r="A33" s="7" t="s">
        <v>26</v>
      </c>
      <c r="B33" s="6">
        <v>4508589.109999999</v>
      </c>
      <c r="C33" s="6">
        <v>0</v>
      </c>
      <c r="D33" s="6">
        <v>0</v>
      </c>
      <c r="E33" s="6">
        <v>410751.19999999995</v>
      </c>
      <c r="F33" s="6">
        <f t="shared" si="0"/>
        <v>4919340.31</v>
      </c>
      <c r="G33" s="8">
        <v>1051810.9500000002</v>
      </c>
      <c r="H33" s="8">
        <f t="shared" si="1"/>
        <v>5971151.26</v>
      </c>
      <c r="I33" s="22">
        <f t="shared" si="2"/>
        <v>0.823851229988771</v>
      </c>
      <c r="J33" s="23">
        <f t="shared" si="3"/>
        <v>0.176148770011229</v>
      </c>
    </row>
    <row r="34" spans="1:10" ht="12.75">
      <c r="A34" s="7" t="s">
        <v>27</v>
      </c>
      <c r="B34" s="6">
        <v>85592974.77000001</v>
      </c>
      <c r="C34" s="6">
        <v>0</v>
      </c>
      <c r="D34" s="6">
        <v>0</v>
      </c>
      <c r="E34" s="6">
        <v>0</v>
      </c>
      <c r="F34" s="6">
        <f t="shared" si="0"/>
        <v>85592974.77000001</v>
      </c>
      <c r="G34" s="8">
        <v>32067862.889999997</v>
      </c>
      <c r="H34" s="8">
        <f t="shared" si="1"/>
        <v>117660837.66000001</v>
      </c>
      <c r="I34" s="22">
        <f t="shared" si="2"/>
        <v>0.7274550859253164</v>
      </c>
      <c r="J34" s="23">
        <f t="shared" si="3"/>
        <v>0.27254491407468356</v>
      </c>
    </row>
    <row r="35" spans="1:10" ht="12.75">
      <c r="A35" s="7" t="s">
        <v>28</v>
      </c>
      <c r="B35" s="6">
        <v>439417.42999999993</v>
      </c>
      <c r="C35" s="6">
        <v>804737.3400000001</v>
      </c>
      <c r="D35" s="6">
        <v>18511.079999999998</v>
      </c>
      <c r="E35" s="6">
        <v>954392.51</v>
      </c>
      <c r="F35" s="6">
        <f t="shared" si="0"/>
        <v>2217058.3600000003</v>
      </c>
      <c r="G35" s="8">
        <v>106234.95</v>
      </c>
      <c r="H35" s="8">
        <f t="shared" si="1"/>
        <v>2323293.3100000005</v>
      </c>
      <c r="I35" s="22">
        <f t="shared" si="2"/>
        <v>0.9542739827370311</v>
      </c>
      <c r="J35" s="23">
        <f t="shared" si="3"/>
        <v>0.04572601726296882</v>
      </c>
    </row>
    <row r="36" spans="1:10" ht="12.75">
      <c r="A36" s="7" t="s">
        <v>29</v>
      </c>
      <c r="B36" s="6">
        <v>7681003.470000001</v>
      </c>
      <c r="C36" s="6">
        <v>0</v>
      </c>
      <c r="D36" s="6">
        <v>0</v>
      </c>
      <c r="E36" s="6">
        <v>0</v>
      </c>
      <c r="F36" s="6">
        <f t="shared" si="0"/>
        <v>7681003.470000001</v>
      </c>
      <c r="G36" s="8">
        <v>3131399.7899999996</v>
      </c>
      <c r="H36" s="8">
        <f t="shared" si="1"/>
        <v>10812403.26</v>
      </c>
      <c r="I36" s="22">
        <f t="shared" si="2"/>
        <v>0.7103881796950293</v>
      </c>
      <c r="J36" s="23">
        <f t="shared" si="3"/>
        <v>0.28961182030497074</v>
      </c>
    </row>
    <row r="37" spans="1:10" ht="12.75">
      <c r="A37" s="7" t="s">
        <v>30</v>
      </c>
      <c r="B37" s="6">
        <v>1852287.22</v>
      </c>
      <c r="C37" s="6">
        <v>1180215.77</v>
      </c>
      <c r="D37" s="6">
        <v>79520.39999999998</v>
      </c>
      <c r="E37" s="6">
        <v>628207.7200000001</v>
      </c>
      <c r="F37" s="6">
        <f t="shared" si="0"/>
        <v>3740231.1100000003</v>
      </c>
      <c r="G37" s="8">
        <v>723377.7000000001</v>
      </c>
      <c r="H37" s="8">
        <f t="shared" si="1"/>
        <v>4463608.8100000005</v>
      </c>
      <c r="I37" s="22">
        <f t="shared" si="2"/>
        <v>0.8379388224211342</v>
      </c>
      <c r="J37" s="23">
        <f t="shared" si="3"/>
        <v>0.16206117757886582</v>
      </c>
    </row>
    <row r="38" spans="1:10" ht="12.75">
      <c r="A38" s="7" t="s">
        <v>31</v>
      </c>
      <c r="B38" s="6">
        <v>577063.09</v>
      </c>
      <c r="C38" s="6">
        <v>325040.68</v>
      </c>
      <c r="D38" s="6">
        <v>15532.679999999998</v>
      </c>
      <c r="E38" s="6">
        <v>724855.07</v>
      </c>
      <c r="F38" s="6">
        <f t="shared" si="0"/>
        <v>1642491.52</v>
      </c>
      <c r="G38" s="8">
        <v>117947.08</v>
      </c>
      <c r="H38" s="8">
        <f t="shared" si="1"/>
        <v>1760438.6</v>
      </c>
      <c r="I38" s="22">
        <f t="shared" si="2"/>
        <v>0.9330013100144475</v>
      </c>
      <c r="J38" s="23">
        <f t="shared" si="3"/>
        <v>0.06699868998555246</v>
      </c>
    </row>
    <row r="39" spans="1:10" ht="12.75">
      <c r="A39" s="7" t="s">
        <v>32</v>
      </c>
      <c r="B39" s="6">
        <v>141233.01</v>
      </c>
      <c r="C39" s="6">
        <v>290336.51</v>
      </c>
      <c r="D39" s="6">
        <v>22437.599999999995</v>
      </c>
      <c r="E39" s="6">
        <v>724855.07</v>
      </c>
      <c r="F39" s="6">
        <f t="shared" si="0"/>
        <v>1178862.19</v>
      </c>
      <c r="G39" s="8">
        <v>23798.870000000003</v>
      </c>
      <c r="H39" s="8">
        <f t="shared" si="1"/>
        <v>1202661.06</v>
      </c>
      <c r="I39" s="22">
        <f t="shared" si="2"/>
        <v>0.9802114903429233</v>
      </c>
      <c r="J39" s="23">
        <f t="shared" si="3"/>
        <v>0.019788509657076618</v>
      </c>
    </row>
    <row r="40" spans="1:10" ht="12.75">
      <c r="A40" s="7" t="s">
        <v>33</v>
      </c>
      <c r="B40" s="6">
        <v>12247672.82</v>
      </c>
      <c r="C40" s="6">
        <v>0</v>
      </c>
      <c r="D40" s="6">
        <v>0</v>
      </c>
      <c r="E40" s="6">
        <v>0</v>
      </c>
      <c r="F40" s="6">
        <f t="shared" si="0"/>
        <v>12247672.82</v>
      </c>
      <c r="G40" s="8">
        <v>6534785.05</v>
      </c>
      <c r="H40" s="8">
        <f t="shared" si="1"/>
        <v>18782457.87</v>
      </c>
      <c r="I40" s="22">
        <f t="shared" si="2"/>
        <v>0.6520804095380089</v>
      </c>
      <c r="J40" s="23">
        <f t="shared" si="3"/>
        <v>0.347919590461991</v>
      </c>
    </row>
    <row r="41" spans="1:10" ht="12.75">
      <c r="A41" s="7" t="s">
        <v>34</v>
      </c>
      <c r="B41" s="6">
        <v>37575785.86</v>
      </c>
      <c r="C41" s="6">
        <v>0</v>
      </c>
      <c r="D41" s="6">
        <v>0</v>
      </c>
      <c r="E41" s="6">
        <v>0</v>
      </c>
      <c r="F41" s="6">
        <f t="shared" si="0"/>
        <v>37575785.86</v>
      </c>
      <c r="G41" s="8">
        <v>21043056.699999996</v>
      </c>
      <c r="H41" s="8">
        <f t="shared" si="1"/>
        <v>58618842.559999995</v>
      </c>
      <c r="I41" s="22">
        <f t="shared" si="2"/>
        <v>0.6410188980026152</v>
      </c>
      <c r="J41" s="23">
        <f t="shared" si="3"/>
        <v>0.35898110199738476</v>
      </c>
    </row>
    <row r="42" spans="1:10" ht="12.75">
      <c r="A42" s="7" t="s">
        <v>35</v>
      </c>
      <c r="B42" s="6">
        <v>11844345.2</v>
      </c>
      <c r="C42" s="6">
        <v>0</v>
      </c>
      <c r="D42" s="6">
        <v>0</v>
      </c>
      <c r="E42" s="6">
        <v>0</v>
      </c>
      <c r="F42" s="6">
        <f t="shared" si="0"/>
        <v>11844345.2</v>
      </c>
      <c r="G42" s="8">
        <v>9721429.57</v>
      </c>
      <c r="H42" s="8">
        <f t="shared" si="1"/>
        <v>21565774.77</v>
      </c>
      <c r="I42" s="22">
        <f t="shared" si="2"/>
        <v>0.5492195539608707</v>
      </c>
      <c r="J42" s="23">
        <f t="shared" si="3"/>
        <v>0.45078044603912926</v>
      </c>
    </row>
    <row r="43" spans="1:10" ht="12.75">
      <c r="A43" s="7" t="s">
        <v>36</v>
      </c>
      <c r="B43" s="6">
        <v>1398682.99</v>
      </c>
      <c r="C43" s="6">
        <v>1127804.04</v>
      </c>
      <c r="D43" s="6">
        <v>0</v>
      </c>
      <c r="E43" s="6">
        <v>381756.98999999993</v>
      </c>
      <c r="F43" s="6">
        <f t="shared" si="0"/>
        <v>2908244.02</v>
      </c>
      <c r="G43" s="8">
        <v>391628.1</v>
      </c>
      <c r="H43" s="8">
        <f t="shared" si="1"/>
        <v>3299872.12</v>
      </c>
      <c r="I43" s="22">
        <f t="shared" si="2"/>
        <v>0.8813202191604927</v>
      </c>
      <c r="J43" s="23">
        <f t="shared" si="3"/>
        <v>0.11867978083950718</v>
      </c>
    </row>
    <row r="44" spans="1:10" ht="12.75">
      <c r="A44" s="7" t="s">
        <v>37</v>
      </c>
      <c r="B44" s="6">
        <v>137805.87999999998</v>
      </c>
      <c r="C44" s="6">
        <v>245882.98999999996</v>
      </c>
      <c r="D44" s="6">
        <v>21943.43999999999</v>
      </c>
      <c r="E44" s="6">
        <v>724855.07</v>
      </c>
      <c r="F44" s="6">
        <f t="shared" si="0"/>
        <v>1130487.38</v>
      </c>
      <c r="G44" s="8">
        <v>21262.7</v>
      </c>
      <c r="H44" s="8">
        <f t="shared" si="1"/>
        <v>1151750.0799999998</v>
      </c>
      <c r="I44" s="22">
        <f t="shared" si="2"/>
        <v>0.9815387900819594</v>
      </c>
      <c r="J44" s="23">
        <f t="shared" si="3"/>
        <v>0.018461209918040556</v>
      </c>
    </row>
    <row r="45" spans="1:10" ht="12.75">
      <c r="A45" s="7" t="s">
        <v>38</v>
      </c>
      <c r="B45" s="6">
        <v>413779.57</v>
      </c>
      <c r="C45" s="6">
        <v>771952.49</v>
      </c>
      <c r="D45" s="6">
        <v>22090.43999999999</v>
      </c>
      <c r="E45" s="6">
        <v>688612.33</v>
      </c>
      <c r="F45" s="6">
        <f t="shared" si="0"/>
        <v>1896434.83</v>
      </c>
      <c r="G45" s="8">
        <v>106085.18000000001</v>
      </c>
      <c r="H45" s="8">
        <f t="shared" si="1"/>
        <v>2002520.01</v>
      </c>
      <c r="I45" s="22">
        <f t="shared" si="2"/>
        <v>0.9470241598235016</v>
      </c>
      <c r="J45" s="23">
        <f t="shared" si="3"/>
        <v>0.052975840176498416</v>
      </c>
    </row>
    <row r="46" spans="1:10" ht="12.75">
      <c r="A46" s="7" t="s">
        <v>39</v>
      </c>
      <c r="B46" s="6">
        <v>18035032.79</v>
      </c>
      <c r="C46" s="6">
        <v>0</v>
      </c>
      <c r="D46" s="6">
        <v>0</v>
      </c>
      <c r="E46" s="6">
        <v>0</v>
      </c>
      <c r="F46" s="6">
        <f t="shared" si="0"/>
        <v>18035032.79</v>
      </c>
      <c r="G46" s="8">
        <v>5096624.36</v>
      </c>
      <c r="H46" s="8">
        <f t="shared" si="1"/>
        <v>23131657.15</v>
      </c>
      <c r="I46" s="22">
        <f t="shared" si="2"/>
        <v>0.7796688612947041</v>
      </c>
      <c r="J46" s="23">
        <f t="shared" si="3"/>
        <v>0.22033113870529594</v>
      </c>
    </row>
    <row r="47" spans="1:10" ht="12.75">
      <c r="A47" s="7" t="s">
        <v>40</v>
      </c>
      <c r="B47" s="6">
        <v>18835227.68</v>
      </c>
      <c r="C47" s="6">
        <v>0</v>
      </c>
      <c r="D47" s="6">
        <v>0</v>
      </c>
      <c r="E47" s="6">
        <v>0</v>
      </c>
      <c r="F47" s="6">
        <f t="shared" si="0"/>
        <v>18835227.68</v>
      </c>
      <c r="G47" s="8">
        <v>3773887.17</v>
      </c>
      <c r="H47" s="8">
        <f t="shared" si="1"/>
        <v>22609114.85</v>
      </c>
      <c r="I47" s="22">
        <f t="shared" si="2"/>
        <v>0.8330811623967667</v>
      </c>
      <c r="J47" s="23">
        <f t="shared" si="3"/>
        <v>0.16691883760323326</v>
      </c>
    </row>
    <row r="48" spans="1:10" ht="12.75">
      <c r="A48" s="7" t="s">
        <v>41</v>
      </c>
      <c r="B48" s="6">
        <v>12927040.860000003</v>
      </c>
      <c r="C48" s="6">
        <v>0</v>
      </c>
      <c r="D48" s="6">
        <v>0</v>
      </c>
      <c r="E48" s="6">
        <v>0</v>
      </c>
      <c r="F48" s="6">
        <f t="shared" si="0"/>
        <v>12927040.860000003</v>
      </c>
      <c r="G48" s="8">
        <v>1888907.98</v>
      </c>
      <c r="H48" s="8">
        <f t="shared" si="1"/>
        <v>14815948.840000004</v>
      </c>
      <c r="I48" s="22">
        <f t="shared" si="2"/>
        <v>0.8725084704058684</v>
      </c>
      <c r="J48" s="23">
        <f t="shared" si="3"/>
        <v>0.1274915295941316</v>
      </c>
    </row>
    <row r="49" spans="1:10" ht="12.75">
      <c r="A49" s="7" t="s">
        <v>42</v>
      </c>
      <c r="B49" s="6">
        <v>126928723.19</v>
      </c>
      <c r="C49" s="6">
        <v>0</v>
      </c>
      <c r="D49" s="6">
        <v>0</v>
      </c>
      <c r="E49" s="6">
        <v>0</v>
      </c>
      <c r="F49" s="6">
        <f t="shared" si="0"/>
        <v>126928723.19</v>
      </c>
      <c r="G49" s="8">
        <v>85912245.09</v>
      </c>
      <c r="H49" s="8">
        <f t="shared" si="1"/>
        <v>212840968.28</v>
      </c>
      <c r="I49" s="22">
        <f t="shared" si="2"/>
        <v>0.596354753578365</v>
      </c>
      <c r="J49" s="23">
        <f t="shared" si="3"/>
        <v>0.403645246421635</v>
      </c>
    </row>
    <row r="50" spans="1:10" ht="12.75">
      <c r="A50" s="7" t="s">
        <v>43</v>
      </c>
      <c r="B50" s="6">
        <v>8312648.08</v>
      </c>
      <c r="C50" s="6">
        <v>0</v>
      </c>
      <c r="D50" s="6">
        <v>0</v>
      </c>
      <c r="E50" s="6">
        <v>0</v>
      </c>
      <c r="F50" s="6">
        <f t="shared" si="0"/>
        <v>8312648.08</v>
      </c>
      <c r="G50" s="8">
        <v>5572872.02</v>
      </c>
      <c r="H50" s="8">
        <f t="shared" si="1"/>
        <v>13885520.1</v>
      </c>
      <c r="I50" s="22">
        <f t="shared" si="2"/>
        <v>0.5986558674168784</v>
      </c>
      <c r="J50" s="23">
        <f t="shared" si="3"/>
        <v>0.40134413258312157</v>
      </c>
    </row>
    <row r="51" spans="1:10" ht="12.75">
      <c r="A51" s="7" t="s">
        <v>44</v>
      </c>
      <c r="B51" s="6">
        <v>3555768.89</v>
      </c>
      <c r="C51" s="6">
        <v>0</v>
      </c>
      <c r="D51" s="6">
        <v>0</v>
      </c>
      <c r="E51" s="6">
        <v>0</v>
      </c>
      <c r="F51" s="6">
        <f t="shared" si="0"/>
        <v>3555768.89</v>
      </c>
      <c r="G51" s="8">
        <v>914302.0299999999</v>
      </c>
      <c r="H51" s="8">
        <f t="shared" si="1"/>
        <v>4470070.92</v>
      </c>
      <c r="I51" s="22">
        <f t="shared" si="2"/>
        <v>0.79546140399938</v>
      </c>
      <c r="J51" s="23">
        <f t="shared" si="3"/>
        <v>0.20453859600062005</v>
      </c>
    </row>
    <row r="52" spans="1:10" ht="12.75">
      <c r="A52" s="7" t="s">
        <v>45</v>
      </c>
      <c r="B52" s="6">
        <v>12443588.510000002</v>
      </c>
      <c r="C52" s="6">
        <v>0</v>
      </c>
      <c r="D52" s="6">
        <v>0</v>
      </c>
      <c r="E52" s="6">
        <v>0</v>
      </c>
      <c r="F52" s="6">
        <f t="shared" si="0"/>
        <v>12443588.510000002</v>
      </c>
      <c r="G52" s="8">
        <v>5896582.540000001</v>
      </c>
      <c r="H52" s="8">
        <f t="shared" si="1"/>
        <v>18340171.050000004</v>
      </c>
      <c r="I52" s="22">
        <f t="shared" si="2"/>
        <v>0.6784881382008702</v>
      </c>
      <c r="J52" s="23">
        <f t="shared" si="3"/>
        <v>0.3215118617991297</v>
      </c>
    </row>
    <row r="53" spans="1:10" ht="12.75">
      <c r="A53" s="7" t="s">
        <v>46</v>
      </c>
      <c r="B53" s="6">
        <v>2135026.7100000004</v>
      </c>
      <c r="C53" s="6">
        <v>0</v>
      </c>
      <c r="D53" s="6">
        <v>0</v>
      </c>
      <c r="E53" s="6">
        <v>282538.83999999997</v>
      </c>
      <c r="F53" s="6">
        <f t="shared" si="0"/>
        <v>2417565.5500000003</v>
      </c>
      <c r="G53" s="8">
        <v>347336.15</v>
      </c>
      <c r="H53" s="8">
        <f t="shared" si="1"/>
        <v>2764901.7</v>
      </c>
      <c r="I53" s="22">
        <f t="shared" si="2"/>
        <v>0.8743766731381445</v>
      </c>
      <c r="J53" s="23">
        <f t="shared" si="3"/>
        <v>0.1256233268618555</v>
      </c>
    </row>
    <row r="54" spans="1:10" ht="12.75">
      <c r="A54" s="7" t="s">
        <v>47</v>
      </c>
      <c r="B54" s="6">
        <v>126488312.71</v>
      </c>
      <c r="C54" s="6">
        <v>0</v>
      </c>
      <c r="D54" s="6">
        <v>0</v>
      </c>
      <c r="E54" s="6">
        <v>0</v>
      </c>
      <c r="F54" s="6">
        <f t="shared" si="0"/>
        <v>126488312.71</v>
      </c>
      <c r="G54" s="8">
        <v>50728021.23</v>
      </c>
      <c r="H54" s="8">
        <f t="shared" si="1"/>
        <v>177216333.94</v>
      </c>
      <c r="I54" s="22">
        <f t="shared" si="2"/>
        <v>0.7137508710276392</v>
      </c>
      <c r="J54" s="23">
        <f t="shared" si="3"/>
        <v>0.28624912897236066</v>
      </c>
    </row>
    <row r="55" spans="1:10" ht="12.75">
      <c r="A55" s="7" t="s">
        <v>48</v>
      </c>
      <c r="B55" s="6">
        <v>15347632.930000002</v>
      </c>
      <c r="C55" s="6">
        <v>0</v>
      </c>
      <c r="D55" s="6">
        <v>0</v>
      </c>
      <c r="E55" s="6">
        <v>0</v>
      </c>
      <c r="F55" s="6">
        <f t="shared" si="0"/>
        <v>15347632.930000002</v>
      </c>
      <c r="G55" s="8">
        <v>6199370.74</v>
      </c>
      <c r="H55" s="8">
        <f t="shared" si="1"/>
        <v>21547003.67</v>
      </c>
      <c r="I55" s="22">
        <f t="shared" si="2"/>
        <v>0.7122861797888207</v>
      </c>
      <c r="J55" s="23">
        <f t="shared" si="3"/>
        <v>0.28771382021117925</v>
      </c>
    </row>
    <row r="56" spans="1:10" ht="12.75">
      <c r="A56" s="7" t="s">
        <v>49</v>
      </c>
      <c r="B56" s="6">
        <v>72977985.71</v>
      </c>
      <c r="C56" s="6">
        <v>0</v>
      </c>
      <c r="D56" s="6">
        <v>0</v>
      </c>
      <c r="E56" s="6">
        <v>0</v>
      </c>
      <c r="F56" s="6">
        <f t="shared" si="0"/>
        <v>72977985.71</v>
      </c>
      <c r="G56" s="8">
        <v>50880240.010000005</v>
      </c>
      <c r="H56" s="8">
        <f t="shared" si="1"/>
        <v>123858225.72</v>
      </c>
      <c r="I56" s="22">
        <f t="shared" si="2"/>
        <v>0.5892058059589649</v>
      </c>
      <c r="J56" s="23">
        <f t="shared" si="3"/>
        <v>0.4107941940410351</v>
      </c>
    </row>
    <row r="57" spans="1:10" ht="12.75">
      <c r="A57" s="7" t="s">
        <v>50</v>
      </c>
      <c r="B57" s="6">
        <v>22117987.45</v>
      </c>
      <c r="C57" s="6">
        <v>0</v>
      </c>
      <c r="D57" s="6">
        <v>0</v>
      </c>
      <c r="E57" s="6">
        <v>0</v>
      </c>
      <c r="F57" s="6">
        <f t="shared" si="0"/>
        <v>22117987.45</v>
      </c>
      <c r="G57" s="8">
        <v>2247704.0900000003</v>
      </c>
      <c r="H57" s="8">
        <f t="shared" si="1"/>
        <v>24365691.54</v>
      </c>
      <c r="I57" s="22">
        <f t="shared" si="2"/>
        <v>0.9077512704160253</v>
      </c>
      <c r="J57" s="23">
        <f t="shared" si="3"/>
        <v>0.09224872958397472</v>
      </c>
    </row>
    <row r="58" spans="1:10" ht="12.75">
      <c r="A58" s="7" t="s">
        <v>51</v>
      </c>
      <c r="B58" s="6">
        <v>38598787.34</v>
      </c>
      <c r="C58" s="6">
        <v>0</v>
      </c>
      <c r="D58" s="6">
        <v>0</v>
      </c>
      <c r="E58" s="6">
        <v>0</v>
      </c>
      <c r="F58" s="6">
        <f t="shared" si="0"/>
        <v>38598787.34</v>
      </c>
      <c r="G58" s="8">
        <v>35533125.07</v>
      </c>
      <c r="H58" s="8">
        <f t="shared" si="1"/>
        <v>74131912.41</v>
      </c>
      <c r="I58" s="22">
        <f t="shared" si="2"/>
        <v>0.5206770752995337</v>
      </c>
      <c r="J58" s="23">
        <f t="shared" si="3"/>
        <v>0.4793229247004664</v>
      </c>
    </row>
    <row r="59" spans="1:10" ht="12.75">
      <c r="A59" s="7" t="s">
        <v>52</v>
      </c>
      <c r="B59" s="6">
        <v>27635507.619999997</v>
      </c>
      <c r="C59" s="6">
        <v>0</v>
      </c>
      <c r="D59" s="6">
        <v>0</v>
      </c>
      <c r="E59" s="6">
        <v>0</v>
      </c>
      <c r="F59" s="6">
        <f t="shared" si="0"/>
        <v>27635507.619999997</v>
      </c>
      <c r="G59" s="8">
        <v>11875355.080000002</v>
      </c>
      <c r="H59" s="8">
        <f t="shared" si="1"/>
        <v>39510862.7</v>
      </c>
      <c r="I59" s="22">
        <f t="shared" si="2"/>
        <v>0.6994407545548226</v>
      </c>
      <c r="J59" s="23">
        <f t="shared" si="3"/>
        <v>0.3005592454451773</v>
      </c>
    </row>
    <row r="60" spans="1:10" ht="12.75">
      <c r="A60" s="7" t="s">
        <v>53</v>
      </c>
      <c r="B60" s="6">
        <v>2745265.03</v>
      </c>
      <c r="C60" s="6">
        <v>0</v>
      </c>
      <c r="D60" s="6">
        <v>0</v>
      </c>
      <c r="E60" s="6">
        <v>444577.76</v>
      </c>
      <c r="F60" s="6">
        <f t="shared" si="0"/>
        <v>3189842.79</v>
      </c>
      <c r="G60" s="8">
        <v>643495.29</v>
      </c>
      <c r="H60" s="8">
        <f t="shared" si="1"/>
        <v>3833338.08</v>
      </c>
      <c r="I60" s="22">
        <f t="shared" si="2"/>
        <v>0.8321318713427959</v>
      </c>
      <c r="J60" s="23">
        <f t="shared" si="3"/>
        <v>0.16786812865720419</v>
      </c>
    </row>
    <row r="61" spans="1:10" ht="12.75">
      <c r="A61" s="7" t="s">
        <v>103</v>
      </c>
      <c r="B61" s="6">
        <v>12199868.55</v>
      </c>
      <c r="C61" s="6">
        <v>0</v>
      </c>
      <c r="D61" s="6">
        <v>0</v>
      </c>
      <c r="E61" s="6">
        <v>0</v>
      </c>
      <c r="F61" s="6">
        <f t="shared" si="0"/>
        <v>12199868.55</v>
      </c>
      <c r="G61" s="8">
        <v>1575644.2999999998</v>
      </c>
      <c r="H61" s="8">
        <f t="shared" si="1"/>
        <v>13775512.850000001</v>
      </c>
      <c r="I61" s="22">
        <f t="shared" si="2"/>
        <v>0.8856199172287077</v>
      </c>
      <c r="J61" s="23">
        <f t="shared" si="3"/>
        <v>0.11438008277129222</v>
      </c>
    </row>
    <row r="62" spans="1:10" ht="12.75">
      <c r="A62" s="7" t="s">
        <v>104</v>
      </c>
      <c r="B62" s="6">
        <v>7529986.1</v>
      </c>
      <c r="C62" s="6">
        <v>0</v>
      </c>
      <c r="D62" s="6">
        <v>0</v>
      </c>
      <c r="E62" s="6">
        <v>0</v>
      </c>
      <c r="F62" s="6">
        <f t="shared" si="0"/>
        <v>7529986.1</v>
      </c>
      <c r="G62" s="8">
        <v>7061626.949999999</v>
      </c>
      <c r="H62" s="8">
        <f t="shared" si="1"/>
        <v>14591613.049999999</v>
      </c>
      <c r="I62" s="22">
        <f t="shared" si="2"/>
        <v>0.516048916195732</v>
      </c>
      <c r="J62" s="23">
        <f t="shared" si="3"/>
        <v>0.48395108380426793</v>
      </c>
    </row>
    <row r="63" spans="1:10" ht="12.75">
      <c r="A63" s="7" t="s">
        <v>54</v>
      </c>
      <c r="B63" s="6">
        <v>5582529.52</v>
      </c>
      <c r="C63" s="6">
        <v>0</v>
      </c>
      <c r="D63" s="6">
        <v>0</v>
      </c>
      <c r="E63" s="6">
        <v>0</v>
      </c>
      <c r="F63" s="6">
        <f t="shared" si="0"/>
        <v>5582529.52</v>
      </c>
      <c r="G63" s="8">
        <v>578912.6499999999</v>
      </c>
      <c r="H63" s="8">
        <f t="shared" si="1"/>
        <v>6161442.17</v>
      </c>
      <c r="I63" s="22">
        <f t="shared" si="2"/>
        <v>0.9060426708508732</v>
      </c>
      <c r="J63" s="23">
        <f t="shared" si="3"/>
        <v>0.09395732914912677</v>
      </c>
    </row>
    <row r="64" spans="1:10" ht="12.75">
      <c r="A64" s="7" t="s">
        <v>55</v>
      </c>
      <c r="B64" s="6">
        <v>25480642.549999997</v>
      </c>
      <c r="C64" s="6">
        <v>0</v>
      </c>
      <c r="D64" s="6">
        <v>0</v>
      </c>
      <c r="E64" s="6">
        <v>0</v>
      </c>
      <c r="F64" s="6">
        <f t="shared" si="0"/>
        <v>25480642.549999997</v>
      </c>
      <c r="G64" s="8">
        <v>9750693.899999999</v>
      </c>
      <c r="H64" s="8">
        <f t="shared" si="1"/>
        <v>35231336.449999996</v>
      </c>
      <c r="I64" s="22">
        <f t="shared" si="2"/>
        <v>0.7232380351554901</v>
      </c>
      <c r="J64" s="23">
        <f t="shared" si="3"/>
        <v>0.2767619648445099</v>
      </c>
    </row>
    <row r="65" spans="1:10" ht="12.75">
      <c r="A65" s="7" t="s">
        <v>56</v>
      </c>
      <c r="B65" s="6">
        <v>23589250.87</v>
      </c>
      <c r="C65" s="6">
        <v>0</v>
      </c>
      <c r="D65" s="6">
        <v>0</v>
      </c>
      <c r="E65" s="6">
        <v>0</v>
      </c>
      <c r="F65" s="6">
        <f t="shared" si="0"/>
        <v>23589250.87</v>
      </c>
      <c r="G65" s="8">
        <v>14382548.430000002</v>
      </c>
      <c r="H65" s="8">
        <f t="shared" si="1"/>
        <v>37971799.300000004</v>
      </c>
      <c r="I65" s="22">
        <f t="shared" si="2"/>
        <v>0.6212307898193278</v>
      </c>
      <c r="J65" s="23">
        <f t="shared" si="3"/>
        <v>0.37876921018067217</v>
      </c>
    </row>
    <row r="66" spans="1:10" ht="12.75">
      <c r="A66" s="7" t="s">
        <v>57</v>
      </c>
      <c r="B66" s="6">
        <v>3904985.9499999997</v>
      </c>
      <c r="C66" s="6">
        <v>0</v>
      </c>
      <c r="D66" s="6">
        <v>109784.64</v>
      </c>
      <c r="E66" s="6">
        <v>311252.76</v>
      </c>
      <c r="F66" s="6">
        <f t="shared" si="0"/>
        <v>4326023.35</v>
      </c>
      <c r="G66" s="8">
        <v>517681.7600000001</v>
      </c>
      <c r="H66" s="8">
        <f t="shared" si="1"/>
        <v>4843705.109999999</v>
      </c>
      <c r="I66" s="22">
        <f t="shared" si="2"/>
        <v>0.8931227751806716</v>
      </c>
      <c r="J66" s="23">
        <f t="shared" si="3"/>
        <v>0.10687722481932849</v>
      </c>
    </row>
    <row r="67" spans="1:10" ht="12.75">
      <c r="A67" s="7" t="s">
        <v>58</v>
      </c>
      <c r="B67" s="6">
        <v>1439258.3399999999</v>
      </c>
      <c r="C67" s="6">
        <v>1116206.94</v>
      </c>
      <c r="D67" s="6">
        <v>0</v>
      </c>
      <c r="E67" s="6">
        <v>676531.3999999999</v>
      </c>
      <c r="F67" s="6">
        <f t="shared" si="0"/>
        <v>3231996.6799999997</v>
      </c>
      <c r="G67" s="8">
        <v>291253.63999999996</v>
      </c>
      <c r="H67" s="8">
        <f t="shared" si="1"/>
        <v>3523250.32</v>
      </c>
      <c r="I67" s="22">
        <f t="shared" si="2"/>
        <v>0.9173338214583628</v>
      </c>
      <c r="J67" s="23">
        <f t="shared" si="3"/>
        <v>0.08266617854163708</v>
      </c>
    </row>
    <row r="68" spans="1:10" ht="12.75">
      <c r="A68" s="7" t="s">
        <v>59</v>
      </c>
      <c r="B68" s="6">
        <v>848979.8299999998</v>
      </c>
      <c r="C68" s="6">
        <v>440866.97000000003</v>
      </c>
      <c r="D68" s="6">
        <v>22210.56000000001</v>
      </c>
      <c r="E68" s="6">
        <v>390261.95</v>
      </c>
      <c r="F68" s="6">
        <f t="shared" si="0"/>
        <v>1702319.3099999998</v>
      </c>
      <c r="G68" s="8">
        <v>331851.35000000003</v>
      </c>
      <c r="H68" s="8">
        <f t="shared" si="1"/>
        <v>2034170.66</v>
      </c>
      <c r="I68" s="22">
        <f t="shared" si="2"/>
        <v>0.8368615984265548</v>
      </c>
      <c r="J68" s="23">
        <f t="shared" si="3"/>
        <v>0.1631384015734452</v>
      </c>
    </row>
    <row r="69" spans="1:10" ht="12.75">
      <c r="A69" s="7" t="s">
        <v>60</v>
      </c>
      <c r="B69" s="6">
        <v>233962.09</v>
      </c>
      <c r="C69" s="6">
        <v>442753.42000000004</v>
      </c>
      <c r="D69" s="6">
        <v>62104.44000000001</v>
      </c>
      <c r="E69" s="6">
        <v>966473.41</v>
      </c>
      <c r="F69" s="6">
        <f t="shared" si="0"/>
        <v>1705293.36</v>
      </c>
      <c r="G69" s="8">
        <v>65871.76</v>
      </c>
      <c r="H69" s="8">
        <f t="shared" si="1"/>
        <v>1771165.12</v>
      </c>
      <c r="I69" s="22">
        <f t="shared" si="2"/>
        <v>0.9628087978606986</v>
      </c>
      <c r="J69" s="23">
        <f t="shared" si="3"/>
        <v>0.03719120213930138</v>
      </c>
    </row>
    <row r="70" spans="1:10" ht="12.75">
      <c r="A70" s="7" t="s">
        <v>61</v>
      </c>
      <c r="B70" s="6">
        <v>17828515.270000003</v>
      </c>
      <c r="C70" s="6">
        <v>0</v>
      </c>
      <c r="D70" s="6">
        <v>0</v>
      </c>
      <c r="E70" s="6">
        <v>0</v>
      </c>
      <c r="F70" s="6">
        <f t="shared" si="0"/>
        <v>17828515.270000003</v>
      </c>
      <c r="G70" s="8">
        <v>18556544.08</v>
      </c>
      <c r="H70" s="8">
        <f t="shared" si="1"/>
        <v>36385059.35</v>
      </c>
      <c r="I70" s="22">
        <f t="shared" si="2"/>
        <v>0.48999549783611945</v>
      </c>
      <c r="J70" s="23">
        <f t="shared" si="3"/>
        <v>0.5100045021638806</v>
      </c>
    </row>
    <row r="71" spans="1:10" ht="12.75">
      <c r="A71" s="7" t="s">
        <v>62</v>
      </c>
      <c r="B71" s="6">
        <v>943989.9099999998</v>
      </c>
      <c r="C71" s="6">
        <v>974189.8500000001</v>
      </c>
      <c r="D71" s="6">
        <v>0</v>
      </c>
      <c r="E71" s="6">
        <v>395287.62</v>
      </c>
      <c r="F71" s="6">
        <f t="shared" si="0"/>
        <v>2313467.38</v>
      </c>
      <c r="G71" s="8">
        <v>26246.06999999996</v>
      </c>
      <c r="H71" s="8">
        <f t="shared" si="1"/>
        <v>2339713.4499999997</v>
      </c>
      <c r="I71" s="22">
        <f t="shared" si="2"/>
        <v>0.9887823570873605</v>
      </c>
      <c r="J71" s="23">
        <f t="shared" si="3"/>
        <v>0.011217642912639565</v>
      </c>
    </row>
    <row r="72" spans="1:10" ht="12.75">
      <c r="A72" s="7" t="s">
        <v>63</v>
      </c>
      <c r="B72" s="6">
        <v>5974266.8999999985</v>
      </c>
      <c r="C72" s="6">
        <v>0</v>
      </c>
      <c r="D72" s="6">
        <v>0</v>
      </c>
      <c r="E72" s="6">
        <v>0</v>
      </c>
      <c r="F72" s="6">
        <f t="shared" si="0"/>
        <v>5974266.8999999985</v>
      </c>
      <c r="G72" s="8">
        <v>884245.9099999999</v>
      </c>
      <c r="H72" s="8">
        <f t="shared" si="1"/>
        <v>6858512.809999999</v>
      </c>
      <c r="I72" s="22">
        <f t="shared" si="2"/>
        <v>0.8710732290664045</v>
      </c>
      <c r="J72" s="23">
        <f t="shared" si="3"/>
        <v>0.12892677093359545</v>
      </c>
    </row>
    <row r="73" spans="1:10" ht="12.75">
      <c r="A73" s="7" t="s">
        <v>64</v>
      </c>
      <c r="B73" s="6">
        <v>777438.1600000001</v>
      </c>
      <c r="C73" s="6">
        <v>802404.4599999998</v>
      </c>
      <c r="D73" s="6">
        <v>0</v>
      </c>
      <c r="E73" s="6">
        <v>652369.55</v>
      </c>
      <c r="F73" s="6">
        <f>SUM(B73:E73)</f>
        <v>2232212.17</v>
      </c>
      <c r="G73" s="8">
        <v>207021.32000000004</v>
      </c>
      <c r="H73" s="8">
        <f>SUM(F73:G73)</f>
        <v>2439233.4899999998</v>
      </c>
      <c r="I73" s="22">
        <f>(F73/H73)</f>
        <v>0.9151285349070868</v>
      </c>
      <c r="J73" s="23">
        <f>(G73/H73)</f>
        <v>0.0848714650929133</v>
      </c>
    </row>
    <row r="74" spans="1:10" ht="12.75">
      <c r="A74" s="24" t="s">
        <v>94</v>
      </c>
      <c r="B74" s="25">
        <f aca="true" t="shared" si="4" ref="B74:H74">SUM(B7:B73)</f>
        <v>1069171592.3900002</v>
      </c>
      <c r="C74" s="25">
        <f t="shared" si="4"/>
        <v>17030982.68</v>
      </c>
      <c r="D74" s="25">
        <f t="shared" si="4"/>
        <v>592956.2400000001</v>
      </c>
      <c r="E74" s="25">
        <f t="shared" si="4"/>
        <v>16989930.89</v>
      </c>
      <c r="F74" s="25">
        <f t="shared" si="4"/>
        <v>1103785462.2000003</v>
      </c>
      <c r="G74" s="25">
        <f t="shared" si="4"/>
        <v>548649493.0999999</v>
      </c>
      <c r="H74" s="25">
        <f t="shared" si="4"/>
        <v>1652434955.2999995</v>
      </c>
      <c r="I74" s="26">
        <f>(F74/H74)</f>
        <v>0.667975134912108</v>
      </c>
      <c r="J74" s="27">
        <f>(G74/H74)</f>
        <v>0.3320248650878924</v>
      </c>
    </row>
    <row r="75" spans="1:10" ht="12.75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sheetProtection/>
  <mergeCells count="1">
    <mergeCell ref="A76:J76"/>
  </mergeCells>
  <printOptions horizontalCentered="1"/>
  <pageMargins left="0.5" right="0.5" top="0.5" bottom="0.5" header="0.3" footer="0.3"/>
  <pageSetup fitToHeight="0" fitToWidth="1" horizontalDpi="1200" verticalDpi="1200" orientation="landscape" scale="77" r:id="rId1"/>
  <headerFooter>
    <oddHeader>&amp;COffice of Economic and Demographic Research</oddHeader>
    <oddFooter>&amp;LApril 8, 2009&amp;RPage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6.7109375" style="0" customWidth="1"/>
  </cols>
  <sheetData>
    <row r="1" spans="1:10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15"/>
    </row>
    <row r="2" spans="1:10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16"/>
    </row>
    <row r="3" spans="1:10" ht="16.5" thickBot="1">
      <c r="A3" s="11" t="s">
        <v>95</v>
      </c>
      <c r="B3" s="4"/>
      <c r="C3" s="4"/>
      <c r="D3" s="4"/>
      <c r="E3" s="4"/>
      <c r="F3" s="4"/>
      <c r="G3" s="4"/>
      <c r="H3" s="4"/>
      <c r="I3" s="4"/>
      <c r="J3" s="16"/>
    </row>
    <row r="4" spans="1:10" ht="12.75">
      <c r="A4" s="18"/>
      <c r="B4" s="19"/>
      <c r="C4" s="19"/>
      <c r="D4" s="19"/>
      <c r="E4" s="19" t="s">
        <v>72</v>
      </c>
      <c r="F4" s="19"/>
      <c r="G4" s="20"/>
      <c r="H4" s="20"/>
      <c r="I4" s="20" t="s">
        <v>72</v>
      </c>
      <c r="J4" s="21" t="s">
        <v>71</v>
      </c>
    </row>
    <row r="5" spans="1:10" ht="12.75">
      <c r="A5" s="28"/>
      <c r="B5" s="29" t="s">
        <v>72</v>
      </c>
      <c r="C5" s="29" t="s">
        <v>72</v>
      </c>
      <c r="D5" s="29" t="s">
        <v>72</v>
      </c>
      <c r="E5" s="29" t="s">
        <v>97</v>
      </c>
      <c r="F5" s="29" t="s">
        <v>72</v>
      </c>
      <c r="G5" s="30" t="s">
        <v>71</v>
      </c>
      <c r="H5" s="30" t="s">
        <v>75</v>
      </c>
      <c r="I5" s="30" t="s">
        <v>99</v>
      </c>
      <c r="J5" s="31" t="s">
        <v>99</v>
      </c>
    </row>
    <row r="6" spans="1:10" ht="13.5" thickBot="1">
      <c r="A6" s="2" t="s">
        <v>0</v>
      </c>
      <c r="B6" s="12" t="s">
        <v>67</v>
      </c>
      <c r="C6" s="12" t="s">
        <v>68</v>
      </c>
      <c r="D6" s="12" t="s">
        <v>69</v>
      </c>
      <c r="E6" s="12" t="s">
        <v>96</v>
      </c>
      <c r="F6" s="12" t="s">
        <v>70</v>
      </c>
      <c r="G6" s="17" t="s">
        <v>67</v>
      </c>
      <c r="H6" s="17" t="s">
        <v>70</v>
      </c>
      <c r="I6" s="17" t="s">
        <v>70</v>
      </c>
      <c r="J6" s="13" t="s">
        <v>70</v>
      </c>
    </row>
    <row r="7" spans="1:10" ht="12.75">
      <c r="A7" s="7" t="s">
        <v>1</v>
      </c>
      <c r="B7" s="6">
        <v>11753483.819999998</v>
      </c>
      <c r="C7" s="6">
        <v>0</v>
      </c>
      <c r="D7" s="6">
        <v>0</v>
      </c>
      <c r="E7" s="6">
        <v>0</v>
      </c>
      <c r="F7" s="6">
        <f>SUM(B7:E7)</f>
        <v>11753483.819999998</v>
      </c>
      <c r="G7" s="8">
        <v>8477400.329999998</v>
      </c>
      <c r="H7" s="8">
        <f>SUM(F7:G7)</f>
        <v>20230884.15</v>
      </c>
      <c r="I7" s="22">
        <f>(F7/H7)</f>
        <v>0.5809673829801452</v>
      </c>
      <c r="J7" s="23">
        <f>(G7/H7)</f>
        <v>0.4190326170198547</v>
      </c>
    </row>
    <row r="8" spans="1:10" ht="12.75">
      <c r="A8" s="7" t="s">
        <v>2</v>
      </c>
      <c r="B8" s="6">
        <v>663918.13</v>
      </c>
      <c r="C8" s="6">
        <v>855878.29</v>
      </c>
      <c r="D8" s="6">
        <v>27806.04</v>
      </c>
      <c r="E8" s="6">
        <v>632680.31</v>
      </c>
      <c r="F8" s="6">
        <f>SUM(B8:E8)</f>
        <v>2180282.77</v>
      </c>
      <c r="G8" s="8">
        <v>186654.01</v>
      </c>
      <c r="H8" s="8">
        <f>SUM(F8:G8)</f>
        <v>2366936.7800000003</v>
      </c>
      <c r="I8" s="22">
        <f>(F8/H8)</f>
        <v>0.9211411088047733</v>
      </c>
      <c r="J8" s="23">
        <f>(G8/H8)</f>
        <v>0.0788588911952266</v>
      </c>
    </row>
    <row r="9" spans="1:10" ht="12.75">
      <c r="A9" s="7" t="s">
        <v>3</v>
      </c>
      <c r="B9" s="6">
        <v>10050492.229999999</v>
      </c>
      <c r="C9" s="6">
        <v>0</v>
      </c>
      <c r="D9" s="6">
        <v>0</v>
      </c>
      <c r="E9" s="6">
        <v>0</v>
      </c>
      <c r="F9" s="6">
        <f aca="true" t="shared" si="0" ref="F9:F72">SUM(B9:E9)</f>
        <v>10050492.229999999</v>
      </c>
      <c r="G9" s="8">
        <v>7639745.109999999</v>
      </c>
      <c r="H9" s="8">
        <f aca="true" t="shared" si="1" ref="H9:H72">SUM(F9:G9)</f>
        <v>17690237.339999996</v>
      </c>
      <c r="I9" s="22">
        <f aca="true" t="shared" si="2" ref="I9:I72">(F9/H9)</f>
        <v>0.5681377833905309</v>
      </c>
      <c r="J9" s="23">
        <f aca="true" t="shared" si="3" ref="J9:J72">(G9/H9)</f>
        <v>0.4318622166094693</v>
      </c>
    </row>
    <row r="10" spans="1:10" ht="12.75">
      <c r="A10" s="7" t="s">
        <v>4</v>
      </c>
      <c r="B10" s="6">
        <v>1010556.13</v>
      </c>
      <c r="C10" s="6">
        <v>764216.85</v>
      </c>
      <c r="D10" s="6">
        <v>60831</v>
      </c>
      <c r="E10" s="6">
        <v>658642.44</v>
      </c>
      <c r="F10" s="6">
        <f t="shared" si="0"/>
        <v>2494246.42</v>
      </c>
      <c r="G10" s="8">
        <v>342651.71</v>
      </c>
      <c r="H10" s="8">
        <f t="shared" si="1"/>
        <v>2836898.13</v>
      </c>
      <c r="I10" s="22">
        <f t="shared" si="2"/>
        <v>0.8792160682907567</v>
      </c>
      <c r="J10" s="23">
        <f t="shared" si="3"/>
        <v>0.1207839317092433</v>
      </c>
    </row>
    <row r="11" spans="1:10" ht="12.75">
      <c r="A11" s="7" t="s">
        <v>5</v>
      </c>
      <c r="B11" s="6">
        <v>23517507.05</v>
      </c>
      <c r="C11" s="6">
        <v>0</v>
      </c>
      <c r="D11" s="6">
        <v>0</v>
      </c>
      <c r="E11" s="6">
        <v>0</v>
      </c>
      <c r="F11" s="6">
        <f t="shared" si="0"/>
        <v>23517507.05</v>
      </c>
      <c r="G11" s="8">
        <v>18008657.939999998</v>
      </c>
      <c r="H11" s="8">
        <f t="shared" si="1"/>
        <v>41526164.989999995</v>
      </c>
      <c r="I11" s="22">
        <f t="shared" si="2"/>
        <v>0.5663298562644372</v>
      </c>
      <c r="J11" s="23">
        <f t="shared" si="3"/>
        <v>0.4336701437355629</v>
      </c>
    </row>
    <row r="12" spans="1:10" ht="12.75">
      <c r="A12" s="7" t="s">
        <v>6</v>
      </c>
      <c r="B12" s="6">
        <v>73202338.33000001</v>
      </c>
      <c r="C12" s="6">
        <v>0</v>
      </c>
      <c r="D12" s="6">
        <v>0</v>
      </c>
      <c r="E12" s="6">
        <v>0</v>
      </c>
      <c r="F12" s="6">
        <f t="shared" si="0"/>
        <v>73202338.33000001</v>
      </c>
      <c r="G12" s="8">
        <v>107214907.78999999</v>
      </c>
      <c r="H12" s="8">
        <f t="shared" si="1"/>
        <v>180417246.12</v>
      </c>
      <c r="I12" s="22">
        <f t="shared" si="2"/>
        <v>0.40573914026662017</v>
      </c>
      <c r="J12" s="23">
        <f t="shared" si="3"/>
        <v>0.5942608597333798</v>
      </c>
    </row>
    <row r="13" spans="1:10" ht="12.75">
      <c r="A13" s="7" t="s">
        <v>7</v>
      </c>
      <c r="B13" s="6">
        <v>296966.25</v>
      </c>
      <c r="C13" s="6">
        <v>553727.43</v>
      </c>
      <c r="D13" s="6">
        <v>19632.6</v>
      </c>
      <c r="E13" s="6">
        <v>774873.46</v>
      </c>
      <c r="F13" s="6">
        <f t="shared" si="0"/>
        <v>1645199.74</v>
      </c>
      <c r="G13" s="8">
        <v>78223.66</v>
      </c>
      <c r="H13" s="8">
        <f t="shared" si="1"/>
        <v>1723423.4</v>
      </c>
      <c r="I13" s="22">
        <f t="shared" si="2"/>
        <v>0.9546114669210132</v>
      </c>
      <c r="J13" s="23">
        <f t="shared" si="3"/>
        <v>0.04538853307898686</v>
      </c>
    </row>
    <row r="14" spans="1:10" ht="12.75">
      <c r="A14" s="7" t="s">
        <v>8</v>
      </c>
      <c r="B14" s="6">
        <v>12594544.11</v>
      </c>
      <c r="C14" s="6">
        <v>0</v>
      </c>
      <c r="D14" s="6">
        <v>0</v>
      </c>
      <c r="E14" s="6">
        <v>0</v>
      </c>
      <c r="F14" s="6">
        <f t="shared" si="0"/>
        <v>12594544.11</v>
      </c>
      <c r="G14" s="8">
        <v>1399310.64</v>
      </c>
      <c r="H14" s="8">
        <f t="shared" si="1"/>
        <v>13993854.75</v>
      </c>
      <c r="I14" s="22">
        <f t="shared" si="2"/>
        <v>0.9000053477044986</v>
      </c>
      <c r="J14" s="23">
        <f t="shared" si="3"/>
        <v>0.09999465229550135</v>
      </c>
    </row>
    <row r="15" spans="1:10" ht="12.75">
      <c r="A15" s="7" t="s">
        <v>9</v>
      </c>
      <c r="B15" s="6">
        <v>7327913.21</v>
      </c>
      <c r="C15" s="6">
        <v>0</v>
      </c>
      <c r="D15" s="6">
        <v>0</v>
      </c>
      <c r="E15" s="6">
        <v>0</v>
      </c>
      <c r="F15" s="6">
        <f t="shared" si="0"/>
        <v>7327913.21</v>
      </c>
      <c r="G15" s="8">
        <v>623416.71</v>
      </c>
      <c r="H15" s="8">
        <f t="shared" si="1"/>
        <v>7951329.92</v>
      </c>
      <c r="I15" s="22">
        <f t="shared" si="2"/>
        <v>0.9215959196420818</v>
      </c>
      <c r="J15" s="23">
        <f t="shared" si="3"/>
        <v>0.07840408035791828</v>
      </c>
    </row>
    <row r="16" spans="1:10" ht="12.75">
      <c r="A16" s="7" t="s">
        <v>10</v>
      </c>
      <c r="B16" s="6">
        <v>9893805.990000002</v>
      </c>
      <c r="C16" s="6">
        <v>0</v>
      </c>
      <c r="D16" s="6">
        <v>0</v>
      </c>
      <c r="E16" s="6">
        <v>0</v>
      </c>
      <c r="F16" s="6">
        <f t="shared" si="0"/>
        <v>9893805.990000002</v>
      </c>
      <c r="G16" s="8">
        <v>1050040.97</v>
      </c>
      <c r="H16" s="8">
        <f t="shared" si="1"/>
        <v>10943846.960000003</v>
      </c>
      <c r="I16" s="22">
        <f t="shared" si="2"/>
        <v>0.9040519322101339</v>
      </c>
      <c r="J16" s="23">
        <f t="shared" si="3"/>
        <v>0.09594806778986607</v>
      </c>
    </row>
    <row r="17" spans="1:10" ht="12.75">
      <c r="A17" s="7" t="s">
        <v>11</v>
      </c>
      <c r="B17" s="6">
        <v>33872915.6</v>
      </c>
      <c r="C17" s="6">
        <v>0</v>
      </c>
      <c r="D17" s="6">
        <v>0</v>
      </c>
      <c r="E17" s="6">
        <v>0</v>
      </c>
      <c r="F17" s="6">
        <f t="shared" si="0"/>
        <v>33872915.6</v>
      </c>
      <c r="G17" s="8">
        <v>4378171.03</v>
      </c>
      <c r="H17" s="8">
        <f t="shared" si="1"/>
        <v>38251086.63</v>
      </c>
      <c r="I17" s="22">
        <f t="shared" si="2"/>
        <v>0.885541263903174</v>
      </c>
      <c r="J17" s="23">
        <f t="shared" si="3"/>
        <v>0.11445873609682601</v>
      </c>
    </row>
    <row r="18" spans="1:10" ht="12.75">
      <c r="A18" s="7" t="s">
        <v>12</v>
      </c>
      <c r="B18" s="6">
        <v>4213975.44</v>
      </c>
      <c r="C18" s="6">
        <v>0</v>
      </c>
      <c r="D18" s="6">
        <v>0</v>
      </c>
      <c r="E18" s="6">
        <v>531795.67</v>
      </c>
      <c r="F18" s="6">
        <f t="shared" si="0"/>
        <v>4745771.11</v>
      </c>
      <c r="G18" s="8">
        <v>822239.51</v>
      </c>
      <c r="H18" s="8">
        <f t="shared" si="1"/>
        <v>5568010.62</v>
      </c>
      <c r="I18" s="22">
        <f t="shared" si="2"/>
        <v>0.8523279558687337</v>
      </c>
      <c r="J18" s="23">
        <f t="shared" si="3"/>
        <v>0.1476720441312664</v>
      </c>
    </row>
    <row r="19" spans="1:10" ht="12.75">
      <c r="A19" s="7" t="s">
        <v>106</v>
      </c>
      <c r="B19" s="6">
        <v>1226499.65</v>
      </c>
      <c r="C19" s="6">
        <v>776665.84</v>
      </c>
      <c r="D19" s="6">
        <v>0</v>
      </c>
      <c r="E19" s="6">
        <v>507542.12</v>
      </c>
      <c r="F19" s="6">
        <f t="shared" si="0"/>
        <v>2510707.61</v>
      </c>
      <c r="G19" s="8">
        <v>287636.73</v>
      </c>
      <c r="H19" s="8">
        <f t="shared" si="1"/>
        <v>2798344.34</v>
      </c>
      <c r="I19" s="22">
        <f t="shared" si="2"/>
        <v>0.897211817041787</v>
      </c>
      <c r="J19" s="23">
        <f t="shared" si="3"/>
        <v>0.10278818295821307</v>
      </c>
    </row>
    <row r="20" spans="1:10" ht="12.75">
      <c r="A20" s="7" t="s">
        <v>13</v>
      </c>
      <c r="B20" s="6">
        <v>392994.24</v>
      </c>
      <c r="C20" s="6">
        <v>558400.78</v>
      </c>
      <c r="D20" s="6">
        <v>17630.64</v>
      </c>
      <c r="E20" s="6">
        <v>581155.1</v>
      </c>
      <c r="F20" s="6">
        <f t="shared" si="0"/>
        <v>1550180.76</v>
      </c>
      <c r="G20" s="8">
        <v>59926.77</v>
      </c>
      <c r="H20" s="8">
        <f t="shared" si="1"/>
        <v>1610107.53</v>
      </c>
      <c r="I20" s="22">
        <f t="shared" si="2"/>
        <v>0.962780889547172</v>
      </c>
      <c r="J20" s="23">
        <f t="shared" si="3"/>
        <v>0.037219110452827955</v>
      </c>
    </row>
    <row r="21" spans="1:10" ht="12.75">
      <c r="A21" s="7" t="s">
        <v>14</v>
      </c>
      <c r="B21" s="6">
        <v>86214065.88</v>
      </c>
      <c r="C21" s="6">
        <v>0</v>
      </c>
      <c r="D21" s="6">
        <v>0</v>
      </c>
      <c r="E21" s="6">
        <v>0</v>
      </c>
      <c r="F21" s="6">
        <f t="shared" si="0"/>
        <v>86214065.88</v>
      </c>
      <c r="G21" s="8">
        <v>4559673.89</v>
      </c>
      <c r="H21" s="8">
        <f t="shared" si="1"/>
        <v>90773739.77</v>
      </c>
      <c r="I21" s="22">
        <f t="shared" si="2"/>
        <v>0.949768799858272</v>
      </c>
      <c r="J21" s="23">
        <f t="shared" si="3"/>
        <v>0.050231200141727946</v>
      </c>
    </row>
    <row r="22" spans="1:10" ht="12.75">
      <c r="A22" s="7" t="s">
        <v>15</v>
      </c>
      <c r="B22" s="6">
        <v>21658629.39</v>
      </c>
      <c r="C22" s="6">
        <v>0</v>
      </c>
      <c r="D22" s="6">
        <v>0</v>
      </c>
      <c r="E22" s="6">
        <v>0</v>
      </c>
      <c r="F22" s="6">
        <f t="shared" si="0"/>
        <v>21658629.39</v>
      </c>
      <c r="G22" s="8">
        <v>4352525.51</v>
      </c>
      <c r="H22" s="8">
        <f t="shared" si="1"/>
        <v>26011154.9</v>
      </c>
      <c r="I22" s="22">
        <f t="shared" si="2"/>
        <v>0.832666964356896</v>
      </c>
      <c r="J22" s="23">
        <f t="shared" si="3"/>
        <v>0.16733303564310403</v>
      </c>
    </row>
    <row r="23" spans="1:10" ht="12.75">
      <c r="A23" s="7" t="s">
        <v>16</v>
      </c>
      <c r="B23" s="6">
        <v>1989302.01</v>
      </c>
      <c r="C23" s="6">
        <v>0</v>
      </c>
      <c r="D23" s="6">
        <v>0</v>
      </c>
      <c r="E23" s="6">
        <v>0</v>
      </c>
      <c r="F23" s="6">
        <f t="shared" si="0"/>
        <v>1989302.01</v>
      </c>
      <c r="G23" s="8">
        <v>2341029.99</v>
      </c>
      <c r="H23" s="8">
        <f t="shared" si="1"/>
        <v>4330332</v>
      </c>
      <c r="I23" s="22">
        <f t="shared" si="2"/>
        <v>0.4593878737242318</v>
      </c>
      <c r="J23" s="23">
        <f t="shared" si="3"/>
        <v>0.5406121262757683</v>
      </c>
    </row>
    <row r="24" spans="1:10" ht="12.75">
      <c r="A24" s="7" t="s">
        <v>17</v>
      </c>
      <c r="B24" s="6">
        <v>575529.04</v>
      </c>
      <c r="C24" s="6">
        <v>0</v>
      </c>
      <c r="D24" s="6">
        <v>0</v>
      </c>
      <c r="E24" s="6">
        <v>156927.37</v>
      </c>
      <c r="F24" s="6">
        <f t="shared" si="0"/>
        <v>732456.41</v>
      </c>
      <c r="G24" s="8">
        <v>234886.71</v>
      </c>
      <c r="H24" s="8">
        <f t="shared" si="1"/>
        <v>967343.12</v>
      </c>
      <c r="I24" s="22">
        <f t="shared" si="2"/>
        <v>0.7571836661225233</v>
      </c>
      <c r="J24" s="23">
        <f t="shared" si="3"/>
        <v>0.24281633387747667</v>
      </c>
    </row>
    <row r="25" spans="1:10" ht="12.75">
      <c r="A25" s="7" t="s">
        <v>18</v>
      </c>
      <c r="B25" s="6">
        <v>1284824.38</v>
      </c>
      <c r="C25" s="6">
        <v>1804648.36</v>
      </c>
      <c r="D25" s="6">
        <v>0</v>
      </c>
      <c r="E25" s="6">
        <v>774873.46</v>
      </c>
      <c r="F25" s="6">
        <f t="shared" si="0"/>
        <v>3864346.2</v>
      </c>
      <c r="G25" s="8">
        <v>488224.05</v>
      </c>
      <c r="H25" s="8">
        <f t="shared" si="1"/>
        <v>4352570.25</v>
      </c>
      <c r="I25" s="22">
        <f t="shared" si="2"/>
        <v>0.8878308626954384</v>
      </c>
      <c r="J25" s="23">
        <f t="shared" si="3"/>
        <v>0.1121691373045616</v>
      </c>
    </row>
    <row r="26" spans="1:10" ht="12.75">
      <c r="A26" s="7" t="s">
        <v>19</v>
      </c>
      <c r="B26" s="6">
        <v>323264.24</v>
      </c>
      <c r="C26" s="6">
        <v>731712.99</v>
      </c>
      <c r="D26" s="6">
        <v>0</v>
      </c>
      <c r="E26" s="6">
        <v>581155.1</v>
      </c>
      <c r="F26" s="6">
        <f t="shared" si="0"/>
        <v>1636132.33</v>
      </c>
      <c r="G26" s="8">
        <v>54044.53</v>
      </c>
      <c r="H26" s="8">
        <f t="shared" si="1"/>
        <v>1690176.86</v>
      </c>
      <c r="I26" s="22">
        <f t="shared" si="2"/>
        <v>0.9680243344474613</v>
      </c>
      <c r="J26" s="23">
        <f t="shared" si="3"/>
        <v>0.03197566555253868</v>
      </c>
    </row>
    <row r="27" spans="1:10" ht="12.75">
      <c r="A27" s="7" t="s">
        <v>20</v>
      </c>
      <c r="B27" s="6">
        <v>178989.48</v>
      </c>
      <c r="C27" s="6">
        <v>503077.86</v>
      </c>
      <c r="D27" s="6">
        <v>0</v>
      </c>
      <c r="E27" s="6">
        <v>387436.73</v>
      </c>
      <c r="F27" s="6">
        <f t="shared" si="0"/>
        <v>1069504.0699999998</v>
      </c>
      <c r="G27" s="8">
        <v>31379.67</v>
      </c>
      <c r="H27" s="8">
        <f t="shared" si="1"/>
        <v>1100883.7399999998</v>
      </c>
      <c r="I27" s="22">
        <f t="shared" si="2"/>
        <v>0.9714959274446183</v>
      </c>
      <c r="J27" s="23">
        <f t="shared" si="3"/>
        <v>0.02850407255538174</v>
      </c>
    </row>
    <row r="28" spans="1:10" ht="12.75">
      <c r="A28" s="7" t="s">
        <v>21</v>
      </c>
      <c r="B28" s="6">
        <v>372836.59</v>
      </c>
      <c r="C28" s="6">
        <v>522527.77</v>
      </c>
      <c r="D28" s="6">
        <v>43393.44</v>
      </c>
      <c r="E28" s="6">
        <v>197406.75</v>
      </c>
      <c r="F28" s="6">
        <f t="shared" si="0"/>
        <v>1136164.55</v>
      </c>
      <c r="G28" s="8">
        <v>175994.95</v>
      </c>
      <c r="H28" s="8">
        <f t="shared" si="1"/>
        <v>1312159.5</v>
      </c>
      <c r="I28" s="22">
        <f t="shared" si="2"/>
        <v>0.8658738133588181</v>
      </c>
      <c r="J28" s="23">
        <f t="shared" si="3"/>
        <v>0.13412618664118198</v>
      </c>
    </row>
    <row r="29" spans="1:10" ht="12.75">
      <c r="A29" s="7" t="s">
        <v>22</v>
      </c>
      <c r="B29" s="6">
        <v>349784.51</v>
      </c>
      <c r="C29" s="6">
        <v>494787.76</v>
      </c>
      <c r="D29" s="6">
        <v>38878.8</v>
      </c>
      <c r="E29" s="6">
        <v>581155.1</v>
      </c>
      <c r="F29" s="6">
        <f t="shared" si="0"/>
        <v>1464606.17</v>
      </c>
      <c r="G29" s="8">
        <v>112507.9</v>
      </c>
      <c r="H29" s="8">
        <f t="shared" si="1"/>
        <v>1577114.0699999998</v>
      </c>
      <c r="I29" s="22">
        <f t="shared" si="2"/>
        <v>0.9286621670935953</v>
      </c>
      <c r="J29" s="23">
        <f t="shared" si="3"/>
        <v>0.0713378329064048</v>
      </c>
    </row>
    <row r="30" spans="1:10" ht="12.75">
      <c r="A30" s="7" t="s">
        <v>23</v>
      </c>
      <c r="B30" s="6">
        <v>711547.61</v>
      </c>
      <c r="C30" s="6">
        <v>1004295.63</v>
      </c>
      <c r="D30" s="6">
        <v>0</v>
      </c>
      <c r="E30" s="6">
        <v>337317.91</v>
      </c>
      <c r="F30" s="6">
        <f t="shared" si="0"/>
        <v>2053161.15</v>
      </c>
      <c r="G30" s="8">
        <v>273761.58</v>
      </c>
      <c r="H30" s="8">
        <f t="shared" si="1"/>
        <v>2326922.73</v>
      </c>
      <c r="I30" s="22">
        <f t="shared" si="2"/>
        <v>0.8823503778314117</v>
      </c>
      <c r="J30" s="23">
        <f t="shared" si="3"/>
        <v>0.1176496221685883</v>
      </c>
    </row>
    <row r="31" spans="1:10" ht="12.75">
      <c r="A31" s="7" t="s">
        <v>24</v>
      </c>
      <c r="B31" s="6">
        <v>1711704.56</v>
      </c>
      <c r="C31" s="6">
        <v>946573.76</v>
      </c>
      <c r="D31" s="6">
        <v>0</v>
      </c>
      <c r="E31" s="6">
        <v>339007.13</v>
      </c>
      <c r="F31" s="6">
        <f t="shared" si="0"/>
        <v>2997285.45</v>
      </c>
      <c r="G31" s="8">
        <v>568432.53</v>
      </c>
      <c r="H31" s="8">
        <f t="shared" si="1"/>
        <v>3565717.9800000004</v>
      </c>
      <c r="I31" s="22">
        <f t="shared" si="2"/>
        <v>0.8405839908853363</v>
      </c>
      <c r="J31" s="23">
        <f t="shared" si="3"/>
        <v>0.1594160091146636</v>
      </c>
    </row>
    <row r="32" spans="1:10" ht="12.75">
      <c r="A32" s="7" t="s">
        <v>25</v>
      </c>
      <c r="B32" s="6">
        <v>8412215.99</v>
      </c>
      <c r="C32" s="6">
        <v>0</v>
      </c>
      <c r="D32" s="6">
        <v>0</v>
      </c>
      <c r="E32" s="6">
        <v>0</v>
      </c>
      <c r="F32" s="6">
        <f t="shared" si="0"/>
        <v>8412215.99</v>
      </c>
      <c r="G32" s="8">
        <v>418169.54</v>
      </c>
      <c r="H32" s="8">
        <f t="shared" si="1"/>
        <v>8830385.53</v>
      </c>
      <c r="I32" s="22">
        <f t="shared" si="2"/>
        <v>0.9526442488179789</v>
      </c>
      <c r="J32" s="23">
        <f t="shared" si="3"/>
        <v>0.04735575118202116</v>
      </c>
    </row>
    <row r="33" spans="1:10" ht="12.75">
      <c r="A33" s="7" t="s">
        <v>26</v>
      </c>
      <c r="B33" s="6">
        <v>5062033.43</v>
      </c>
      <c r="C33" s="6">
        <v>0</v>
      </c>
      <c r="D33" s="6">
        <v>0</v>
      </c>
      <c r="E33" s="6">
        <v>542411.44</v>
      </c>
      <c r="F33" s="6">
        <f t="shared" si="0"/>
        <v>5604444.869999999</v>
      </c>
      <c r="G33" s="8">
        <v>1211326.7</v>
      </c>
      <c r="H33" s="8">
        <f t="shared" si="1"/>
        <v>6815771.569999999</v>
      </c>
      <c r="I33" s="22">
        <f t="shared" si="2"/>
        <v>0.8222759246610138</v>
      </c>
      <c r="J33" s="23">
        <f t="shared" si="3"/>
        <v>0.17772407533898618</v>
      </c>
    </row>
    <row r="34" spans="1:10" ht="12.75">
      <c r="A34" s="7" t="s">
        <v>27</v>
      </c>
      <c r="B34" s="6">
        <v>93515378.29000002</v>
      </c>
      <c r="C34" s="6">
        <v>0</v>
      </c>
      <c r="D34" s="6">
        <v>0</v>
      </c>
      <c r="E34" s="6">
        <v>0</v>
      </c>
      <c r="F34" s="6">
        <f t="shared" si="0"/>
        <v>93515378.29000002</v>
      </c>
      <c r="G34" s="8">
        <v>35561008.47</v>
      </c>
      <c r="H34" s="8">
        <f t="shared" si="1"/>
        <v>129076386.76000002</v>
      </c>
      <c r="I34" s="22">
        <f t="shared" si="2"/>
        <v>0.724496405867629</v>
      </c>
      <c r="J34" s="23">
        <f t="shared" si="3"/>
        <v>0.2755035941323711</v>
      </c>
    </row>
    <row r="35" spans="1:10" ht="12.75">
      <c r="A35" s="7" t="s">
        <v>28</v>
      </c>
      <c r="B35" s="6">
        <v>419289.51</v>
      </c>
      <c r="C35" s="6">
        <v>787135.83</v>
      </c>
      <c r="D35" s="6">
        <v>19246.08</v>
      </c>
      <c r="E35" s="6">
        <v>774873.46</v>
      </c>
      <c r="F35" s="6">
        <f t="shared" si="0"/>
        <v>2000544.88</v>
      </c>
      <c r="G35" s="8">
        <v>103089.34</v>
      </c>
      <c r="H35" s="8">
        <f t="shared" si="1"/>
        <v>2103634.2199999997</v>
      </c>
      <c r="I35" s="22">
        <f t="shared" si="2"/>
        <v>0.9509946458277334</v>
      </c>
      <c r="J35" s="23">
        <f t="shared" si="3"/>
        <v>0.0490053541722667</v>
      </c>
    </row>
    <row r="36" spans="1:10" ht="12.75">
      <c r="A36" s="7" t="s">
        <v>29</v>
      </c>
      <c r="B36" s="6">
        <v>8417391.62</v>
      </c>
      <c r="C36" s="6">
        <v>0</v>
      </c>
      <c r="D36" s="6">
        <v>0</v>
      </c>
      <c r="E36" s="6">
        <v>0</v>
      </c>
      <c r="F36" s="6">
        <f t="shared" si="0"/>
        <v>8417391.62</v>
      </c>
      <c r="G36" s="8">
        <v>3416223.57</v>
      </c>
      <c r="H36" s="8">
        <f t="shared" si="1"/>
        <v>11833615.19</v>
      </c>
      <c r="I36" s="22">
        <f t="shared" si="2"/>
        <v>0.7113119266471601</v>
      </c>
      <c r="J36" s="23">
        <f t="shared" si="3"/>
        <v>0.28868807335283986</v>
      </c>
    </row>
    <row r="37" spans="1:10" ht="12.75">
      <c r="A37" s="7" t="s">
        <v>30</v>
      </c>
      <c r="B37" s="6">
        <v>1819067.4</v>
      </c>
      <c r="C37" s="6">
        <v>1197761.25</v>
      </c>
      <c r="D37" s="6">
        <v>85779.12</v>
      </c>
      <c r="E37" s="6">
        <v>613850.87</v>
      </c>
      <c r="F37" s="6">
        <f t="shared" si="0"/>
        <v>3716458.64</v>
      </c>
      <c r="G37" s="8">
        <v>715757.4</v>
      </c>
      <c r="H37" s="8">
        <f t="shared" si="1"/>
        <v>4432216.04</v>
      </c>
      <c r="I37" s="22">
        <f t="shared" si="2"/>
        <v>0.8385102635926565</v>
      </c>
      <c r="J37" s="23">
        <f t="shared" si="3"/>
        <v>0.16148973640734354</v>
      </c>
    </row>
    <row r="38" spans="1:10" ht="12.75">
      <c r="A38" s="7" t="s">
        <v>31</v>
      </c>
      <c r="B38" s="6">
        <v>632177.08</v>
      </c>
      <c r="C38" s="6">
        <v>513485.29</v>
      </c>
      <c r="D38" s="6">
        <v>15849.6</v>
      </c>
      <c r="E38" s="6">
        <v>581155.1</v>
      </c>
      <c r="F38" s="6">
        <f t="shared" si="0"/>
        <v>1742667.0699999998</v>
      </c>
      <c r="G38" s="8">
        <v>132332.51</v>
      </c>
      <c r="H38" s="8">
        <f t="shared" si="1"/>
        <v>1874999.5799999998</v>
      </c>
      <c r="I38" s="22">
        <f t="shared" si="2"/>
        <v>0.9294226455240059</v>
      </c>
      <c r="J38" s="23">
        <f t="shared" si="3"/>
        <v>0.07057735447599409</v>
      </c>
    </row>
    <row r="39" spans="1:10" ht="12.75">
      <c r="A39" s="7" t="s">
        <v>32</v>
      </c>
      <c r="B39" s="6">
        <v>135005.67</v>
      </c>
      <c r="C39" s="6">
        <v>306255.37</v>
      </c>
      <c r="D39" s="6">
        <v>23553.6</v>
      </c>
      <c r="E39" s="6">
        <v>678014.29</v>
      </c>
      <c r="F39" s="6">
        <f t="shared" si="0"/>
        <v>1142828.9300000002</v>
      </c>
      <c r="G39" s="8">
        <v>23145.62</v>
      </c>
      <c r="H39" s="8">
        <f t="shared" si="1"/>
        <v>1165974.5500000003</v>
      </c>
      <c r="I39" s="22">
        <f t="shared" si="2"/>
        <v>0.9801491207505343</v>
      </c>
      <c r="J39" s="23">
        <f t="shared" si="3"/>
        <v>0.019850879249465603</v>
      </c>
    </row>
    <row r="40" spans="1:10" ht="12.75">
      <c r="A40" s="7" t="s">
        <v>33</v>
      </c>
      <c r="B40" s="6">
        <v>13172297.97</v>
      </c>
      <c r="C40" s="6">
        <v>0</v>
      </c>
      <c r="D40" s="6">
        <v>0</v>
      </c>
      <c r="E40" s="6">
        <v>0</v>
      </c>
      <c r="F40" s="6">
        <f t="shared" si="0"/>
        <v>13172297.97</v>
      </c>
      <c r="G40" s="8">
        <v>6934106.83</v>
      </c>
      <c r="H40" s="8">
        <f t="shared" si="1"/>
        <v>20106404.8</v>
      </c>
      <c r="I40" s="22">
        <f t="shared" si="2"/>
        <v>0.6551294525811994</v>
      </c>
      <c r="J40" s="23">
        <f t="shared" si="3"/>
        <v>0.3448705474188006</v>
      </c>
    </row>
    <row r="41" spans="1:10" ht="12.75">
      <c r="A41" s="7" t="s">
        <v>34</v>
      </c>
      <c r="B41" s="6">
        <v>44465915.989999995</v>
      </c>
      <c r="C41" s="6">
        <v>0</v>
      </c>
      <c r="D41" s="6">
        <v>0</v>
      </c>
      <c r="E41" s="6">
        <v>0</v>
      </c>
      <c r="F41" s="6">
        <f t="shared" si="0"/>
        <v>44465915.989999995</v>
      </c>
      <c r="G41" s="8">
        <v>24676134.619999997</v>
      </c>
      <c r="H41" s="8">
        <f t="shared" si="1"/>
        <v>69142050.60999998</v>
      </c>
      <c r="I41" s="22">
        <f t="shared" si="2"/>
        <v>0.6431095924651229</v>
      </c>
      <c r="J41" s="23">
        <f t="shared" si="3"/>
        <v>0.35689040753487716</v>
      </c>
    </row>
    <row r="42" spans="1:10" ht="12.75">
      <c r="A42" s="7" t="s">
        <v>35</v>
      </c>
      <c r="B42" s="6">
        <v>12291768.14</v>
      </c>
      <c r="C42" s="6">
        <v>0</v>
      </c>
      <c r="D42" s="6">
        <v>0</v>
      </c>
      <c r="E42" s="6">
        <v>0</v>
      </c>
      <c r="F42" s="6">
        <f t="shared" si="0"/>
        <v>12291768.14</v>
      </c>
      <c r="G42" s="8">
        <v>10031965.180000002</v>
      </c>
      <c r="H42" s="8">
        <f t="shared" si="1"/>
        <v>22323733.32</v>
      </c>
      <c r="I42" s="22">
        <f t="shared" si="2"/>
        <v>0.5506143602328251</v>
      </c>
      <c r="J42" s="23">
        <f t="shared" si="3"/>
        <v>0.449385639767175</v>
      </c>
    </row>
    <row r="43" spans="1:10" ht="12.75">
      <c r="A43" s="7" t="s">
        <v>36</v>
      </c>
      <c r="B43" s="6">
        <v>1468231.61</v>
      </c>
      <c r="C43" s="6">
        <v>1142751.68</v>
      </c>
      <c r="D43" s="6">
        <v>0</v>
      </c>
      <c r="E43" s="6">
        <v>542411.44</v>
      </c>
      <c r="F43" s="6">
        <f t="shared" si="0"/>
        <v>3153394.73</v>
      </c>
      <c r="G43" s="8">
        <v>409014.75</v>
      </c>
      <c r="H43" s="8">
        <f t="shared" si="1"/>
        <v>3562409.48</v>
      </c>
      <c r="I43" s="22">
        <f t="shared" si="2"/>
        <v>0.8851859247803259</v>
      </c>
      <c r="J43" s="23">
        <f t="shared" si="3"/>
        <v>0.11481407521967407</v>
      </c>
    </row>
    <row r="44" spans="1:10" ht="12.75">
      <c r="A44" s="7" t="s">
        <v>37</v>
      </c>
      <c r="B44" s="6">
        <v>152117.67</v>
      </c>
      <c r="C44" s="6">
        <v>250664.41</v>
      </c>
      <c r="D44" s="6">
        <v>23056.56</v>
      </c>
      <c r="E44" s="6">
        <v>678014.29</v>
      </c>
      <c r="F44" s="6">
        <f t="shared" si="0"/>
        <v>1103852.9300000002</v>
      </c>
      <c r="G44" s="8">
        <v>24015.07</v>
      </c>
      <c r="H44" s="8">
        <f t="shared" si="1"/>
        <v>1127868.0000000002</v>
      </c>
      <c r="I44" s="22">
        <f t="shared" si="2"/>
        <v>0.9787075526568711</v>
      </c>
      <c r="J44" s="23">
        <f t="shared" si="3"/>
        <v>0.021292447343128802</v>
      </c>
    </row>
    <row r="45" spans="1:10" ht="12.75">
      <c r="A45" s="7" t="s">
        <v>38</v>
      </c>
      <c r="B45" s="6">
        <v>434283.95</v>
      </c>
      <c r="C45" s="6">
        <v>784324.92</v>
      </c>
      <c r="D45" s="6">
        <v>22725.24</v>
      </c>
      <c r="E45" s="6">
        <v>678014.29</v>
      </c>
      <c r="F45" s="6">
        <f t="shared" si="0"/>
        <v>1919348.4000000001</v>
      </c>
      <c r="G45" s="8">
        <v>112315.89</v>
      </c>
      <c r="H45" s="8">
        <f t="shared" si="1"/>
        <v>2031664.29</v>
      </c>
      <c r="I45" s="22">
        <f t="shared" si="2"/>
        <v>0.9447172987423036</v>
      </c>
      <c r="J45" s="23">
        <f t="shared" si="3"/>
        <v>0.055282701257696465</v>
      </c>
    </row>
    <row r="46" spans="1:10" ht="12.75">
      <c r="A46" s="7" t="s">
        <v>39</v>
      </c>
      <c r="B46" s="6">
        <v>19696907.09</v>
      </c>
      <c r="C46" s="6">
        <v>0</v>
      </c>
      <c r="D46" s="6">
        <v>0</v>
      </c>
      <c r="E46" s="6">
        <v>0</v>
      </c>
      <c r="F46" s="6">
        <f t="shared" si="0"/>
        <v>19696907.09</v>
      </c>
      <c r="G46" s="8">
        <v>5569431.640000001</v>
      </c>
      <c r="H46" s="8">
        <f t="shared" si="1"/>
        <v>25266338.73</v>
      </c>
      <c r="I46" s="22">
        <f t="shared" si="2"/>
        <v>0.7795710846943118</v>
      </c>
      <c r="J46" s="23">
        <f t="shared" si="3"/>
        <v>0.22042891530568823</v>
      </c>
    </row>
    <row r="47" spans="1:10" ht="12.75">
      <c r="A47" s="7" t="s">
        <v>40</v>
      </c>
      <c r="B47" s="6">
        <v>21620345.94</v>
      </c>
      <c r="C47" s="6">
        <v>0</v>
      </c>
      <c r="D47" s="6">
        <v>0</v>
      </c>
      <c r="E47" s="6">
        <v>0</v>
      </c>
      <c r="F47" s="6">
        <f t="shared" si="0"/>
        <v>21620345.94</v>
      </c>
      <c r="G47" s="8">
        <v>4303598.57</v>
      </c>
      <c r="H47" s="8">
        <f t="shared" si="1"/>
        <v>25923944.51</v>
      </c>
      <c r="I47" s="22">
        <f t="shared" si="2"/>
        <v>0.8339913677743017</v>
      </c>
      <c r="J47" s="23">
        <f t="shared" si="3"/>
        <v>0.16600863222569828</v>
      </c>
    </row>
    <row r="48" spans="1:10" ht="12.75">
      <c r="A48" s="7" t="s">
        <v>41</v>
      </c>
      <c r="B48" s="6">
        <v>14709421.150000002</v>
      </c>
      <c r="C48" s="6">
        <v>0</v>
      </c>
      <c r="D48" s="6">
        <v>0</v>
      </c>
      <c r="E48" s="6">
        <v>0</v>
      </c>
      <c r="F48" s="6">
        <f t="shared" si="0"/>
        <v>14709421.150000002</v>
      </c>
      <c r="G48" s="8">
        <v>2152072.72</v>
      </c>
      <c r="H48" s="8">
        <f t="shared" si="1"/>
        <v>16861493.87</v>
      </c>
      <c r="I48" s="22">
        <f t="shared" si="2"/>
        <v>0.872367612467068</v>
      </c>
      <c r="J48" s="23">
        <f t="shared" si="3"/>
        <v>0.12763238753293216</v>
      </c>
    </row>
    <row r="49" spans="1:10" ht="12.75">
      <c r="A49" s="7" t="s">
        <v>42</v>
      </c>
      <c r="B49" s="6">
        <v>133247526.64000002</v>
      </c>
      <c r="C49" s="6">
        <v>0</v>
      </c>
      <c r="D49" s="6">
        <v>0</v>
      </c>
      <c r="E49" s="6">
        <v>0</v>
      </c>
      <c r="F49" s="6">
        <f t="shared" si="0"/>
        <v>133247526.64000002</v>
      </c>
      <c r="G49" s="8">
        <v>89005113.65</v>
      </c>
      <c r="H49" s="8">
        <f t="shared" si="1"/>
        <v>222252640.29000002</v>
      </c>
      <c r="I49" s="22">
        <f t="shared" si="2"/>
        <v>0.5995318051841174</v>
      </c>
      <c r="J49" s="23">
        <f t="shared" si="3"/>
        <v>0.4004681948158826</v>
      </c>
    </row>
    <row r="50" spans="1:10" ht="12.75">
      <c r="A50" s="7" t="s">
        <v>43</v>
      </c>
      <c r="B50" s="6">
        <v>8424358.37</v>
      </c>
      <c r="C50" s="6">
        <v>0</v>
      </c>
      <c r="D50" s="6">
        <v>0</v>
      </c>
      <c r="E50" s="6">
        <v>0</v>
      </c>
      <c r="F50" s="6">
        <f t="shared" si="0"/>
        <v>8424358.37</v>
      </c>
      <c r="G50" s="8">
        <v>5668079.179999999</v>
      </c>
      <c r="H50" s="8">
        <f t="shared" si="1"/>
        <v>14092437.549999997</v>
      </c>
      <c r="I50" s="22">
        <f t="shared" si="2"/>
        <v>0.5977928474126891</v>
      </c>
      <c r="J50" s="23">
        <f t="shared" si="3"/>
        <v>0.40220715258731093</v>
      </c>
    </row>
    <row r="51" spans="1:10" ht="12.75">
      <c r="A51" s="7" t="s">
        <v>44</v>
      </c>
      <c r="B51" s="6">
        <v>3530909.38</v>
      </c>
      <c r="C51" s="6">
        <v>0</v>
      </c>
      <c r="D51" s="6">
        <v>0</v>
      </c>
      <c r="E51" s="6">
        <v>0</v>
      </c>
      <c r="F51" s="6">
        <f t="shared" si="0"/>
        <v>3530909.38</v>
      </c>
      <c r="G51" s="8">
        <v>917603.59</v>
      </c>
      <c r="H51" s="8">
        <f t="shared" si="1"/>
        <v>4448512.97</v>
      </c>
      <c r="I51" s="22">
        <f t="shared" si="2"/>
        <v>0.7937280173873473</v>
      </c>
      <c r="J51" s="23">
        <f t="shared" si="3"/>
        <v>0.2062719826126527</v>
      </c>
    </row>
    <row r="52" spans="1:10" ht="12.75">
      <c r="A52" s="7" t="s">
        <v>45</v>
      </c>
      <c r="B52" s="6">
        <v>13510443.179999998</v>
      </c>
      <c r="C52" s="6">
        <v>0</v>
      </c>
      <c r="D52" s="6">
        <v>0</v>
      </c>
      <c r="E52" s="6">
        <v>0</v>
      </c>
      <c r="F52" s="6">
        <f t="shared" si="0"/>
        <v>13510443.179999998</v>
      </c>
      <c r="G52" s="8">
        <v>6395689.630000001</v>
      </c>
      <c r="H52" s="8">
        <f t="shared" si="1"/>
        <v>19906132.81</v>
      </c>
      <c r="I52" s="22">
        <f t="shared" si="2"/>
        <v>0.6787075776573199</v>
      </c>
      <c r="J52" s="23">
        <f t="shared" si="3"/>
        <v>0.3212924223426801</v>
      </c>
    </row>
    <row r="53" spans="1:10" ht="12.75">
      <c r="A53" s="7" t="s">
        <v>46</v>
      </c>
      <c r="B53" s="6">
        <v>2185402.49</v>
      </c>
      <c r="C53" s="6">
        <v>0</v>
      </c>
      <c r="D53" s="6">
        <v>0</v>
      </c>
      <c r="E53" s="6">
        <v>275080.08</v>
      </c>
      <c r="F53" s="6">
        <f t="shared" si="0"/>
        <v>2460482.5700000003</v>
      </c>
      <c r="G53" s="8">
        <v>349918.06</v>
      </c>
      <c r="H53" s="8">
        <f t="shared" si="1"/>
        <v>2810400.6300000004</v>
      </c>
      <c r="I53" s="22">
        <f t="shared" si="2"/>
        <v>0.875491751508752</v>
      </c>
      <c r="J53" s="23">
        <f t="shared" si="3"/>
        <v>0.124508248491248</v>
      </c>
    </row>
    <row r="54" spans="1:10" ht="12.75">
      <c r="A54" s="7" t="s">
        <v>47</v>
      </c>
      <c r="B54" s="6">
        <v>128956260.71000001</v>
      </c>
      <c r="C54" s="6">
        <v>0</v>
      </c>
      <c r="D54" s="6">
        <v>0</v>
      </c>
      <c r="E54" s="6">
        <v>0</v>
      </c>
      <c r="F54" s="6">
        <f t="shared" si="0"/>
        <v>128956260.71000001</v>
      </c>
      <c r="G54" s="8">
        <v>51204777.75000001</v>
      </c>
      <c r="H54" s="8">
        <f t="shared" si="1"/>
        <v>180161038.46</v>
      </c>
      <c r="I54" s="22">
        <f t="shared" si="2"/>
        <v>0.715783289285554</v>
      </c>
      <c r="J54" s="23">
        <f t="shared" si="3"/>
        <v>0.28421671071444604</v>
      </c>
    </row>
    <row r="55" spans="1:10" ht="12.75">
      <c r="A55" s="7" t="s">
        <v>48</v>
      </c>
      <c r="B55" s="6">
        <v>15590119.45</v>
      </c>
      <c r="C55" s="6">
        <v>0</v>
      </c>
      <c r="D55" s="6">
        <v>0</v>
      </c>
      <c r="E55" s="6">
        <v>0</v>
      </c>
      <c r="F55" s="6">
        <f t="shared" si="0"/>
        <v>15590119.45</v>
      </c>
      <c r="G55" s="8">
        <v>6377639.57</v>
      </c>
      <c r="H55" s="8">
        <f t="shared" si="1"/>
        <v>21967759.02</v>
      </c>
      <c r="I55" s="22">
        <f t="shared" si="2"/>
        <v>0.7096818312603649</v>
      </c>
      <c r="J55" s="23">
        <f t="shared" si="3"/>
        <v>0.29031816873963506</v>
      </c>
    </row>
    <row r="56" spans="1:10" ht="12.75">
      <c r="A56" s="7" t="s">
        <v>49</v>
      </c>
      <c r="B56" s="6">
        <v>78383493.95000002</v>
      </c>
      <c r="C56" s="6">
        <v>0</v>
      </c>
      <c r="D56" s="6">
        <v>0</v>
      </c>
      <c r="E56" s="6">
        <v>0</v>
      </c>
      <c r="F56" s="6">
        <f t="shared" si="0"/>
        <v>78383493.95000002</v>
      </c>
      <c r="G56" s="8">
        <v>53870713.070000015</v>
      </c>
      <c r="H56" s="8">
        <f t="shared" si="1"/>
        <v>132254207.02000004</v>
      </c>
      <c r="I56" s="22">
        <f t="shared" si="2"/>
        <v>0.5926729721206263</v>
      </c>
      <c r="J56" s="23">
        <f t="shared" si="3"/>
        <v>0.4073270278793737</v>
      </c>
    </row>
    <row r="57" spans="1:10" ht="12.75">
      <c r="A57" s="7" t="s">
        <v>50</v>
      </c>
      <c r="B57" s="6">
        <v>23696529.65</v>
      </c>
      <c r="C57" s="6">
        <v>0</v>
      </c>
      <c r="D57" s="6">
        <v>0</v>
      </c>
      <c r="E57" s="6">
        <v>0</v>
      </c>
      <c r="F57" s="6">
        <f t="shared" si="0"/>
        <v>23696529.65</v>
      </c>
      <c r="G57" s="8">
        <v>2451159.89</v>
      </c>
      <c r="H57" s="8">
        <f t="shared" si="1"/>
        <v>26147689.54</v>
      </c>
      <c r="I57" s="22">
        <f t="shared" si="2"/>
        <v>0.9062571136065278</v>
      </c>
      <c r="J57" s="23">
        <f t="shared" si="3"/>
        <v>0.09374288639347216</v>
      </c>
    </row>
    <row r="58" spans="1:10" ht="12.75">
      <c r="A58" s="7" t="s">
        <v>51</v>
      </c>
      <c r="B58" s="6">
        <v>41554153.5</v>
      </c>
      <c r="C58" s="6">
        <v>0</v>
      </c>
      <c r="D58" s="6">
        <v>0</v>
      </c>
      <c r="E58" s="6">
        <v>0</v>
      </c>
      <c r="F58" s="6">
        <f t="shared" si="0"/>
        <v>41554153.5</v>
      </c>
      <c r="G58" s="8">
        <v>38116128.69</v>
      </c>
      <c r="H58" s="8">
        <f t="shared" si="1"/>
        <v>79670282.19</v>
      </c>
      <c r="I58" s="22">
        <f t="shared" si="2"/>
        <v>0.5215765823560214</v>
      </c>
      <c r="J58" s="23">
        <f t="shared" si="3"/>
        <v>0.4784234176439786</v>
      </c>
    </row>
    <row r="59" spans="1:10" ht="12.75">
      <c r="A59" s="7" t="s">
        <v>52</v>
      </c>
      <c r="B59" s="6">
        <v>30092569.300000004</v>
      </c>
      <c r="C59" s="6">
        <v>0</v>
      </c>
      <c r="D59" s="6">
        <v>0</v>
      </c>
      <c r="E59" s="6">
        <v>0</v>
      </c>
      <c r="F59" s="6">
        <f t="shared" si="0"/>
        <v>30092569.300000004</v>
      </c>
      <c r="G59" s="8">
        <v>13039333.100000001</v>
      </c>
      <c r="H59" s="8">
        <f t="shared" si="1"/>
        <v>43131902.400000006</v>
      </c>
      <c r="I59" s="22">
        <f t="shared" si="2"/>
        <v>0.6976870396516524</v>
      </c>
      <c r="J59" s="23">
        <f t="shared" si="3"/>
        <v>0.30231296034834765</v>
      </c>
    </row>
    <row r="60" spans="1:10" ht="12.75">
      <c r="A60" s="7" t="s">
        <v>53</v>
      </c>
      <c r="B60" s="6">
        <v>2935008.79</v>
      </c>
      <c r="C60" s="6">
        <v>0</v>
      </c>
      <c r="D60" s="6">
        <v>0</v>
      </c>
      <c r="E60" s="6">
        <v>550160.17</v>
      </c>
      <c r="F60" s="6">
        <f t="shared" si="0"/>
        <v>3485168.96</v>
      </c>
      <c r="G60" s="8">
        <v>681341.67</v>
      </c>
      <c r="H60" s="8">
        <f t="shared" si="1"/>
        <v>4166510.63</v>
      </c>
      <c r="I60" s="22">
        <f t="shared" si="2"/>
        <v>0.8364718752679625</v>
      </c>
      <c r="J60" s="23">
        <f t="shared" si="3"/>
        <v>0.16352812473203748</v>
      </c>
    </row>
    <row r="61" spans="1:10" ht="12.75">
      <c r="A61" s="7" t="s">
        <v>103</v>
      </c>
      <c r="B61" s="6">
        <v>12486191.239999998</v>
      </c>
      <c r="C61" s="6">
        <v>0</v>
      </c>
      <c r="D61" s="6">
        <v>0</v>
      </c>
      <c r="E61" s="6">
        <v>0</v>
      </c>
      <c r="F61" s="6">
        <f t="shared" si="0"/>
        <v>12486191.239999998</v>
      </c>
      <c r="G61" s="8">
        <v>1666778.63</v>
      </c>
      <c r="H61" s="8">
        <f t="shared" si="1"/>
        <v>14152969.869999997</v>
      </c>
      <c r="I61" s="22">
        <f t="shared" si="2"/>
        <v>0.882231175130736</v>
      </c>
      <c r="J61" s="23">
        <f t="shared" si="3"/>
        <v>0.117768824869264</v>
      </c>
    </row>
    <row r="62" spans="1:10" ht="12.75">
      <c r="A62" s="7" t="s">
        <v>104</v>
      </c>
      <c r="B62" s="6">
        <v>8432255.89</v>
      </c>
      <c r="C62" s="6">
        <v>0</v>
      </c>
      <c r="D62" s="6">
        <v>0</v>
      </c>
      <c r="E62" s="6">
        <v>0</v>
      </c>
      <c r="F62" s="6">
        <f t="shared" si="0"/>
        <v>8432255.89</v>
      </c>
      <c r="G62" s="8">
        <v>7669452.7</v>
      </c>
      <c r="H62" s="8">
        <f t="shared" si="1"/>
        <v>16101708.59</v>
      </c>
      <c r="I62" s="22">
        <f t="shared" si="2"/>
        <v>0.5236870263095478</v>
      </c>
      <c r="J62" s="23">
        <f t="shared" si="3"/>
        <v>0.47631297369045233</v>
      </c>
    </row>
    <row r="63" spans="1:10" ht="12.75">
      <c r="A63" s="7" t="s">
        <v>54</v>
      </c>
      <c r="B63" s="6">
        <v>5639500.5200000005</v>
      </c>
      <c r="C63" s="6">
        <v>0</v>
      </c>
      <c r="D63" s="6">
        <v>0</v>
      </c>
      <c r="E63" s="6">
        <v>0</v>
      </c>
      <c r="F63" s="6">
        <f t="shared" si="0"/>
        <v>5639500.5200000005</v>
      </c>
      <c r="G63" s="8">
        <v>598104</v>
      </c>
      <c r="H63" s="8">
        <f t="shared" si="1"/>
        <v>6237604.5200000005</v>
      </c>
      <c r="I63" s="22">
        <f t="shared" si="2"/>
        <v>0.9041131899141307</v>
      </c>
      <c r="J63" s="23">
        <f t="shared" si="3"/>
        <v>0.0958868100858693</v>
      </c>
    </row>
    <row r="64" spans="1:10" ht="12.75">
      <c r="A64" s="7" t="s">
        <v>55</v>
      </c>
      <c r="B64" s="6">
        <v>28720275.25</v>
      </c>
      <c r="C64" s="6">
        <v>0</v>
      </c>
      <c r="D64" s="6">
        <v>0</v>
      </c>
      <c r="E64" s="6">
        <v>0</v>
      </c>
      <c r="F64" s="6">
        <f t="shared" si="0"/>
        <v>28720275.25</v>
      </c>
      <c r="G64" s="8">
        <v>10604022.75</v>
      </c>
      <c r="H64" s="8">
        <f t="shared" si="1"/>
        <v>39324298</v>
      </c>
      <c r="I64" s="22">
        <f t="shared" si="2"/>
        <v>0.7303442581479777</v>
      </c>
      <c r="J64" s="23">
        <f t="shared" si="3"/>
        <v>0.2696557418520224</v>
      </c>
    </row>
    <row r="65" spans="1:10" ht="12.75">
      <c r="A65" s="7" t="s">
        <v>56</v>
      </c>
      <c r="B65" s="6">
        <v>26124642.029999997</v>
      </c>
      <c r="C65" s="6">
        <v>0</v>
      </c>
      <c r="D65" s="6">
        <v>0</v>
      </c>
      <c r="E65" s="6">
        <v>0</v>
      </c>
      <c r="F65" s="6">
        <f t="shared" si="0"/>
        <v>26124642.029999997</v>
      </c>
      <c r="G65" s="8">
        <v>15924633.93</v>
      </c>
      <c r="H65" s="8">
        <f t="shared" si="1"/>
        <v>42049275.95999999</v>
      </c>
      <c r="I65" s="22">
        <f t="shared" si="2"/>
        <v>0.6212863701827223</v>
      </c>
      <c r="J65" s="23">
        <f t="shared" si="3"/>
        <v>0.3787136298172779</v>
      </c>
    </row>
    <row r="66" spans="1:10" ht="12.75">
      <c r="A66" s="7" t="s">
        <v>57</v>
      </c>
      <c r="B66" s="6">
        <v>4018413.42</v>
      </c>
      <c r="C66" s="6">
        <v>0</v>
      </c>
      <c r="D66" s="6">
        <v>105674.16</v>
      </c>
      <c r="E66" s="6">
        <v>300941.48</v>
      </c>
      <c r="F66" s="6">
        <f t="shared" si="0"/>
        <v>4425029.0600000005</v>
      </c>
      <c r="G66" s="8">
        <v>582398.72</v>
      </c>
      <c r="H66" s="8">
        <f t="shared" si="1"/>
        <v>5007427.78</v>
      </c>
      <c r="I66" s="22">
        <f t="shared" si="2"/>
        <v>0.8836930365074582</v>
      </c>
      <c r="J66" s="23">
        <f t="shared" si="3"/>
        <v>0.11630696349254187</v>
      </c>
    </row>
    <row r="67" spans="1:10" ht="12.75">
      <c r="A67" s="7" t="s">
        <v>58</v>
      </c>
      <c r="B67" s="6">
        <v>1547766.21</v>
      </c>
      <c r="C67" s="6">
        <v>1157933.33</v>
      </c>
      <c r="D67" s="6">
        <v>0</v>
      </c>
      <c r="E67" s="6">
        <v>569532.01</v>
      </c>
      <c r="F67" s="6">
        <f t="shared" si="0"/>
        <v>3275231.55</v>
      </c>
      <c r="G67" s="8">
        <v>315269.55</v>
      </c>
      <c r="H67" s="8">
        <f t="shared" si="1"/>
        <v>3590501.0999999996</v>
      </c>
      <c r="I67" s="22">
        <f t="shared" si="2"/>
        <v>0.912193440074423</v>
      </c>
      <c r="J67" s="23">
        <f t="shared" si="3"/>
        <v>0.08780655992557697</v>
      </c>
    </row>
    <row r="68" spans="1:10" ht="12.75">
      <c r="A68" s="7" t="s">
        <v>59</v>
      </c>
      <c r="B68" s="6">
        <v>902600.96</v>
      </c>
      <c r="C68" s="6">
        <v>0</v>
      </c>
      <c r="D68" s="6">
        <v>22601.04</v>
      </c>
      <c r="E68" s="6">
        <v>312893.9</v>
      </c>
      <c r="F68" s="6">
        <f t="shared" si="0"/>
        <v>1238095.9</v>
      </c>
      <c r="G68" s="8">
        <v>356113.74</v>
      </c>
      <c r="H68" s="8">
        <f t="shared" si="1"/>
        <v>1594209.64</v>
      </c>
      <c r="I68" s="22">
        <f t="shared" si="2"/>
        <v>0.7766205077018603</v>
      </c>
      <c r="J68" s="23">
        <f t="shared" si="3"/>
        <v>0.22337949229813966</v>
      </c>
    </row>
    <row r="69" spans="1:10" ht="12.75">
      <c r="A69" s="7" t="s">
        <v>60</v>
      </c>
      <c r="B69" s="6">
        <v>266445.56</v>
      </c>
      <c r="C69" s="6">
        <v>448804.3</v>
      </c>
      <c r="D69" s="6">
        <v>66298.32</v>
      </c>
      <c r="E69" s="6">
        <v>774873.46</v>
      </c>
      <c r="F69" s="6">
        <f t="shared" si="0"/>
        <v>1556421.64</v>
      </c>
      <c r="G69" s="8">
        <v>76288.35</v>
      </c>
      <c r="H69" s="8">
        <f t="shared" si="1"/>
        <v>1632709.99</v>
      </c>
      <c r="I69" s="22">
        <f t="shared" si="2"/>
        <v>0.9532750148726657</v>
      </c>
      <c r="J69" s="23">
        <f t="shared" si="3"/>
        <v>0.04672498512733422</v>
      </c>
    </row>
    <row r="70" spans="1:10" ht="12.75">
      <c r="A70" s="7" t="s">
        <v>61</v>
      </c>
      <c r="B70" s="6">
        <v>19260916.869999997</v>
      </c>
      <c r="C70" s="6">
        <v>0</v>
      </c>
      <c r="D70" s="6">
        <v>0</v>
      </c>
      <c r="E70" s="6">
        <v>0</v>
      </c>
      <c r="F70" s="6">
        <f t="shared" si="0"/>
        <v>19260916.869999997</v>
      </c>
      <c r="G70" s="8">
        <v>19963720.41</v>
      </c>
      <c r="H70" s="8">
        <f t="shared" si="1"/>
        <v>39224637.28</v>
      </c>
      <c r="I70" s="22">
        <f t="shared" si="2"/>
        <v>0.49104129969407834</v>
      </c>
      <c r="J70" s="23">
        <f t="shared" si="3"/>
        <v>0.5089587003059216</v>
      </c>
    </row>
    <row r="71" spans="1:10" ht="12.75">
      <c r="A71" s="7" t="s">
        <v>62</v>
      </c>
      <c r="B71" s="6">
        <v>928243.12</v>
      </c>
      <c r="C71" s="6">
        <v>980422.62</v>
      </c>
      <c r="D71" s="6">
        <v>0</v>
      </c>
      <c r="E71" s="6">
        <v>513353.66</v>
      </c>
      <c r="F71" s="6">
        <f t="shared" si="0"/>
        <v>2422019.4</v>
      </c>
      <c r="G71" s="8">
        <v>26946.41</v>
      </c>
      <c r="H71" s="8">
        <f t="shared" si="1"/>
        <v>2448965.81</v>
      </c>
      <c r="I71" s="22">
        <f t="shared" si="2"/>
        <v>0.9889968206620247</v>
      </c>
      <c r="J71" s="23">
        <f t="shared" si="3"/>
        <v>0.011003179337975323</v>
      </c>
    </row>
    <row r="72" spans="1:10" ht="12.75">
      <c r="A72" s="7" t="s">
        <v>63</v>
      </c>
      <c r="B72" s="6">
        <v>6064607.460000001</v>
      </c>
      <c r="C72" s="6">
        <v>0</v>
      </c>
      <c r="D72" s="6">
        <v>0</v>
      </c>
      <c r="E72" s="6">
        <v>0</v>
      </c>
      <c r="F72" s="6">
        <f t="shared" si="0"/>
        <v>6064607.460000001</v>
      </c>
      <c r="G72" s="8">
        <v>898537.21</v>
      </c>
      <c r="H72" s="8">
        <f t="shared" si="1"/>
        <v>6963144.670000001</v>
      </c>
      <c r="I72" s="22">
        <f t="shared" si="2"/>
        <v>0.8709581298990877</v>
      </c>
      <c r="J72" s="23">
        <f t="shared" si="3"/>
        <v>0.1290418701009123</v>
      </c>
    </row>
    <row r="73" spans="1:10" ht="12.75">
      <c r="A73" s="7" t="s">
        <v>64</v>
      </c>
      <c r="B73" s="6">
        <v>681313.09</v>
      </c>
      <c r="C73" s="6">
        <v>824996.08</v>
      </c>
      <c r="D73" s="6">
        <v>0</v>
      </c>
      <c r="E73" s="6">
        <v>658642.44</v>
      </c>
      <c r="F73" s="6">
        <f>SUM(B73:E73)</f>
        <v>2164951.61</v>
      </c>
      <c r="G73" s="8">
        <v>180830.33</v>
      </c>
      <c r="H73" s="8">
        <f>SUM(F73:G73)</f>
        <v>2345781.94</v>
      </c>
      <c r="I73" s="22">
        <f>(F73/H73)</f>
        <v>0.9229125576778888</v>
      </c>
      <c r="J73" s="23">
        <f>(G73/H73)</f>
        <v>0.07708744232211115</v>
      </c>
    </row>
    <row r="74" spans="1:10" ht="12.75">
      <c r="A74" s="24" t="s">
        <v>94</v>
      </c>
      <c r="B74" s="25">
        <f aca="true" t="shared" si="4" ref="B74:H74">SUM(B7:B73)</f>
        <v>1148992183.3999999</v>
      </c>
      <c r="C74" s="25">
        <f t="shared" si="4"/>
        <v>17911048.4</v>
      </c>
      <c r="D74" s="25">
        <f t="shared" si="4"/>
        <v>592956.24</v>
      </c>
      <c r="E74" s="25">
        <f t="shared" si="4"/>
        <v>16086191.03</v>
      </c>
      <c r="F74" s="25">
        <f t="shared" si="4"/>
        <v>1183582379.0700002</v>
      </c>
      <c r="G74" s="25">
        <f t="shared" si="4"/>
        <v>586495747.2199999</v>
      </c>
      <c r="H74" s="25">
        <f t="shared" si="4"/>
        <v>1770078126.2900002</v>
      </c>
      <c r="I74" s="26">
        <f>(F74/H74)</f>
        <v>0.6686610955137515</v>
      </c>
      <c r="J74" s="27">
        <f>(G74/H74)</f>
        <v>0.3313389044862484</v>
      </c>
    </row>
    <row r="75" spans="1:10" ht="12.75">
      <c r="A75" s="1"/>
      <c r="B75" s="5"/>
      <c r="C75" s="5"/>
      <c r="D75" s="5"/>
      <c r="E75" s="5"/>
      <c r="F75" s="5"/>
      <c r="G75" s="5"/>
      <c r="H75" s="5"/>
      <c r="I75" s="5"/>
      <c r="J75" s="14"/>
    </row>
    <row r="76" spans="1:10" ht="13.5" customHeight="1" thickBot="1">
      <c r="A76" s="32" t="s">
        <v>121</v>
      </c>
      <c r="B76" s="35"/>
      <c r="C76" s="35"/>
      <c r="D76" s="35"/>
      <c r="E76" s="35"/>
      <c r="F76" s="35"/>
      <c r="G76" s="35"/>
      <c r="H76" s="35"/>
      <c r="I76" s="35"/>
      <c r="J76" s="36"/>
    </row>
  </sheetData>
  <sheetProtection/>
  <mergeCells count="1">
    <mergeCell ref="A76:J76"/>
  </mergeCells>
  <printOptions horizontalCentered="1"/>
  <pageMargins left="0.5" right="0.5" top="0.5" bottom="0.5" header="0.3" footer="0.3"/>
  <pageSetup fitToHeight="0" fitToWidth="1" horizontalDpi="1200" verticalDpi="1200" orientation="landscape" scale="77" r:id="rId1"/>
  <headerFooter>
    <oddHeader>&amp;COffice of Economic and Demographic Research</oddHeader>
    <oddFooter>&amp;LMarch 17, 2008&amp;RPage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93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11784149.48</v>
      </c>
      <c r="C6" s="6">
        <v>0</v>
      </c>
      <c r="D6" s="6">
        <v>0</v>
      </c>
      <c r="E6" s="6">
        <f>SUM(B6:D6)</f>
        <v>11784149.48</v>
      </c>
      <c r="F6" s="8">
        <v>8507149.86</v>
      </c>
      <c r="G6" s="8">
        <f>SUM(E6:F6)</f>
        <v>20291299.34</v>
      </c>
      <c r="H6" s="22">
        <f>(E6/G6)</f>
        <v>0.5807488856452896</v>
      </c>
      <c r="I6" s="23">
        <f>(F6/G6)</f>
        <v>0.4192511143547104</v>
      </c>
    </row>
    <row r="7" spans="1:9" ht="12.75">
      <c r="A7" s="7" t="s">
        <v>2</v>
      </c>
      <c r="B7" s="6">
        <v>644686.28</v>
      </c>
      <c r="C7" s="6">
        <v>878719.66</v>
      </c>
      <c r="D7" s="6">
        <v>28989.2</v>
      </c>
      <c r="E7" s="6">
        <f>SUM(B7:D7)</f>
        <v>1552395.14</v>
      </c>
      <c r="F7" s="8">
        <v>176378.86</v>
      </c>
      <c r="G7" s="8">
        <f>SUM(E7:F7)</f>
        <v>1728774</v>
      </c>
      <c r="H7" s="22">
        <f>(E7/G7)</f>
        <v>0.8979745993403417</v>
      </c>
      <c r="I7" s="23">
        <f>(F7/G7)</f>
        <v>0.10202540065965822</v>
      </c>
    </row>
    <row r="8" spans="1:9" ht="12.75">
      <c r="A8" s="7" t="s">
        <v>3</v>
      </c>
      <c r="B8" s="6">
        <v>9988948.05</v>
      </c>
      <c r="C8" s="6">
        <v>0</v>
      </c>
      <c r="D8" s="6">
        <v>0</v>
      </c>
      <c r="E8" s="6">
        <f aca="true" t="shared" si="0" ref="E8:E71">SUM(B8:D8)</f>
        <v>9988948.05</v>
      </c>
      <c r="F8" s="8">
        <v>7598242.1899999995</v>
      </c>
      <c r="G8" s="8">
        <f aca="true" t="shared" si="1" ref="G8:G71">SUM(E8:F8)</f>
        <v>17587190.240000002</v>
      </c>
      <c r="H8" s="22">
        <f aca="true" t="shared" si="2" ref="H8:H71">(E8/G8)</f>
        <v>0.5679672485307693</v>
      </c>
      <c r="I8" s="23">
        <f aca="true" t="shared" si="3" ref="I8:I71">(F8/G8)</f>
        <v>0.43203275146923065</v>
      </c>
    </row>
    <row r="9" spans="1:9" ht="12.75">
      <c r="A9" s="7" t="s">
        <v>4</v>
      </c>
      <c r="B9" s="6">
        <v>957508.01</v>
      </c>
      <c r="C9" s="6">
        <v>740518.66</v>
      </c>
      <c r="D9" s="6">
        <v>62522.91</v>
      </c>
      <c r="E9" s="6">
        <f t="shared" si="0"/>
        <v>1760549.5799999998</v>
      </c>
      <c r="F9" s="8">
        <v>319912.32</v>
      </c>
      <c r="G9" s="8">
        <f t="shared" si="1"/>
        <v>2080461.9</v>
      </c>
      <c r="H9" s="22">
        <f t="shared" si="2"/>
        <v>0.8462301472572028</v>
      </c>
      <c r="I9" s="23">
        <f t="shared" si="3"/>
        <v>0.15376985274279717</v>
      </c>
    </row>
    <row r="10" spans="1:9" ht="12.75">
      <c r="A10" s="7" t="s">
        <v>5</v>
      </c>
      <c r="B10" s="6">
        <v>24857470.45</v>
      </c>
      <c r="C10" s="6">
        <v>0</v>
      </c>
      <c r="D10" s="6">
        <v>0</v>
      </c>
      <c r="E10" s="6">
        <f t="shared" si="0"/>
        <v>24857470.45</v>
      </c>
      <c r="F10" s="8">
        <v>18813376.2</v>
      </c>
      <c r="G10" s="8">
        <f t="shared" si="1"/>
        <v>43670846.65</v>
      </c>
      <c r="H10" s="22">
        <f t="shared" si="2"/>
        <v>0.5692005618581246</v>
      </c>
      <c r="I10" s="23">
        <f t="shared" si="3"/>
        <v>0.4307994381418754</v>
      </c>
    </row>
    <row r="11" spans="1:9" ht="12.75">
      <c r="A11" s="7" t="s">
        <v>6</v>
      </c>
      <c r="B11" s="6">
        <v>73705419.92999999</v>
      </c>
      <c r="C11" s="6">
        <v>0</v>
      </c>
      <c r="D11" s="6">
        <v>0</v>
      </c>
      <c r="E11" s="6">
        <f t="shared" si="0"/>
        <v>73705419.92999999</v>
      </c>
      <c r="F11" s="8">
        <v>106009807.39</v>
      </c>
      <c r="G11" s="8">
        <f t="shared" si="1"/>
        <v>179715227.32</v>
      </c>
      <c r="H11" s="22">
        <f t="shared" si="2"/>
        <v>0.41012339927523506</v>
      </c>
      <c r="I11" s="23">
        <f t="shared" si="3"/>
        <v>0.5898766007247649</v>
      </c>
    </row>
    <row r="12" spans="1:9" ht="12.75">
      <c r="A12" s="7" t="s">
        <v>7</v>
      </c>
      <c r="B12" s="6">
        <v>300510.24</v>
      </c>
      <c r="C12" s="6">
        <v>546924.49</v>
      </c>
      <c r="D12" s="6">
        <v>20550.11</v>
      </c>
      <c r="E12" s="6">
        <f t="shared" si="0"/>
        <v>867984.84</v>
      </c>
      <c r="F12" s="8">
        <v>80643.48</v>
      </c>
      <c r="G12" s="8">
        <f t="shared" si="1"/>
        <v>948628.32</v>
      </c>
      <c r="H12" s="22">
        <f t="shared" si="2"/>
        <v>0.9149893817211783</v>
      </c>
      <c r="I12" s="23">
        <f t="shared" si="3"/>
        <v>0.08501061827882178</v>
      </c>
    </row>
    <row r="13" spans="1:9" ht="12.75">
      <c r="A13" s="7" t="s">
        <v>8</v>
      </c>
      <c r="B13" s="6">
        <v>12909993.190000001</v>
      </c>
      <c r="C13" s="6">
        <v>0</v>
      </c>
      <c r="D13" s="6">
        <v>0</v>
      </c>
      <c r="E13" s="6">
        <f t="shared" si="0"/>
        <v>12909993.190000001</v>
      </c>
      <c r="F13" s="8">
        <v>1471970.67</v>
      </c>
      <c r="G13" s="8">
        <f t="shared" si="1"/>
        <v>14381963.860000001</v>
      </c>
      <c r="H13" s="22">
        <f t="shared" si="2"/>
        <v>0.8976516222451417</v>
      </c>
      <c r="I13" s="23">
        <f t="shared" si="3"/>
        <v>0.10234837775485829</v>
      </c>
    </row>
    <row r="14" spans="1:9" ht="12.75">
      <c r="A14" s="7" t="s">
        <v>9</v>
      </c>
      <c r="B14" s="6">
        <v>7589033.829999999</v>
      </c>
      <c r="C14" s="6">
        <v>0</v>
      </c>
      <c r="D14" s="6">
        <v>0</v>
      </c>
      <c r="E14" s="6">
        <f t="shared" si="0"/>
        <v>7589033.829999999</v>
      </c>
      <c r="F14" s="8">
        <v>654899.1</v>
      </c>
      <c r="G14" s="8">
        <f t="shared" si="1"/>
        <v>8243932.929999999</v>
      </c>
      <c r="H14" s="22">
        <f t="shared" si="2"/>
        <v>0.9205598704452342</v>
      </c>
      <c r="I14" s="23">
        <f t="shared" si="3"/>
        <v>0.0794401295547658</v>
      </c>
    </row>
    <row r="15" spans="1:9" ht="12.75">
      <c r="A15" s="7" t="s">
        <v>10</v>
      </c>
      <c r="B15" s="6">
        <v>9792297.56</v>
      </c>
      <c r="C15" s="6">
        <v>0</v>
      </c>
      <c r="D15" s="6">
        <v>0</v>
      </c>
      <c r="E15" s="6">
        <f t="shared" si="0"/>
        <v>9792297.56</v>
      </c>
      <c r="F15" s="8">
        <v>1065114.75</v>
      </c>
      <c r="G15" s="8">
        <f t="shared" si="1"/>
        <v>10857412.31</v>
      </c>
      <c r="H15" s="22">
        <f t="shared" si="2"/>
        <v>0.9018997603122249</v>
      </c>
      <c r="I15" s="23">
        <f t="shared" si="3"/>
        <v>0.0981002396877751</v>
      </c>
    </row>
    <row r="16" spans="1:9" ht="12.75">
      <c r="A16" s="7" t="s">
        <v>11</v>
      </c>
      <c r="B16" s="6">
        <v>34709913.63999999</v>
      </c>
      <c r="C16" s="6">
        <v>0</v>
      </c>
      <c r="D16" s="6">
        <v>0</v>
      </c>
      <c r="E16" s="6">
        <f t="shared" si="0"/>
        <v>34709913.63999999</v>
      </c>
      <c r="F16" s="8">
        <v>4588049.26</v>
      </c>
      <c r="G16" s="8">
        <f t="shared" si="1"/>
        <v>39297962.89999999</v>
      </c>
      <c r="H16" s="22">
        <f t="shared" si="2"/>
        <v>0.8832496923142039</v>
      </c>
      <c r="I16" s="23">
        <f t="shared" si="3"/>
        <v>0.11675030768579613</v>
      </c>
    </row>
    <row r="17" spans="1:9" ht="12.75">
      <c r="A17" s="7" t="s">
        <v>12</v>
      </c>
      <c r="B17" s="6">
        <v>4130205.76</v>
      </c>
      <c r="C17" s="6">
        <v>0</v>
      </c>
      <c r="D17" s="6">
        <v>0</v>
      </c>
      <c r="E17" s="6">
        <f t="shared" si="0"/>
        <v>4130205.76</v>
      </c>
      <c r="F17" s="8">
        <v>814535.35</v>
      </c>
      <c r="G17" s="8">
        <f t="shared" si="1"/>
        <v>4944741.109999999</v>
      </c>
      <c r="H17" s="22">
        <f t="shared" si="2"/>
        <v>0.8352723971023025</v>
      </c>
      <c r="I17" s="23">
        <f t="shared" si="3"/>
        <v>0.16472760289769753</v>
      </c>
    </row>
    <row r="18" spans="1:9" ht="12.75">
      <c r="A18" s="7" t="s">
        <v>106</v>
      </c>
      <c r="B18" s="6">
        <v>1298851.97</v>
      </c>
      <c r="C18" s="6">
        <v>933735.2</v>
      </c>
      <c r="D18" s="6">
        <v>0</v>
      </c>
      <c r="E18" s="6">
        <f t="shared" si="0"/>
        <v>2232587.17</v>
      </c>
      <c r="F18" s="8">
        <v>299531.45</v>
      </c>
      <c r="G18" s="8">
        <f t="shared" si="1"/>
        <v>2532118.62</v>
      </c>
      <c r="H18" s="22">
        <f t="shared" si="2"/>
        <v>0.8817071808428942</v>
      </c>
      <c r="I18" s="23">
        <f t="shared" si="3"/>
        <v>0.11829281915710568</v>
      </c>
    </row>
    <row r="19" spans="1:9" ht="12.75">
      <c r="A19" s="7" t="s">
        <v>13</v>
      </c>
      <c r="B19" s="6">
        <v>390036.19</v>
      </c>
      <c r="C19" s="6">
        <v>548302.28</v>
      </c>
      <c r="D19" s="6">
        <v>15364.97</v>
      </c>
      <c r="E19" s="6">
        <f t="shared" si="0"/>
        <v>953703.44</v>
      </c>
      <c r="F19" s="8">
        <v>60744.65</v>
      </c>
      <c r="G19" s="8">
        <f t="shared" si="1"/>
        <v>1014448.09</v>
      </c>
      <c r="H19" s="22">
        <f t="shared" si="2"/>
        <v>0.9401204944848385</v>
      </c>
      <c r="I19" s="23">
        <f t="shared" si="3"/>
        <v>0.059879505515161455</v>
      </c>
    </row>
    <row r="20" spans="1:9" ht="12.75">
      <c r="A20" s="7" t="s">
        <v>14</v>
      </c>
      <c r="B20" s="6">
        <v>85669998.39999999</v>
      </c>
      <c r="C20" s="6">
        <v>0</v>
      </c>
      <c r="D20" s="6">
        <v>0</v>
      </c>
      <c r="E20" s="6">
        <f t="shared" si="0"/>
        <v>85669998.39999999</v>
      </c>
      <c r="F20" s="8">
        <v>4605312.34</v>
      </c>
      <c r="G20" s="8">
        <f t="shared" si="1"/>
        <v>90275310.74</v>
      </c>
      <c r="H20" s="22">
        <f t="shared" si="2"/>
        <v>0.9489859153931504</v>
      </c>
      <c r="I20" s="23">
        <f t="shared" si="3"/>
        <v>0.05101408460684962</v>
      </c>
    </row>
    <row r="21" spans="1:9" ht="12.75">
      <c r="A21" s="7" t="s">
        <v>15</v>
      </c>
      <c r="B21" s="6">
        <v>22627451.69</v>
      </c>
      <c r="C21" s="6">
        <v>0</v>
      </c>
      <c r="D21" s="6">
        <v>0</v>
      </c>
      <c r="E21" s="6">
        <f t="shared" si="0"/>
        <v>22627451.69</v>
      </c>
      <c r="F21" s="8">
        <v>4606812.04</v>
      </c>
      <c r="G21" s="8">
        <f t="shared" si="1"/>
        <v>27234263.73</v>
      </c>
      <c r="H21" s="22">
        <f t="shared" si="2"/>
        <v>0.8308449941708779</v>
      </c>
      <c r="I21" s="23">
        <f t="shared" si="3"/>
        <v>0.16915500582912216</v>
      </c>
    </row>
    <row r="22" spans="1:9" ht="12.75">
      <c r="A22" s="7" t="s">
        <v>16</v>
      </c>
      <c r="B22" s="6">
        <v>2119695.23</v>
      </c>
      <c r="C22" s="6">
        <v>0</v>
      </c>
      <c r="D22" s="6">
        <v>0</v>
      </c>
      <c r="E22" s="6">
        <f t="shared" si="0"/>
        <v>2119695.23</v>
      </c>
      <c r="F22" s="8">
        <v>2472288.51</v>
      </c>
      <c r="G22" s="8">
        <f t="shared" si="1"/>
        <v>4591983.74</v>
      </c>
      <c r="H22" s="22">
        <f t="shared" si="2"/>
        <v>0.4616077386197365</v>
      </c>
      <c r="I22" s="23">
        <f t="shared" si="3"/>
        <v>0.5383922613802634</v>
      </c>
    </row>
    <row r="23" spans="1:9" ht="12.75">
      <c r="A23" s="7" t="s">
        <v>17</v>
      </c>
      <c r="B23" s="6">
        <v>592224.81</v>
      </c>
      <c r="C23" s="6">
        <v>0</v>
      </c>
      <c r="D23" s="6">
        <v>0</v>
      </c>
      <c r="E23" s="6">
        <f t="shared" si="0"/>
        <v>592224.81</v>
      </c>
      <c r="F23" s="8">
        <v>242688.55</v>
      </c>
      <c r="G23" s="8">
        <f t="shared" si="1"/>
        <v>834913.3600000001</v>
      </c>
      <c r="H23" s="22">
        <f t="shared" si="2"/>
        <v>0.7093248693493178</v>
      </c>
      <c r="I23" s="23">
        <f t="shared" si="3"/>
        <v>0.29067513065068207</v>
      </c>
    </row>
    <row r="24" spans="1:9" ht="12.75">
      <c r="A24" s="7" t="s">
        <v>18</v>
      </c>
      <c r="B24" s="6">
        <v>1241625.04</v>
      </c>
      <c r="C24" s="6">
        <v>1770825.41</v>
      </c>
      <c r="D24" s="6">
        <v>0</v>
      </c>
      <c r="E24" s="6">
        <f t="shared" si="0"/>
        <v>3012450.45</v>
      </c>
      <c r="F24" s="8">
        <v>475253.76</v>
      </c>
      <c r="G24" s="8">
        <f t="shared" si="1"/>
        <v>3487704.21</v>
      </c>
      <c r="H24" s="22">
        <f t="shared" si="2"/>
        <v>0.8637344994345149</v>
      </c>
      <c r="I24" s="23">
        <f t="shared" si="3"/>
        <v>0.13626550056548517</v>
      </c>
    </row>
    <row r="25" spans="1:9" ht="12.75">
      <c r="A25" s="7" t="s">
        <v>19</v>
      </c>
      <c r="B25" s="6">
        <v>320823.1</v>
      </c>
      <c r="C25" s="6">
        <v>742366.11</v>
      </c>
      <c r="D25" s="6">
        <v>0</v>
      </c>
      <c r="E25" s="6">
        <f t="shared" si="0"/>
        <v>1063189.21</v>
      </c>
      <c r="F25" s="8">
        <v>53588.68</v>
      </c>
      <c r="G25" s="8">
        <f t="shared" si="1"/>
        <v>1116777.89</v>
      </c>
      <c r="H25" s="22">
        <f t="shared" si="2"/>
        <v>0.9520149167709615</v>
      </c>
      <c r="I25" s="23">
        <f t="shared" si="3"/>
        <v>0.0479850832290385</v>
      </c>
    </row>
    <row r="26" spans="1:9" ht="12.75">
      <c r="A26" s="7" t="s">
        <v>20</v>
      </c>
      <c r="B26" s="6">
        <v>171180.58</v>
      </c>
      <c r="C26" s="6">
        <v>507987.61</v>
      </c>
      <c r="D26" s="6">
        <v>0</v>
      </c>
      <c r="E26" s="6">
        <f t="shared" si="0"/>
        <v>679168.19</v>
      </c>
      <c r="F26" s="8">
        <v>30008.01</v>
      </c>
      <c r="G26" s="8">
        <f t="shared" si="1"/>
        <v>709176.2</v>
      </c>
      <c r="H26" s="22">
        <f t="shared" si="2"/>
        <v>0.957686101141014</v>
      </c>
      <c r="I26" s="23">
        <f t="shared" si="3"/>
        <v>0.04231389885898596</v>
      </c>
    </row>
    <row r="27" spans="1:9" ht="12.75">
      <c r="A27" s="7" t="s">
        <v>21</v>
      </c>
      <c r="B27" s="6">
        <v>399096.26</v>
      </c>
      <c r="C27" s="6">
        <v>502334.62</v>
      </c>
      <c r="D27" s="6">
        <v>42840.47</v>
      </c>
      <c r="E27" s="6">
        <f t="shared" si="0"/>
        <v>944271.35</v>
      </c>
      <c r="F27" s="8">
        <v>189938.87</v>
      </c>
      <c r="G27" s="8">
        <f t="shared" si="1"/>
        <v>1134210.22</v>
      </c>
      <c r="H27" s="22">
        <f t="shared" si="2"/>
        <v>0.8325364499007953</v>
      </c>
      <c r="I27" s="23">
        <f t="shared" si="3"/>
        <v>0.16746355009920472</v>
      </c>
    </row>
    <row r="28" spans="1:9" ht="12.75">
      <c r="A28" s="7" t="s">
        <v>22</v>
      </c>
      <c r="B28" s="6">
        <v>292610.48</v>
      </c>
      <c r="C28" s="6">
        <v>475472.49</v>
      </c>
      <c r="D28" s="6">
        <v>41397.36</v>
      </c>
      <c r="E28" s="6">
        <f t="shared" si="0"/>
        <v>809480.33</v>
      </c>
      <c r="F28" s="8">
        <v>94906.5</v>
      </c>
      <c r="G28" s="8">
        <f t="shared" si="1"/>
        <v>904386.83</v>
      </c>
      <c r="H28" s="22">
        <f t="shared" si="2"/>
        <v>0.8950598384985328</v>
      </c>
      <c r="I28" s="23">
        <f t="shared" si="3"/>
        <v>0.10494016150146725</v>
      </c>
    </row>
    <row r="29" spans="1:9" ht="12.75">
      <c r="A29" s="7" t="s">
        <v>23</v>
      </c>
      <c r="B29" s="6">
        <v>753750.71</v>
      </c>
      <c r="C29" s="6">
        <v>1074582.01</v>
      </c>
      <c r="D29" s="6">
        <v>0</v>
      </c>
      <c r="E29" s="6">
        <f t="shared" si="0"/>
        <v>1828332.72</v>
      </c>
      <c r="F29" s="8">
        <v>296966.2</v>
      </c>
      <c r="G29" s="8">
        <f t="shared" si="1"/>
        <v>2125298.92</v>
      </c>
      <c r="H29" s="22">
        <f t="shared" si="2"/>
        <v>0.8602708554521827</v>
      </c>
      <c r="I29" s="23">
        <f t="shared" si="3"/>
        <v>0.13972914454781732</v>
      </c>
    </row>
    <row r="30" spans="1:9" ht="12.75">
      <c r="A30" s="7" t="s">
        <v>24</v>
      </c>
      <c r="B30" s="6">
        <v>1809375.35</v>
      </c>
      <c r="C30" s="6">
        <v>1038479.53</v>
      </c>
      <c r="D30" s="6">
        <v>0</v>
      </c>
      <c r="E30" s="6">
        <f t="shared" si="0"/>
        <v>2847854.88</v>
      </c>
      <c r="F30" s="8">
        <v>603952.5</v>
      </c>
      <c r="G30" s="8">
        <f t="shared" si="1"/>
        <v>3451807.38</v>
      </c>
      <c r="H30" s="22">
        <f t="shared" si="2"/>
        <v>0.8250329657734262</v>
      </c>
      <c r="I30" s="23">
        <f t="shared" si="3"/>
        <v>0.1749670342265738</v>
      </c>
    </row>
    <row r="31" spans="1:9" ht="12.75">
      <c r="A31" s="7" t="s">
        <v>25</v>
      </c>
      <c r="B31" s="6">
        <v>8518927.46</v>
      </c>
      <c r="C31" s="6">
        <v>0</v>
      </c>
      <c r="D31" s="6">
        <v>0</v>
      </c>
      <c r="E31" s="6">
        <f t="shared" si="0"/>
        <v>8518927.46</v>
      </c>
      <c r="F31" s="8">
        <v>438168.35</v>
      </c>
      <c r="G31" s="8">
        <f t="shared" si="1"/>
        <v>8957095.81</v>
      </c>
      <c r="H31" s="22">
        <f t="shared" si="2"/>
        <v>0.9510814264696361</v>
      </c>
      <c r="I31" s="23">
        <f t="shared" si="3"/>
        <v>0.04891857353036396</v>
      </c>
    </row>
    <row r="32" spans="1:9" ht="12.75">
      <c r="A32" s="7" t="s">
        <v>26</v>
      </c>
      <c r="B32" s="6">
        <v>5152365.56</v>
      </c>
      <c r="C32" s="6">
        <v>0</v>
      </c>
      <c r="D32" s="6">
        <v>0</v>
      </c>
      <c r="E32" s="6">
        <f t="shared" si="0"/>
        <v>5152365.56</v>
      </c>
      <c r="F32" s="8">
        <v>1241199.52</v>
      </c>
      <c r="G32" s="8">
        <f t="shared" si="1"/>
        <v>6393565.08</v>
      </c>
      <c r="H32" s="22">
        <f t="shared" si="2"/>
        <v>0.8058673831470563</v>
      </c>
      <c r="I32" s="23">
        <f t="shared" si="3"/>
        <v>0.19413261685294364</v>
      </c>
    </row>
    <row r="33" spans="1:9" ht="12.75">
      <c r="A33" s="7" t="s">
        <v>27</v>
      </c>
      <c r="B33" s="6">
        <v>94109754.48</v>
      </c>
      <c r="C33" s="6">
        <v>0</v>
      </c>
      <c r="D33" s="6">
        <v>0</v>
      </c>
      <c r="E33" s="6">
        <f t="shared" si="0"/>
        <v>94109754.48</v>
      </c>
      <c r="F33" s="8">
        <v>36202048.1</v>
      </c>
      <c r="G33" s="8">
        <f t="shared" si="1"/>
        <v>130311802.58000001</v>
      </c>
      <c r="H33" s="22">
        <f t="shared" si="2"/>
        <v>0.7221890313598024</v>
      </c>
      <c r="I33" s="23">
        <f t="shared" si="3"/>
        <v>0.27781096864019755</v>
      </c>
    </row>
    <row r="34" spans="1:9" ht="12.75">
      <c r="A34" s="7" t="s">
        <v>28</v>
      </c>
      <c r="B34" s="6">
        <v>424806.3</v>
      </c>
      <c r="C34" s="6">
        <v>788057.21</v>
      </c>
      <c r="D34" s="6">
        <v>20504.7</v>
      </c>
      <c r="E34" s="6">
        <f t="shared" si="0"/>
        <v>1233368.21</v>
      </c>
      <c r="F34" s="8">
        <v>104082.97</v>
      </c>
      <c r="G34" s="8">
        <f t="shared" si="1"/>
        <v>1337451.18</v>
      </c>
      <c r="H34" s="22">
        <f t="shared" si="2"/>
        <v>0.9221781164378651</v>
      </c>
      <c r="I34" s="23">
        <f t="shared" si="3"/>
        <v>0.07782188356213496</v>
      </c>
    </row>
    <row r="35" spans="1:9" ht="12.75">
      <c r="A35" s="7" t="s">
        <v>29</v>
      </c>
      <c r="B35" s="6">
        <v>8904096.54</v>
      </c>
      <c r="C35" s="6">
        <v>0</v>
      </c>
      <c r="D35" s="6">
        <v>0</v>
      </c>
      <c r="E35" s="6">
        <f t="shared" si="0"/>
        <v>8904096.54</v>
      </c>
      <c r="F35" s="8">
        <v>3659695.08</v>
      </c>
      <c r="G35" s="8">
        <f t="shared" si="1"/>
        <v>12563791.62</v>
      </c>
      <c r="H35" s="22">
        <f t="shared" si="2"/>
        <v>0.7087109376938233</v>
      </c>
      <c r="I35" s="23">
        <f t="shared" si="3"/>
        <v>0.2912890623061767</v>
      </c>
    </row>
    <row r="36" spans="1:9" ht="12.75">
      <c r="A36" s="7" t="s">
        <v>30</v>
      </c>
      <c r="B36" s="6">
        <v>1841395.83</v>
      </c>
      <c r="C36" s="6">
        <v>1254995.75</v>
      </c>
      <c r="D36" s="6">
        <v>83805.83</v>
      </c>
      <c r="E36" s="6">
        <f t="shared" si="0"/>
        <v>3180197.41</v>
      </c>
      <c r="F36" s="8">
        <v>723565.43</v>
      </c>
      <c r="G36" s="8">
        <f t="shared" si="1"/>
        <v>3903762.8400000003</v>
      </c>
      <c r="H36" s="22">
        <f t="shared" si="2"/>
        <v>0.8146492346855784</v>
      </c>
      <c r="I36" s="23">
        <f t="shared" si="3"/>
        <v>0.1853507653144216</v>
      </c>
    </row>
    <row r="37" spans="1:9" ht="12.75">
      <c r="A37" s="7" t="s">
        <v>31</v>
      </c>
      <c r="B37" s="6">
        <v>506613.47</v>
      </c>
      <c r="C37" s="6">
        <v>418229.15</v>
      </c>
      <c r="D37" s="6">
        <v>16691.76</v>
      </c>
      <c r="E37" s="6">
        <f t="shared" si="0"/>
        <v>941534.38</v>
      </c>
      <c r="F37" s="8">
        <v>106886.63</v>
      </c>
      <c r="G37" s="8">
        <f t="shared" si="1"/>
        <v>1048421.01</v>
      </c>
      <c r="H37" s="22">
        <f t="shared" si="2"/>
        <v>0.8980498969588563</v>
      </c>
      <c r="I37" s="23">
        <f t="shared" si="3"/>
        <v>0.10195010304114376</v>
      </c>
    </row>
    <row r="38" spans="1:9" ht="12.75">
      <c r="A38" s="7" t="s">
        <v>32</v>
      </c>
      <c r="B38" s="6">
        <v>137286.67</v>
      </c>
      <c r="C38" s="6">
        <v>273765.72</v>
      </c>
      <c r="D38" s="6">
        <v>20442.14</v>
      </c>
      <c r="E38" s="6">
        <f t="shared" si="0"/>
        <v>431494.53</v>
      </c>
      <c r="F38" s="8">
        <v>24203.06</v>
      </c>
      <c r="G38" s="8">
        <f t="shared" si="1"/>
        <v>455697.59</v>
      </c>
      <c r="H38" s="22">
        <f t="shared" si="2"/>
        <v>0.9468878911560625</v>
      </c>
      <c r="I38" s="23">
        <f t="shared" si="3"/>
        <v>0.05311210884393749</v>
      </c>
    </row>
    <row r="39" spans="1:9" ht="12.75">
      <c r="A39" s="7" t="s">
        <v>33</v>
      </c>
      <c r="B39" s="6">
        <v>13961727.6</v>
      </c>
      <c r="C39" s="6">
        <v>0</v>
      </c>
      <c r="D39" s="6">
        <v>0</v>
      </c>
      <c r="E39" s="6">
        <f t="shared" si="0"/>
        <v>13961727.6</v>
      </c>
      <c r="F39" s="8">
        <v>7220874.6</v>
      </c>
      <c r="G39" s="8">
        <f t="shared" si="1"/>
        <v>21182602.2</v>
      </c>
      <c r="H39" s="22">
        <f t="shared" si="2"/>
        <v>0.6591129582747864</v>
      </c>
      <c r="I39" s="23">
        <f t="shared" si="3"/>
        <v>0.3408870417252135</v>
      </c>
    </row>
    <row r="40" spans="1:9" ht="12.75">
      <c r="A40" s="7" t="s">
        <v>34</v>
      </c>
      <c r="B40" s="6">
        <v>44830683.98</v>
      </c>
      <c r="C40" s="6">
        <v>0</v>
      </c>
      <c r="D40" s="6">
        <v>0</v>
      </c>
      <c r="E40" s="6">
        <f t="shared" si="0"/>
        <v>44830683.98</v>
      </c>
      <c r="F40" s="8">
        <v>24865249.220000003</v>
      </c>
      <c r="G40" s="8">
        <f t="shared" si="1"/>
        <v>69695933.2</v>
      </c>
      <c r="H40" s="22">
        <f t="shared" si="2"/>
        <v>0.6432324229213419</v>
      </c>
      <c r="I40" s="23">
        <f t="shared" si="3"/>
        <v>0.356767577078658</v>
      </c>
    </row>
    <row r="41" spans="1:9" ht="12.75">
      <c r="A41" s="7" t="s">
        <v>35</v>
      </c>
      <c r="B41" s="6">
        <v>12364517.33</v>
      </c>
      <c r="C41" s="6">
        <v>0</v>
      </c>
      <c r="D41" s="6">
        <v>0</v>
      </c>
      <c r="E41" s="6">
        <f t="shared" si="0"/>
        <v>12364517.33</v>
      </c>
      <c r="F41" s="8">
        <v>10025190.41</v>
      </c>
      <c r="G41" s="8">
        <f t="shared" si="1"/>
        <v>22389707.740000002</v>
      </c>
      <c r="H41" s="22">
        <f t="shared" si="2"/>
        <v>0.5522411222863063</v>
      </c>
      <c r="I41" s="23">
        <f t="shared" si="3"/>
        <v>0.4477588777136936</v>
      </c>
    </row>
    <row r="42" spans="1:9" ht="12.75">
      <c r="A42" s="7" t="s">
        <v>36</v>
      </c>
      <c r="B42" s="6">
        <v>1497598.29</v>
      </c>
      <c r="C42" s="6">
        <v>1062041.39</v>
      </c>
      <c r="D42" s="6">
        <v>0</v>
      </c>
      <c r="E42" s="6">
        <f t="shared" si="0"/>
        <v>2559639.6799999997</v>
      </c>
      <c r="F42" s="8">
        <v>405449.9</v>
      </c>
      <c r="G42" s="8">
        <f t="shared" si="1"/>
        <v>2965089.5799999996</v>
      </c>
      <c r="H42" s="22">
        <f t="shared" si="2"/>
        <v>0.8632588024541235</v>
      </c>
      <c r="I42" s="23">
        <f t="shared" si="3"/>
        <v>0.13674119754587652</v>
      </c>
    </row>
    <row r="43" spans="1:9" ht="12.75">
      <c r="A43" s="7" t="s">
        <v>37</v>
      </c>
      <c r="B43" s="6">
        <v>177333.22</v>
      </c>
      <c r="C43" s="6">
        <v>260476.89</v>
      </c>
      <c r="D43" s="6">
        <v>21889.13</v>
      </c>
      <c r="E43" s="6">
        <f t="shared" si="0"/>
        <v>459699.24</v>
      </c>
      <c r="F43" s="8">
        <v>28066.58</v>
      </c>
      <c r="G43" s="8">
        <f t="shared" si="1"/>
        <v>487765.82</v>
      </c>
      <c r="H43" s="22">
        <f t="shared" si="2"/>
        <v>0.9424589037419637</v>
      </c>
      <c r="I43" s="23">
        <f t="shared" si="3"/>
        <v>0.05754109625803629</v>
      </c>
    </row>
    <row r="44" spans="1:9" ht="12.75">
      <c r="A44" s="7" t="s">
        <v>38</v>
      </c>
      <c r="B44" s="6">
        <v>457995.24</v>
      </c>
      <c r="C44" s="6">
        <v>787989.59</v>
      </c>
      <c r="D44" s="6">
        <v>23876.72</v>
      </c>
      <c r="E44" s="6">
        <f t="shared" si="0"/>
        <v>1269861.55</v>
      </c>
      <c r="F44" s="8">
        <v>119537.34</v>
      </c>
      <c r="G44" s="8">
        <f t="shared" si="1"/>
        <v>1389398.8900000001</v>
      </c>
      <c r="H44" s="22">
        <f t="shared" si="2"/>
        <v>0.9139647074282605</v>
      </c>
      <c r="I44" s="23">
        <f t="shared" si="3"/>
        <v>0.08603529257173942</v>
      </c>
    </row>
    <row r="45" spans="1:9" ht="12.75">
      <c r="A45" s="7" t="s">
        <v>39</v>
      </c>
      <c r="B45" s="6">
        <v>20106206.740000002</v>
      </c>
      <c r="C45" s="6">
        <v>0</v>
      </c>
      <c r="D45" s="6">
        <v>0</v>
      </c>
      <c r="E45" s="6">
        <f t="shared" si="0"/>
        <v>20106206.740000002</v>
      </c>
      <c r="F45" s="8">
        <v>5726444.3</v>
      </c>
      <c r="G45" s="8">
        <f t="shared" si="1"/>
        <v>25832651.040000003</v>
      </c>
      <c r="H45" s="22">
        <f t="shared" si="2"/>
        <v>0.7783253336588253</v>
      </c>
      <c r="I45" s="23">
        <f t="shared" si="3"/>
        <v>0.2216746663411747</v>
      </c>
    </row>
    <row r="46" spans="1:9" ht="12.75">
      <c r="A46" s="7" t="s">
        <v>40</v>
      </c>
      <c r="B46" s="6">
        <v>21796504.139999997</v>
      </c>
      <c r="C46" s="6">
        <v>0</v>
      </c>
      <c r="D46" s="6">
        <v>0</v>
      </c>
      <c r="E46" s="6">
        <f t="shared" si="0"/>
        <v>21796504.139999997</v>
      </c>
      <c r="F46" s="8">
        <v>4346155.47</v>
      </c>
      <c r="G46" s="8">
        <f t="shared" si="1"/>
        <v>26142659.609999996</v>
      </c>
      <c r="H46" s="22">
        <f t="shared" si="2"/>
        <v>0.8337523597508218</v>
      </c>
      <c r="I46" s="23">
        <f t="shared" si="3"/>
        <v>0.16624764024917818</v>
      </c>
    </row>
    <row r="47" spans="1:9" ht="12.75">
      <c r="A47" s="7" t="s">
        <v>41</v>
      </c>
      <c r="B47" s="6">
        <v>15415357.54</v>
      </c>
      <c r="C47" s="6">
        <v>0</v>
      </c>
      <c r="D47" s="6">
        <v>0</v>
      </c>
      <c r="E47" s="6">
        <f t="shared" si="0"/>
        <v>15415357.54</v>
      </c>
      <c r="F47" s="8">
        <v>2242699.8</v>
      </c>
      <c r="G47" s="8">
        <f t="shared" si="1"/>
        <v>17658057.34</v>
      </c>
      <c r="H47" s="22">
        <f t="shared" si="2"/>
        <v>0.8729928351223714</v>
      </c>
      <c r="I47" s="23">
        <f t="shared" si="3"/>
        <v>0.1270071648776286</v>
      </c>
    </row>
    <row r="48" spans="1:9" ht="12.75">
      <c r="A48" s="7" t="s">
        <v>42</v>
      </c>
      <c r="B48" s="6">
        <v>128858460.73</v>
      </c>
      <c r="C48" s="6">
        <v>0</v>
      </c>
      <c r="D48" s="6">
        <v>0</v>
      </c>
      <c r="E48" s="6">
        <f t="shared" si="0"/>
        <v>128858460.73</v>
      </c>
      <c r="F48" s="8">
        <v>84805505.69</v>
      </c>
      <c r="G48" s="8">
        <f t="shared" si="1"/>
        <v>213663966.42000002</v>
      </c>
      <c r="H48" s="22">
        <f t="shared" si="2"/>
        <v>0.6030893411231657</v>
      </c>
      <c r="I48" s="23">
        <f t="shared" si="3"/>
        <v>0.39691065887683424</v>
      </c>
    </row>
    <row r="49" spans="1:9" ht="12.75">
      <c r="A49" s="7" t="s">
        <v>43</v>
      </c>
      <c r="B49" s="6">
        <v>8352150.159999999</v>
      </c>
      <c r="C49" s="6">
        <v>0</v>
      </c>
      <c r="D49" s="6">
        <v>0</v>
      </c>
      <c r="E49" s="6">
        <f t="shared" si="0"/>
        <v>8352150.159999999</v>
      </c>
      <c r="F49" s="8">
        <v>5620017.359999999</v>
      </c>
      <c r="G49" s="8">
        <f t="shared" si="1"/>
        <v>13972167.52</v>
      </c>
      <c r="H49" s="22">
        <f t="shared" si="2"/>
        <v>0.5977705426194317</v>
      </c>
      <c r="I49" s="23">
        <f t="shared" si="3"/>
        <v>0.4022294573805682</v>
      </c>
    </row>
    <row r="50" spans="1:9" ht="12.75">
      <c r="A50" s="7" t="s">
        <v>44</v>
      </c>
      <c r="B50" s="6">
        <v>3456254.28</v>
      </c>
      <c r="C50" s="6">
        <v>0</v>
      </c>
      <c r="D50" s="6">
        <v>0</v>
      </c>
      <c r="E50" s="6">
        <f t="shared" si="0"/>
        <v>3456254.28</v>
      </c>
      <c r="F50" s="8">
        <v>894932.06</v>
      </c>
      <c r="G50" s="8">
        <f t="shared" si="1"/>
        <v>4351186.34</v>
      </c>
      <c r="H50" s="22">
        <f t="shared" si="2"/>
        <v>0.7943245841316922</v>
      </c>
      <c r="I50" s="23">
        <f t="shared" si="3"/>
        <v>0.2056754158683078</v>
      </c>
    </row>
    <row r="51" spans="1:9" ht="12.75">
      <c r="A51" s="7" t="s">
        <v>45</v>
      </c>
      <c r="B51" s="6">
        <v>13842873.549999999</v>
      </c>
      <c r="C51" s="6">
        <v>0</v>
      </c>
      <c r="D51" s="6">
        <v>0</v>
      </c>
      <c r="E51" s="6">
        <f t="shared" si="0"/>
        <v>13842873.549999999</v>
      </c>
      <c r="F51" s="8">
        <v>6537027.200000001</v>
      </c>
      <c r="G51" s="8">
        <f t="shared" si="1"/>
        <v>20379900.75</v>
      </c>
      <c r="H51" s="22">
        <f t="shared" si="2"/>
        <v>0.679241460486504</v>
      </c>
      <c r="I51" s="23">
        <f t="shared" si="3"/>
        <v>0.320758539513496</v>
      </c>
    </row>
    <row r="52" spans="1:9" ht="12.75">
      <c r="A52" s="7" t="s">
        <v>46</v>
      </c>
      <c r="B52" s="6">
        <v>2228115.65</v>
      </c>
      <c r="C52" s="6">
        <v>0</v>
      </c>
      <c r="D52" s="6">
        <v>0</v>
      </c>
      <c r="E52" s="6">
        <f t="shared" si="0"/>
        <v>2228115.65</v>
      </c>
      <c r="F52" s="8">
        <v>355995.96</v>
      </c>
      <c r="G52" s="8">
        <f t="shared" si="1"/>
        <v>2584111.61</v>
      </c>
      <c r="H52" s="22">
        <f t="shared" si="2"/>
        <v>0.86223661601056</v>
      </c>
      <c r="I52" s="23">
        <f t="shared" si="3"/>
        <v>0.13776338398944002</v>
      </c>
    </row>
    <row r="53" spans="1:9" ht="12.75">
      <c r="A53" s="7" t="s">
        <v>47</v>
      </c>
      <c r="B53" s="6">
        <v>128371059.75</v>
      </c>
      <c r="C53" s="6">
        <v>0</v>
      </c>
      <c r="D53" s="6">
        <v>0</v>
      </c>
      <c r="E53" s="6">
        <f t="shared" si="0"/>
        <v>128371059.75</v>
      </c>
      <c r="F53" s="8">
        <v>50431647.94</v>
      </c>
      <c r="G53" s="8">
        <f t="shared" si="1"/>
        <v>178802707.69</v>
      </c>
      <c r="H53" s="22">
        <f t="shared" si="2"/>
        <v>0.7179480747716858</v>
      </c>
      <c r="I53" s="23">
        <f t="shared" si="3"/>
        <v>0.2820519252283142</v>
      </c>
    </row>
    <row r="54" spans="1:9" ht="12.75">
      <c r="A54" s="7" t="s">
        <v>48</v>
      </c>
      <c r="B54" s="6">
        <v>15314253.639999997</v>
      </c>
      <c r="C54" s="6">
        <v>0</v>
      </c>
      <c r="D54" s="6">
        <v>0</v>
      </c>
      <c r="E54" s="6">
        <f t="shared" si="0"/>
        <v>15314253.639999997</v>
      </c>
      <c r="F54" s="8">
        <v>6229764.65</v>
      </c>
      <c r="G54" s="8">
        <f t="shared" si="1"/>
        <v>21544018.29</v>
      </c>
      <c r="H54" s="22">
        <f t="shared" si="2"/>
        <v>0.7108355290947906</v>
      </c>
      <c r="I54" s="23">
        <f t="shared" si="3"/>
        <v>0.28916447090520925</v>
      </c>
    </row>
    <row r="55" spans="1:9" ht="12.75">
      <c r="A55" s="7" t="s">
        <v>49</v>
      </c>
      <c r="B55" s="6">
        <v>79698773.57999998</v>
      </c>
      <c r="C55" s="6">
        <v>0</v>
      </c>
      <c r="D55" s="6">
        <v>0</v>
      </c>
      <c r="E55" s="6">
        <f t="shared" si="0"/>
        <v>79698773.57999998</v>
      </c>
      <c r="F55" s="8">
        <v>54158606.720000006</v>
      </c>
      <c r="G55" s="8">
        <f t="shared" si="1"/>
        <v>133857380.29999998</v>
      </c>
      <c r="H55" s="22">
        <f t="shared" si="2"/>
        <v>0.5954006674968522</v>
      </c>
      <c r="I55" s="23">
        <f t="shared" si="3"/>
        <v>0.40459933250314783</v>
      </c>
    </row>
    <row r="56" spans="1:9" ht="12.75">
      <c r="A56" s="7" t="s">
        <v>50</v>
      </c>
      <c r="B56" s="6">
        <v>23665043.4</v>
      </c>
      <c r="C56" s="6">
        <v>0</v>
      </c>
      <c r="D56" s="6">
        <v>0</v>
      </c>
      <c r="E56" s="6">
        <f t="shared" si="0"/>
        <v>23665043.4</v>
      </c>
      <c r="F56" s="8">
        <v>2505910.35</v>
      </c>
      <c r="G56" s="8">
        <f t="shared" si="1"/>
        <v>26170953.75</v>
      </c>
      <c r="H56" s="22">
        <f t="shared" si="2"/>
        <v>0.9042484131859352</v>
      </c>
      <c r="I56" s="23">
        <f t="shared" si="3"/>
        <v>0.09575158681406482</v>
      </c>
    </row>
    <row r="57" spans="1:9" ht="12.75">
      <c r="A57" s="7" t="s">
        <v>51</v>
      </c>
      <c r="B57" s="6">
        <v>42497640.03</v>
      </c>
      <c r="C57" s="6">
        <v>0</v>
      </c>
      <c r="D57" s="6">
        <v>0</v>
      </c>
      <c r="E57" s="6">
        <f t="shared" si="0"/>
        <v>42497640.03</v>
      </c>
      <c r="F57" s="8">
        <v>38839372.36</v>
      </c>
      <c r="G57" s="8">
        <f t="shared" si="1"/>
        <v>81337012.39</v>
      </c>
      <c r="H57" s="22">
        <f t="shared" si="2"/>
        <v>0.5224883331862443</v>
      </c>
      <c r="I57" s="23">
        <f t="shared" si="3"/>
        <v>0.4775116668137557</v>
      </c>
    </row>
    <row r="58" spans="1:9" ht="12.75">
      <c r="A58" s="7" t="s">
        <v>52</v>
      </c>
      <c r="B58" s="6">
        <v>30230151.93</v>
      </c>
      <c r="C58" s="6">
        <v>0</v>
      </c>
      <c r="D58" s="6">
        <v>0</v>
      </c>
      <c r="E58" s="6">
        <f t="shared" si="0"/>
        <v>30230151.93</v>
      </c>
      <c r="F58" s="8">
        <v>13210107.65</v>
      </c>
      <c r="G58" s="8">
        <f t="shared" si="1"/>
        <v>43440259.58</v>
      </c>
      <c r="H58" s="22">
        <f t="shared" si="2"/>
        <v>0.6959017331452143</v>
      </c>
      <c r="I58" s="23">
        <f t="shared" si="3"/>
        <v>0.3040982668547857</v>
      </c>
    </row>
    <row r="59" spans="1:9" ht="12.75">
      <c r="A59" s="7" t="s">
        <v>53</v>
      </c>
      <c r="B59" s="6">
        <v>2961793.55</v>
      </c>
      <c r="C59" s="6">
        <v>0</v>
      </c>
      <c r="D59" s="6">
        <v>0</v>
      </c>
      <c r="E59" s="6">
        <f t="shared" si="0"/>
        <v>2961793.55</v>
      </c>
      <c r="F59" s="8">
        <v>678958.72</v>
      </c>
      <c r="G59" s="8">
        <f t="shared" si="1"/>
        <v>3640752.2699999996</v>
      </c>
      <c r="H59" s="22">
        <f t="shared" si="2"/>
        <v>0.8135114202648015</v>
      </c>
      <c r="I59" s="23">
        <f t="shared" si="3"/>
        <v>0.18648857973519853</v>
      </c>
    </row>
    <row r="60" spans="1:9" ht="12.75">
      <c r="A60" s="7" t="s">
        <v>103</v>
      </c>
      <c r="B60" s="6">
        <v>12231976.17</v>
      </c>
      <c r="C60" s="6">
        <v>0</v>
      </c>
      <c r="D60" s="6">
        <v>0</v>
      </c>
      <c r="E60" s="6">
        <f t="shared" si="0"/>
        <v>12231976.17</v>
      </c>
      <c r="F60" s="8">
        <v>1692038.07</v>
      </c>
      <c r="G60" s="8">
        <f t="shared" si="1"/>
        <v>13924014.24</v>
      </c>
      <c r="H60" s="22">
        <f t="shared" si="2"/>
        <v>0.8784805846334728</v>
      </c>
      <c r="I60" s="23">
        <f t="shared" si="3"/>
        <v>0.12151941536652723</v>
      </c>
    </row>
    <row r="61" spans="1:9" ht="12.75">
      <c r="A61" s="7" t="s">
        <v>104</v>
      </c>
      <c r="B61" s="6">
        <v>9178857.41</v>
      </c>
      <c r="C61" s="6">
        <v>0</v>
      </c>
      <c r="D61" s="6">
        <v>0</v>
      </c>
      <c r="E61" s="6">
        <f t="shared" si="0"/>
        <v>9178857.41</v>
      </c>
      <c r="F61" s="8">
        <v>8113937.52</v>
      </c>
      <c r="G61" s="8">
        <f t="shared" si="1"/>
        <v>17292794.93</v>
      </c>
      <c r="H61" s="22">
        <f t="shared" si="2"/>
        <v>0.5307908552177575</v>
      </c>
      <c r="I61" s="23">
        <f t="shared" si="3"/>
        <v>0.4692091447822425</v>
      </c>
    </row>
    <row r="62" spans="1:9" ht="12.75">
      <c r="A62" s="7" t="s">
        <v>54</v>
      </c>
      <c r="B62" s="6">
        <v>6138694.69</v>
      </c>
      <c r="C62" s="6">
        <v>0</v>
      </c>
      <c r="D62" s="6">
        <v>0</v>
      </c>
      <c r="E62" s="6">
        <f t="shared" si="0"/>
        <v>6138694.69</v>
      </c>
      <c r="F62" s="8">
        <v>666412.88</v>
      </c>
      <c r="G62" s="8">
        <f t="shared" si="1"/>
        <v>6805107.57</v>
      </c>
      <c r="H62" s="22">
        <f t="shared" si="2"/>
        <v>0.9020716611537707</v>
      </c>
      <c r="I62" s="23">
        <f t="shared" si="3"/>
        <v>0.09792833884622928</v>
      </c>
    </row>
    <row r="63" spans="1:9" ht="12.75">
      <c r="A63" s="7" t="s">
        <v>55</v>
      </c>
      <c r="B63" s="6">
        <v>29953506.88</v>
      </c>
      <c r="C63" s="6">
        <v>0</v>
      </c>
      <c r="D63" s="6">
        <v>0</v>
      </c>
      <c r="E63" s="6">
        <f t="shared" si="0"/>
        <v>29953506.88</v>
      </c>
      <c r="F63" s="8">
        <v>10779146</v>
      </c>
      <c r="G63" s="8">
        <f t="shared" si="1"/>
        <v>40732652.879999995</v>
      </c>
      <c r="H63" s="22">
        <f t="shared" si="2"/>
        <v>0.7353684271005921</v>
      </c>
      <c r="I63" s="23">
        <f t="shared" si="3"/>
        <v>0.264631572899408</v>
      </c>
    </row>
    <row r="64" spans="1:9" ht="12.75">
      <c r="A64" s="7" t="s">
        <v>56</v>
      </c>
      <c r="B64" s="6">
        <v>27288874.82</v>
      </c>
      <c r="C64" s="6">
        <v>0</v>
      </c>
      <c r="D64" s="6">
        <v>0</v>
      </c>
      <c r="E64" s="6">
        <f t="shared" si="0"/>
        <v>27288874.82</v>
      </c>
      <c r="F64" s="8">
        <v>16601441.54</v>
      </c>
      <c r="G64" s="8">
        <f t="shared" si="1"/>
        <v>43890316.36</v>
      </c>
      <c r="H64" s="22">
        <f t="shared" si="2"/>
        <v>0.6217516090831842</v>
      </c>
      <c r="I64" s="23">
        <f t="shared" si="3"/>
        <v>0.3782483909168159</v>
      </c>
    </row>
    <row r="65" spans="1:9" ht="12.75">
      <c r="A65" s="7" t="s">
        <v>57</v>
      </c>
      <c r="B65" s="6">
        <v>3298474.17</v>
      </c>
      <c r="C65" s="6">
        <v>0</v>
      </c>
      <c r="D65" s="6">
        <v>106353.63</v>
      </c>
      <c r="E65" s="6">
        <f t="shared" si="0"/>
        <v>3404827.8</v>
      </c>
      <c r="F65" s="8">
        <v>509055.24</v>
      </c>
      <c r="G65" s="8">
        <f t="shared" si="1"/>
        <v>3913883.04</v>
      </c>
      <c r="H65" s="22">
        <f t="shared" si="2"/>
        <v>0.8699360111691022</v>
      </c>
      <c r="I65" s="23">
        <f t="shared" si="3"/>
        <v>0.1300639888308977</v>
      </c>
    </row>
    <row r="66" spans="1:9" ht="12.75">
      <c r="A66" s="7" t="s">
        <v>58</v>
      </c>
      <c r="B66" s="6">
        <v>1476377.58</v>
      </c>
      <c r="C66" s="6">
        <v>1134049.04</v>
      </c>
      <c r="D66" s="6">
        <v>0</v>
      </c>
      <c r="E66" s="6">
        <f t="shared" si="0"/>
        <v>2610426.62</v>
      </c>
      <c r="F66" s="8">
        <v>303332.35</v>
      </c>
      <c r="G66" s="8">
        <f t="shared" si="1"/>
        <v>2913758.97</v>
      </c>
      <c r="H66" s="22">
        <f t="shared" si="2"/>
        <v>0.8958965538594292</v>
      </c>
      <c r="I66" s="23">
        <f t="shared" si="3"/>
        <v>0.10410344614057077</v>
      </c>
    </row>
    <row r="67" spans="1:9" ht="12.75">
      <c r="A67" s="7" t="s">
        <v>59</v>
      </c>
      <c r="B67" s="6">
        <v>935207.66</v>
      </c>
      <c r="C67" s="6">
        <v>0</v>
      </c>
      <c r="D67" s="6">
        <v>22667.81</v>
      </c>
      <c r="E67" s="6">
        <f t="shared" si="0"/>
        <v>957875.4700000001</v>
      </c>
      <c r="F67" s="8">
        <v>374844.35</v>
      </c>
      <c r="G67" s="8">
        <f t="shared" si="1"/>
        <v>1332719.82</v>
      </c>
      <c r="H67" s="22">
        <f t="shared" si="2"/>
        <v>0.7187373186961383</v>
      </c>
      <c r="I67" s="23">
        <f t="shared" si="3"/>
        <v>0.28126268130386173</v>
      </c>
    </row>
    <row r="68" spans="1:9" ht="12.75">
      <c r="A68" s="7" t="s">
        <v>60</v>
      </c>
      <c r="B68" s="6">
        <v>250427.39</v>
      </c>
      <c r="C68" s="6">
        <v>425664</v>
      </c>
      <c r="D68" s="6">
        <v>65059.61</v>
      </c>
      <c r="E68" s="6">
        <f t="shared" si="0"/>
        <v>741151</v>
      </c>
      <c r="F68" s="8">
        <v>73178.32</v>
      </c>
      <c r="G68" s="8">
        <f t="shared" si="1"/>
        <v>814329.3200000001</v>
      </c>
      <c r="H68" s="22">
        <f t="shared" si="2"/>
        <v>0.9101366999778419</v>
      </c>
      <c r="I68" s="23">
        <f t="shared" si="3"/>
        <v>0.08986330002215812</v>
      </c>
    </row>
    <row r="69" spans="1:9" ht="12.75">
      <c r="A69" s="7" t="s">
        <v>61</v>
      </c>
      <c r="B69" s="6">
        <v>19867879.96</v>
      </c>
      <c r="C69" s="6">
        <v>0</v>
      </c>
      <c r="D69" s="6">
        <v>0</v>
      </c>
      <c r="E69" s="6">
        <f t="shared" si="0"/>
        <v>19867879.96</v>
      </c>
      <c r="F69" s="8">
        <v>20527355.84</v>
      </c>
      <c r="G69" s="8">
        <f t="shared" si="1"/>
        <v>40395235.8</v>
      </c>
      <c r="H69" s="22">
        <f t="shared" si="2"/>
        <v>0.49183720719857765</v>
      </c>
      <c r="I69" s="23">
        <f t="shared" si="3"/>
        <v>0.5081627928014224</v>
      </c>
    </row>
    <row r="70" spans="1:9" ht="12.75">
      <c r="A70" s="7" t="s">
        <v>62</v>
      </c>
      <c r="B70" s="6">
        <v>782323.13</v>
      </c>
      <c r="C70" s="6">
        <v>906329.15</v>
      </c>
      <c r="D70" s="6">
        <v>0</v>
      </c>
      <c r="E70" s="6">
        <f t="shared" si="0"/>
        <v>1688652.28</v>
      </c>
      <c r="F70" s="8">
        <v>23451.07</v>
      </c>
      <c r="G70" s="8">
        <f t="shared" si="1"/>
        <v>1712103.35</v>
      </c>
      <c r="H70" s="22">
        <f t="shared" si="2"/>
        <v>0.9863027719675918</v>
      </c>
      <c r="I70" s="23">
        <f t="shared" si="3"/>
        <v>0.013697228032408207</v>
      </c>
    </row>
    <row r="71" spans="1:9" ht="12.75">
      <c r="A71" s="7" t="s">
        <v>63</v>
      </c>
      <c r="B71" s="6">
        <v>6013499.42</v>
      </c>
      <c r="C71" s="6">
        <v>0</v>
      </c>
      <c r="D71" s="6">
        <v>0</v>
      </c>
      <c r="E71" s="6">
        <f t="shared" si="0"/>
        <v>6013499.42</v>
      </c>
      <c r="F71" s="8">
        <v>926849.46</v>
      </c>
      <c r="G71" s="8">
        <f t="shared" si="1"/>
        <v>6940348.88</v>
      </c>
      <c r="H71" s="22">
        <f t="shared" si="2"/>
        <v>0.8664549180415265</v>
      </c>
      <c r="I71" s="23">
        <f t="shared" si="3"/>
        <v>0.13354508195847353</v>
      </c>
    </row>
    <row r="72" spans="1:9" ht="12.75">
      <c r="A72" s="7" t="s">
        <v>64</v>
      </c>
      <c r="B72" s="6">
        <v>670121.08</v>
      </c>
      <c r="C72" s="6">
        <v>784333.08</v>
      </c>
      <c r="D72" s="6">
        <v>0</v>
      </c>
      <c r="E72" s="6">
        <f>SUM(B72:D72)</f>
        <v>1454454.16</v>
      </c>
      <c r="F72" s="8">
        <v>180563.98</v>
      </c>
      <c r="G72" s="8">
        <f>SUM(E72:F72)</f>
        <v>1635018.14</v>
      </c>
      <c r="H72" s="22">
        <f>(E72/G72)</f>
        <v>0.8895645402441835</v>
      </c>
      <c r="I72" s="23">
        <f>(F72/G72)</f>
        <v>0.11043545975581655</v>
      </c>
    </row>
    <row r="73" spans="1:9" ht="12.75">
      <c r="A73" s="24" t="s">
        <v>94</v>
      </c>
      <c r="B73" s="25">
        <f aca="true" t="shared" si="4" ref="B73:G73">SUM(B6:B72)</f>
        <v>1156822817.2300003</v>
      </c>
      <c r="C73" s="25">
        <f t="shared" si="4"/>
        <v>17856179.04</v>
      </c>
      <c r="D73" s="25">
        <f t="shared" si="4"/>
        <v>592956.3500000001</v>
      </c>
      <c r="E73" s="25">
        <f t="shared" si="4"/>
        <v>1175271952.6199996</v>
      </c>
      <c r="F73" s="25">
        <f t="shared" si="4"/>
        <v>586651041.5300001</v>
      </c>
      <c r="G73" s="25">
        <f t="shared" si="4"/>
        <v>1761922994.15</v>
      </c>
      <c r="H73" s="26">
        <f>(E73/G73)</f>
        <v>0.6670393408350874</v>
      </c>
      <c r="I73" s="27">
        <f>(F73/G73)</f>
        <v>0.33296065916491235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92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10403592.72</v>
      </c>
      <c r="C6" s="6">
        <v>0</v>
      </c>
      <c r="D6" s="6">
        <v>0</v>
      </c>
      <c r="E6" s="6">
        <f>SUM(B6:D6)</f>
        <v>10403592.72</v>
      </c>
      <c r="F6" s="8">
        <v>7591652.24</v>
      </c>
      <c r="G6" s="8">
        <f>SUM(E6:F6)</f>
        <v>17995244.96</v>
      </c>
      <c r="H6" s="22">
        <f>(E6/G6)</f>
        <v>0.5781300973187753</v>
      </c>
      <c r="I6" s="23">
        <f>(F6/G6)</f>
        <v>0.4218699026812247</v>
      </c>
    </row>
    <row r="7" spans="1:9" ht="12.75">
      <c r="A7" s="7" t="s">
        <v>2</v>
      </c>
      <c r="B7" s="6">
        <v>597167.28</v>
      </c>
      <c r="C7" s="6">
        <v>625937.69</v>
      </c>
      <c r="D7" s="6">
        <v>29952.56</v>
      </c>
      <c r="E7" s="6">
        <f>SUM(B7:D7)</f>
        <v>1253057.53</v>
      </c>
      <c r="F7" s="8">
        <v>161919.64</v>
      </c>
      <c r="G7" s="8">
        <f>SUM(E7:F7)</f>
        <v>1414977.17</v>
      </c>
      <c r="H7" s="22">
        <f>(E7/G7)</f>
        <v>0.8855673127220844</v>
      </c>
      <c r="I7" s="23">
        <f>(F7/G7)</f>
        <v>0.1144326872779156</v>
      </c>
    </row>
    <row r="8" spans="1:9" ht="12.75">
      <c r="A8" s="7" t="s">
        <v>3</v>
      </c>
      <c r="B8" s="6">
        <v>9240999.709999999</v>
      </c>
      <c r="C8" s="6">
        <v>0</v>
      </c>
      <c r="D8" s="6">
        <v>0</v>
      </c>
      <c r="E8" s="6">
        <f aca="true" t="shared" si="0" ref="E8:E71">SUM(B8:D8)</f>
        <v>9240999.709999999</v>
      </c>
      <c r="F8" s="8">
        <v>7040307.8</v>
      </c>
      <c r="G8" s="8">
        <f aca="true" t="shared" si="1" ref="G8:G71">SUM(E8:F8)</f>
        <v>16281307.509999998</v>
      </c>
      <c r="H8" s="22">
        <f aca="true" t="shared" si="2" ref="H8:H71">(E8/G8)</f>
        <v>0.5675833899902797</v>
      </c>
      <c r="I8" s="23">
        <f aca="true" t="shared" si="3" ref="I8:I71">(F8/G8)</f>
        <v>0.4324166100097203</v>
      </c>
    </row>
    <row r="9" spans="1:9" ht="12.75">
      <c r="A9" s="7" t="s">
        <v>4</v>
      </c>
      <c r="B9" s="6">
        <v>830526.03</v>
      </c>
      <c r="C9" s="6">
        <v>490395.54</v>
      </c>
      <c r="D9" s="6">
        <v>61116.37</v>
      </c>
      <c r="E9" s="6">
        <f t="shared" si="0"/>
        <v>1382037.9400000002</v>
      </c>
      <c r="F9" s="8">
        <v>279989.64</v>
      </c>
      <c r="G9" s="8">
        <f t="shared" si="1"/>
        <v>1662027.58</v>
      </c>
      <c r="H9" s="22">
        <f t="shared" si="2"/>
        <v>0.8315373081835381</v>
      </c>
      <c r="I9" s="23">
        <f t="shared" si="3"/>
        <v>0.16846269181646192</v>
      </c>
    </row>
    <row r="10" spans="1:9" ht="12.75">
      <c r="A10" s="7" t="s">
        <v>5</v>
      </c>
      <c r="B10" s="6">
        <v>23169730.09</v>
      </c>
      <c r="C10" s="6">
        <v>0</v>
      </c>
      <c r="D10" s="6">
        <v>0</v>
      </c>
      <c r="E10" s="6">
        <f t="shared" si="0"/>
        <v>23169730.09</v>
      </c>
      <c r="F10" s="8">
        <v>17449930.73</v>
      </c>
      <c r="G10" s="8">
        <f t="shared" si="1"/>
        <v>40619660.82</v>
      </c>
      <c r="H10" s="22">
        <f t="shared" si="2"/>
        <v>0.5704067838644252</v>
      </c>
      <c r="I10" s="23">
        <f t="shared" si="3"/>
        <v>0.42959321613557483</v>
      </c>
    </row>
    <row r="11" spans="1:9" ht="12.75">
      <c r="A11" s="7" t="s">
        <v>6</v>
      </c>
      <c r="B11" s="6">
        <v>68412933.50999999</v>
      </c>
      <c r="C11" s="6">
        <v>0</v>
      </c>
      <c r="D11" s="6">
        <v>0</v>
      </c>
      <c r="E11" s="6">
        <f t="shared" si="0"/>
        <v>68412933.50999999</v>
      </c>
      <c r="F11" s="8">
        <v>95792636.1</v>
      </c>
      <c r="G11" s="8">
        <f t="shared" si="1"/>
        <v>164205569.60999998</v>
      </c>
      <c r="H11" s="22">
        <f t="shared" si="2"/>
        <v>0.41662979929661104</v>
      </c>
      <c r="I11" s="23">
        <f t="shared" si="3"/>
        <v>0.583370200703389</v>
      </c>
    </row>
    <row r="12" spans="1:9" ht="12.75">
      <c r="A12" s="7" t="s">
        <v>7</v>
      </c>
      <c r="B12" s="6">
        <v>274481.69</v>
      </c>
      <c r="C12" s="6">
        <v>425971.33</v>
      </c>
      <c r="D12" s="6">
        <v>20970.45</v>
      </c>
      <c r="E12" s="6">
        <f t="shared" si="0"/>
        <v>721423.47</v>
      </c>
      <c r="F12" s="8">
        <v>76782.75</v>
      </c>
      <c r="G12" s="8">
        <f t="shared" si="1"/>
        <v>798206.22</v>
      </c>
      <c r="H12" s="22">
        <f t="shared" si="2"/>
        <v>0.9038058736249888</v>
      </c>
      <c r="I12" s="23">
        <f t="shared" si="3"/>
        <v>0.09619412637501121</v>
      </c>
    </row>
    <row r="13" spans="1:9" ht="12.75">
      <c r="A13" s="7" t="s">
        <v>8</v>
      </c>
      <c r="B13" s="6">
        <v>11952285.49</v>
      </c>
      <c r="C13" s="6">
        <v>0</v>
      </c>
      <c r="D13" s="6">
        <v>0</v>
      </c>
      <c r="E13" s="6">
        <f t="shared" si="0"/>
        <v>11952285.49</v>
      </c>
      <c r="F13" s="8">
        <v>1360590.65</v>
      </c>
      <c r="G13" s="8">
        <f t="shared" si="1"/>
        <v>13312876.14</v>
      </c>
      <c r="H13" s="22">
        <f t="shared" si="2"/>
        <v>0.8977988951679677</v>
      </c>
      <c r="I13" s="23">
        <f t="shared" si="3"/>
        <v>0.10220110483203218</v>
      </c>
    </row>
    <row r="14" spans="1:9" ht="12.75">
      <c r="A14" s="7" t="s">
        <v>9</v>
      </c>
      <c r="B14" s="6">
        <v>6911109.29</v>
      </c>
      <c r="C14" s="6">
        <v>0</v>
      </c>
      <c r="D14" s="6">
        <v>0</v>
      </c>
      <c r="E14" s="6">
        <f t="shared" si="0"/>
        <v>6911109.29</v>
      </c>
      <c r="F14" s="8">
        <v>603647.74</v>
      </c>
      <c r="G14" s="8">
        <f t="shared" si="1"/>
        <v>7514757.03</v>
      </c>
      <c r="H14" s="22">
        <f t="shared" si="2"/>
        <v>0.9196716889727571</v>
      </c>
      <c r="I14" s="23">
        <f t="shared" si="3"/>
        <v>0.08032831102724289</v>
      </c>
    </row>
    <row r="15" spans="1:9" ht="12.75">
      <c r="A15" s="7" t="s">
        <v>10</v>
      </c>
      <c r="B15" s="6">
        <v>8920722.190000001</v>
      </c>
      <c r="C15" s="6">
        <v>0</v>
      </c>
      <c r="D15" s="6">
        <v>0</v>
      </c>
      <c r="E15" s="6">
        <f t="shared" si="0"/>
        <v>8920722.190000001</v>
      </c>
      <c r="F15" s="8">
        <v>1000068.57</v>
      </c>
      <c r="G15" s="8">
        <f t="shared" si="1"/>
        <v>9920790.760000002</v>
      </c>
      <c r="H15" s="22">
        <f t="shared" si="2"/>
        <v>0.8991946716553872</v>
      </c>
      <c r="I15" s="23">
        <f t="shared" si="3"/>
        <v>0.1008053283446127</v>
      </c>
    </row>
    <row r="16" spans="1:9" ht="12.75">
      <c r="A16" s="7" t="s">
        <v>11</v>
      </c>
      <c r="B16" s="6">
        <v>32118477.060000002</v>
      </c>
      <c r="C16" s="6">
        <v>0</v>
      </c>
      <c r="D16" s="6">
        <v>0</v>
      </c>
      <c r="E16" s="6">
        <f t="shared" si="0"/>
        <v>32118477.060000002</v>
      </c>
      <c r="F16" s="8">
        <v>4408416.17</v>
      </c>
      <c r="G16" s="8">
        <f t="shared" si="1"/>
        <v>36526893.230000004</v>
      </c>
      <c r="H16" s="22">
        <f t="shared" si="2"/>
        <v>0.8793103989917403</v>
      </c>
      <c r="I16" s="23">
        <f t="shared" si="3"/>
        <v>0.12068960100825962</v>
      </c>
    </row>
    <row r="17" spans="1:9" ht="12.75">
      <c r="A17" s="7" t="s">
        <v>12</v>
      </c>
      <c r="B17" s="6">
        <v>3844210.36</v>
      </c>
      <c r="C17" s="6">
        <v>0</v>
      </c>
      <c r="D17" s="6">
        <v>0</v>
      </c>
      <c r="E17" s="6">
        <f t="shared" si="0"/>
        <v>3844210.36</v>
      </c>
      <c r="F17" s="8">
        <v>771260.96</v>
      </c>
      <c r="G17" s="8">
        <f t="shared" si="1"/>
        <v>4615471.32</v>
      </c>
      <c r="H17" s="22">
        <f t="shared" si="2"/>
        <v>0.832896597871179</v>
      </c>
      <c r="I17" s="23">
        <f t="shared" si="3"/>
        <v>0.1671034021288209</v>
      </c>
    </row>
    <row r="18" spans="1:9" ht="12.75">
      <c r="A18" s="7" t="s">
        <v>106</v>
      </c>
      <c r="B18" s="6">
        <v>1231267.55</v>
      </c>
      <c r="C18" s="6">
        <v>690854.5</v>
      </c>
      <c r="D18" s="6">
        <v>0</v>
      </c>
      <c r="E18" s="6">
        <f t="shared" si="0"/>
        <v>1922122.05</v>
      </c>
      <c r="F18" s="8">
        <v>286816.2</v>
      </c>
      <c r="G18" s="8">
        <f t="shared" si="1"/>
        <v>2208938.25</v>
      </c>
      <c r="H18" s="22">
        <f t="shared" si="2"/>
        <v>0.8701565333480916</v>
      </c>
      <c r="I18" s="23">
        <f t="shared" si="3"/>
        <v>0.12984346665190846</v>
      </c>
    </row>
    <row r="19" spans="1:9" ht="12.75">
      <c r="A19" s="7" t="s">
        <v>13</v>
      </c>
      <c r="B19" s="6">
        <v>392924.31</v>
      </c>
      <c r="C19" s="6">
        <v>450731.73</v>
      </c>
      <c r="D19" s="6">
        <v>16240.96</v>
      </c>
      <c r="E19" s="6">
        <f t="shared" si="0"/>
        <v>859897</v>
      </c>
      <c r="F19" s="8">
        <v>62567.19</v>
      </c>
      <c r="G19" s="8">
        <f t="shared" si="1"/>
        <v>922464.19</v>
      </c>
      <c r="H19" s="22">
        <f t="shared" si="2"/>
        <v>0.9321738549005355</v>
      </c>
      <c r="I19" s="23">
        <f t="shared" si="3"/>
        <v>0.06782614509946452</v>
      </c>
    </row>
    <row r="20" spans="1:9" ht="12.75">
      <c r="A20" s="7" t="s">
        <v>14</v>
      </c>
      <c r="B20" s="6">
        <v>77697721.65</v>
      </c>
      <c r="C20" s="6">
        <v>0</v>
      </c>
      <c r="D20" s="6">
        <v>0</v>
      </c>
      <c r="E20" s="6">
        <f t="shared" si="0"/>
        <v>77697721.65</v>
      </c>
      <c r="F20" s="8">
        <v>4213646.01</v>
      </c>
      <c r="G20" s="8">
        <f t="shared" si="1"/>
        <v>81911367.66000001</v>
      </c>
      <c r="H20" s="22">
        <f t="shared" si="2"/>
        <v>0.9485584708157954</v>
      </c>
      <c r="I20" s="23">
        <f t="shared" si="3"/>
        <v>0.051441529184204554</v>
      </c>
    </row>
    <row r="21" spans="1:9" ht="12.75">
      <c r="A21" s="7" t="s">
        <v>15</v>
      </c>
      <c r="B21" s="6">
        <v>21441637.169999998</v>
      </c>
      <c r="C21" s="6">
        <v>0</v>
      </c>
      <c r="D21" s="6">
        <v>0</v>
      </c>
      <c r="E21" s="6">
        <f t="shared" si="0"/>
        <v>21441637.169999998</v>
      </c>
      <c r="F21" s="8">
        <v>4422190.43</v>
      </c>
      <c r="G21" s="8">
        <f t="shared" si="1"/>
        <v>25863827.599999998</v>
      </c>
      <c r="H21" s="22">
        <f t="shared" si="2"/>
        <v>0.8290202634199433</v>
      </c>
      <c r="I21" s="23">
        <f t="shared" si="3"/>
        <v>0.1709797365800567</v>
      </c>
    </row>
    <row r="22" spans="1:9" ht="12.75">
      <c r="A22" s="7" t="s">
        <v>16</v>
      </c>
      <c r="B22" s="6">
        <v>1890797.7</v>
      </c>
      <c r="C22" s="6">
        <v>1874647.79</v>
      </c>
      <c r="D22" s="6">
        <v>0</v>
      </c>
      <c r="E22" s="6">
        <f t="shared" si="0"/>
        <v>3765445.49</v>
      </c>
      <c r="F22" s="8">
        <v>2155341.9</v>
      </c>
      <c r="G22" s="8">
        <f t="shared" si="1"/>
        <v>5920787.390000001</v>
      </c>
      <c r="H22" s="22">
        <f t="shared" si="2"/>
        <v>0.6359703941336762</v>
      </c>
      <c r="I22" s="23">
        <f t="shared" si="3"/>
        <v>0.36402960586632377</v>
      </c>
    </row>
    <row r="23" spans="1:9" ht="12.75">
      <c r="A23" s="7" t="s">
        <v>17</v>
      </c>
      <c r="B23" s="6">
        <v>604086.58</v>
      </c>
      <c r="C23" s="6">
        <v>0</v>
      </c>
      <c r="D23" s="6">
        <v>0</v>
      </c>
      <c r="E23" s="6">
        <f t="shared" si="0"/>
        <v>604086.58</v>
      </c>
      <c r="F23" s="8">
        <v>249898.6</v>
      </c>
      <c r="G23" s="8">
        <f t="shared" si="1"/>
        <v>853985.1799999999</v>
      </c>
      <c r="H23" s="22">
        <f t="shared" si="2"/>
        <v>0.7073736103945035</v>
      </c>
      <c r="I23" s="23">
        <f t="shared" si="3"/>
        <v>0.2926263896054965</v>
      </c>
    </row>
    <row r="24" spans="1:9" ht="12.75">
      <c r="A24" s="7" t="s">
        <v>18</v>
      </c>
      <c r="B24" s="6">
        <v>1195547.85</v>
      </c>
      <c r="C24" s="6">
        <v>1375784.43</v>
      </c>
      <c r="D24" s="6">
        <v>0</v>
      </c>
      <c r="E24" s="6">
        <f t="shared" si="0"/>
        <v>2571332.2800000003</v>
      </c>
      <c r="F24" s="8">
        <v>463556.39</v>
      </c>
      <c r="G24" s="8">
        <f t="shared" si="1"/>
        <v>3034888.6700000004</v>
      </c>
      <c r="H24" s="22">
        <f t="shared" si="2"/>
        <v>0.8472575305373558</v>
      </c>
      <c r="I24" s="23">
        <f t="shared" si="3"/>
        <v>0.15274246946264422</v>
      </c>
    </row>
    <row r="25" spans="1:9" ht="12.75">
      <c r="A25" s="7" t="s">
        <v>19</v>
      </c>
      <c r="B25" s="6">
        <v>271002.5</v>
      </c>
      <c r="C25" s="6">
        <v>572018.32</v>
      </c>
      <c r="D25" s="6">
        <v>0</v>
      </c>
      <c r="E25" s="6">
        <f t="shared" si="0"/>
        <v>843020.82</v>
      </c>
      <c r="F25" s="8">
        <v>45030.9</v>
      </c>
      <c r="G25" s="8">
        <f t="shared" si="1"/>
        <v>888051.72</v>
      </c>
      <c r="H25" s="22">
        <f t="shared" si="2"/>
        <v>0.9492924803974254</v>
      </c>
      <c r="I25" s="23">
        <f t="shared" si="3"/>
        <v>0.050707519602574504</v>
      </c>
    </row>
    <row r="26" spans="1:9" ht="12.75">
      <c r="A26" s="7" t="s">
        <v>20</v>
      </c>
      <c r="B26" s="6">
        <v>160723.4</v>
      </c>
      <c r="C26" s="6">
        <v>420778.3</v>
      </c>
      <c r="D26" s="6">
        <v>0</v>
      </c>
      <c r="E26" s="6">
        <f t="shared" si="0"/>
        <v>581501.7</v>
      </c>
      <c r="F26" s="8">
        <v>28567</v>
      </c>
      <c r="G26" s="8">
        <f t="shared" si="1"/>
        <v>610068.7</v>
      </c>
      <c r="H26" s="22">
        <f t="shared" si="2"/>
        <v>0.9531741261271066</v>
      </c>
      <c r="I26" s="23">
        <f t="shared" si="3"/>
        <v>0.04682587387289334</v>
      </c>
    </row>
    <row r="27" spans="1:9" ht="12.75">
      <c r="A27" s="7" t="s">
        <v>21</v>
      </c>
      <c r="B27" s="6">
        <v>385341.73</v>
      </c>
      <c r="C27" s="6">
        <v>387344.69</v>
      </c>
      <c r="D27" s="6">
        <v>44154.86</v>
      </c>
      <c r="E27" s="6">
        <f t="shared" si="0"/>
        <v>816841.2799999999</v>
      </c>
      <c r="F27" s="8">
        <v>188996.97</v>
      </c>
      <c r="G27" s="8">
        <f t="shared" si="1"/>
        <v>1005838.2499999999</v>
      </c>
      <c r="H27" s="22">
        <f t="shared" si="2"/>
        <v>0.8121000369592228</v>
      </c>
      <c r="I27" s="23">
        <f t="shared" si="3"/>
        <v>0.18789996304077722</v>
      </c>
    </row>
    <row r="28" spans="1:9" ht="12.75">
      <c r="A28" s="7" t="s">
        <v>22</v>
      </c>
      <c r="B28" s="6">
        <v>263452.53</v>
      </c>
      <c r="C28" s="6">
        <v>370143.04</v>
      </c>
      <c r="D28" s="6">
        <v>43234.41</v>
      </c>
      <c r="E28" s="6">
        <f t="shared" si="0"/>
        <v>676829.9800000001</v>
      </c>
      <c r="F28" s="8">
        <v>88612.53</v>
      </c>
      <c r="G28" s="8">
        <f t="shared" si="1"/>
        <v>765442.5100000001</v>
      </c>
      <c r="H28" s="22">
        <f t="shared" si="2"/>
        <v>0.8842335918866069</v>
      </c>
      <c r="I28" s="23">
        <f t="shared" si="3"/>
        <v>0.1157664081133931</v>
      </c>
    </row>
    <row r="29" spans="1:9" ht="12.75">
      <c r="A29" s="7" t="s">
        <v>23</v>
      </c>
      <c r="B29" s="6">
        <v>675853.6</v>
      </c>
      <c r="C29" s="6">
        <v>826474.03</v>
      </c>
      <c r="D29" s="6">
        <v>0</v>
      </c>
      <c r="E29" s="6">
        <f t="shared" si="0"/>
        <v>1502327.63</v>
      </c>
      <c r="F29" s="8">
        <v>265527.02</v>
      </c>
      <c r="G29" s="8">
        <f t="shared" si="1"/>
        <v>1767854.65</v>
      </c>
      <c r="H29" s="22">
        <f t="shared" si="2"/>
        <v>0.8498026859843936</v>
      </c>
      <c r="I29" s="23">
        <f t="shared" si="3"/>
        <v>0.15019731401560646</v>
      </c>
    </row>
    <row r="30" spans="1:9" ht="12.75">
      <c r="A30" s="7" t="s">
        <v>24</v>
      </c>
      <c r="B30" s="6">
        <v>1491814.29</v>
      </c>
      <c r="C30" s="6">
        <v>80514.37</v>
      </c>
      <c r="D30" s="6">
        <v>0</v>
      </c>
      <c r="E30" s="6">
        <f t="shared" si="0"/>
        <v>1572328.6600000001</v>
      </c>
      <c r="F30" s="8">
        <v>500449.93</v>
      </c>
      <c r="G30" s="8">
        <f t="shared" si="1"/>
        <v>2072778.59</v>
      </c>
      <c r="H30" s="22">
        <f t="shared" si="2"/>
        <v>0.7585608359646363</v>
      </c>
      <c r="I30" s="23">
        <f t="shared" si="3"/>
        <v>0.24143916403536375</v>
      </c>
    </row>
    <row r="31" spans="1:9" ht="12.75">
      <c r="A31" s="7" t="s">
        <v>25</v>
      </c>
      <c r="B31" s="6">
        <v>7467932.260000001</v>
      </c>
      <c r="C31" s="6">
        <v>0</v>
      </c>
      <c r="D31" s="6">
        <v>0</v>
      </c>
      <c r="E31" s="6">
        <f t="shared" si="0"/>
        <v>7467932.260000001</v>
      </c>
      <c r="F31" s="8">
        <v>397171.62</v>
      </c>
      <c r="G31" s="8">
        <f t="shared" si="1"/>
        <v>7865103.880000001</v>
      </c>
      <c r="H31" s="22">
        <f t="shared" si="2"/>
        <v>0.9495020503149413</v>
      </c>
      <c r="I31" s="23">
        <f t="shared" si="3"/>
        <v>0.0504979496850587</v>
      </c>
    </row>
    <row r="32" spans="1:9" ht="12.75">
      <c r="A32" s="7" t="s">
        <v>26</v>
      </c>
      <c r="B32" s="6">
        <v>4750274.2</v>
      </c>
      <c r="C32" s="6">
        <v>0</v>
      </c>
      <c r="D32" s="6">
        <v>0</v>
      </c>
      <c r="E32" s="6">
        <f t="shared" si="0"/>
        <v>4750274.2</v>
      </c>
      <c r="F32" s="8">
        <v>1145053.5</v>
      </c>
      <c r="G32" s="8">
        <f t="shared" si="1"/>
        <v>5895327.7</v>
      </c>
      <c r="H32" s="22">
        <f t="shared" si="2"/>
        <v>0.8057693213559612</v>
      </c>
      <c r="I32" s="23">
        <f t="shared" si="3"/>
        <v>0.19423067864403873</v>
      </c>
    </row>
    <row r="33" spans="1:9" ht="12.75">
      <c r="A33" s="7" t="s">
        <v>27</v>
      </c>
      <c r="B33" s="6">
        <v>85690353.09999998</v>
      </c>
      <c r="C33" s="6">
        <v>0</v>
      </c>
      <c r="D33" s="6">
        <v>0</v>
      </c>
      <c r="E33" s="6">
        <f t="shared" si="0"/>
        <v>85690353.09999998</v>
      </c>
      <c r="F33" s="8">
        <v>33350174.39</v>
      </c>
      <c r="G33" s="8">
        <f t="shared" si="1"/>
        <v>119040527.48999998</v>
      </c>
      <c r="H33" s="22">
        <f t="shared" si="2"/>
        <v>0.7198418463594124</v>
      </c>
      <c r="I33" s="23">
        <f t="shared" si="3"/>
        <v>0.28015815364058755</v>
      </c>
    </row>
    <row r="34" spans="1:9" ht="12.75">
      <c r="A34" s="7" t="s">
        <v>28</v>
      </c>
      <c r="B34" s="6">
        <v>381959.11</v>
      </c>
      <c r="C34" s="6">
        <v>643919.8</v>
      </c>
      <c r="D34" s="6">
        <v>22630.25</v>
      </c>
      <c r="E34" s="6">
        <f t="shared" si="0"/>
        <v>1048509.16</v>
      </c>
      <c r="F34" s="8">
        <v>94396.19</v>
      </c>
      <c r="G34" s="8">
        <f t="shared" si="1"/>
        <v>1142905.35</v>
      </c>
      <c r="H34" s="22">
        <f t="shared" si="2"/>
        <v>0.9174068176336736</v>
      </c>
      <c r="I34" s="23">
        <f t="shared" si="3"/>
        <v>0.0825931823663263</v>
      </c>
    </row>
    <row r="35" spans="1:9" ht="12.75">
      <c r="A35" s="7" t="s">
        <v>29</v>
      </c>
      <c r="B35" s="6">
        <v>7656799.2</v>
      </c>
      <c r="C35" s="6">
        <v>0</v>
      </c>
      <c r="D35" s="6">
        <v>0</v>
      </c>
      <c r="E35" s="6">
        <f t="shared" si="0"/>
        <v>7656799.2</v>
      </c>
      <c r="F35" s="8">
        <v>3194088.65</v>
      </c>
      <c r="G35" s="8">
        <f t="shared" si="1"/>
        <v>10850887.85</v>
      </c>
      <c r="H35" s="22">
        <f t="shared" si="2"/>
        <v>0.7056380367989888</v>
      </c>
      <c r="I35" s="23">
        <f t="shared" si="3"/>
        <v>0.29436196320101127</v>
      </c>
    </row>
    <row r="36" spans="1:9" ht="12.75">
      <c r="A36" s="7" t="s">
        <v>30</v>
      </c>
      <c r="B36" s="6">
        <v>1619794.24</v>
      </c>
      <c r="C36" s="6">
        <v>890317.52</v>
      </c>
      <c r="D36" s="6">
        <v>85733.73</v>
      </c>
      <c r="E36" s="6">
        <f t="shared" si="0"/>
        <v>2595845.4899999998</v>
      </c>
      <c r="F36" s="8">
        <v>626928.59</v>
      </c>
      <c r="G36" s="8">
        <f t="shared" si="1"/>
        <v>3222774.0799999996</v>
      </c>
      <c r="H36" s="22">
        <f t="shared" si="2"/>
        <v>0.8054692713676039</v>
      </c>
      <c r="I36" s="23">
        <f t="shared" si="3"/>
        <v>0.19453072863239612</v>
      </c>
    </row>
    <row r="37" spans="1:9" ht="12.75">
      <c r="A37" s="7" t="s">
        <v>31</v>
      </c>
      <c r="B37" s="6">
        <v>357171.61</v>
      </c>
      <c r="C37" s="6">
        <v>259609.47</v>
      </c>
      <c r="D37" s="6">
        <v>1397.36</v>
      </c>
      <c r="E37" s="6">
        <f t="shared" si="0"/>
        <v>618178.44</v>
      </c>
      <c r="F37" s="8">
        <v>76759.93</v>
      </c>
      <c r="G37" s="8">
        <f t="shared" si="1"/>
        <v>694938.3699999999</v>
      </c>
      <c r="H37" s="22">
        <f t="shared" si="2"/>
        <v>0.8895442627523935</v>
      </c>
      <c r="I37" s="23">
        <f t="shared" si="3"/>
        <v>0.11045573724760659</v>
      </c>
    </row>
    <row r="38" spans="1:9" ht="12.75">
      <c r="A38" s="7" t="s">
        <v>32</v>
      </c>
      <c r="B38" s="6">
        <v>113406.57</v>
      </c>
      <c r="C38" s="6">
        <v>237525.13</v>
      </c>
      <c r="D38" s="6">
        <v>19383.45</v>
      </c>
      <c r="E38" s="6">
        <f t="shared" si="0"/>
        <v>370315.15</v>
      </c>
      <c r="F38" s="8">
        <v>19923.05</v>
      </c>
      <c r="G38" s="8">
        <f t="shared" si="1"/>
        <v>390238.2</v>
      </c>
      <c r="H38" s="22">
        <f t="shared" si="2"/>
        <v>0.9489464383548305</v>
      </c>
      <c r="I38" s="23">
        <f t="shared" si="3"/>
        <v>0.05105356164516954</v>
      </c>
    </row>
    <row r="39" spans="1:9" ht="12.75">
      <c r="A39" s="7" t="s">
        <v>33</v>
      </c>
      <c r="B39" s="6">
        <v>11198041.65</v>
      </c>
      <c r="C39" s="6">
        <v>0</v>
      </c>
      <c r="D39" s="6">
        <v>0</v>
      </c>
      <c r="E39" s="6">
        <f t="shared" si="0"/>
        <v>11198041.65</v>
      </c>
      <c r="F39" s="8">
        <v>5756519.050000001</v>
      </c>
      <c r="G39" s="8">
        <f t="shared" si="1"/>
        <v>16954560.700000003</v>
      </c>
      <c r="H39" s="22">
        <f t="shared" si="2"/>
        <v>0.6604737125391871</v>
      </c>
      <c r="I39" s="23">
        <f t="shared" si="3"/>
        <v>0.3395262874608128</v>
      </c>
    </row>
    <row r="40" spans="1:9" ht="12.75">
      <c r="A40" s="7" t="s">
        <v>34</v>
      </c>
      <c r="B40" s="6">
        <v>37298065.81</v>
      </c>
      <c r="C40" s="6">
        <v>0</v>
      </c>
      <c r="D40" s="6">
        <v>0</v>
      </c>
      <c r="E40" s="6">
        <f t="shared" si="0"/>
        <v>37298065.81</v>
      </c>
      <c r="F40" s="8">
        <v>20359469.400000002</v>
      </c>
      <c r="G40" s="8">
        <f t="shared" si="1"/>
        <v>57657535.21000001</v>
      </c>
      <c r="H40" s="22">
        <f t="shared" si="2"/>
        <v>0.6468897026928598</v>
      </c>
      <c r="I40" s="23">
        <f t="shared" si="3"/>
        <v>0.3531102973071401</v>
      </c>
    </row>
    <row r="41" spans="1:9" ht="12.75">
      <c r="A41" s="7" t="s">
        <v>35</v>
      </c>
      <c r="B41" s="6">
        <v>11739580.98</v>
      </c>
      <c r="C41" s="6">
        <v>0</v>
      </c>
      <c r="D41" s="6">
        <v>0</v>
      </c>
      <c r="E41" s="6">
        <f t="shared" si="0"/>
        <v>11739580.98</v>
      </c>
      <c r="F41" s="8">
        <v>9445565.780000001</v>
      </c>
      <c r="G41" s="8">
        <f t="shared" si="1"/>
        <v>21185146.76</v>
      </c>
      <c r="H41" s="22">
        <f t="shared" si="2"/>
        <v>0.5541420653344579</v>
      </c>
      <c r="I41" s="23">
        <f t="shared" si="3"/>
        <v>0.4458579346655421</v>
      </c>
    </row>
    <row r="42" spans="1:9" ht="12.75">
      <c r="A42" s="7" t="s">
        <v>36</v>
      </c>
      <c r="B42" s="6">
        <v>1368931</v>
      </c>
      <c r="C42" s="6">
        <v>798657.55</v>
      </c>
      <c r="D42" s="6">
        <v>0</v>
      </c>
      <c r="E42" s="6">
        <f t="shared" si="0"/>
        <v>2167588.55</v>
      </c>
      <c r="F42" s="8">
        <v>385323</v>
      </c>
      <c r="G42" s="8">
        <f t="shared" si="1"/>
        <v>2552911.55</v>
      </c>
      <c r="H42" s="22">
        <f t="shared" si="2"/>
        <v>0.8490652760766427</v>
      </c>
      <c r="I42" s="23">
        <f t="shared" si="3"/>
        <v>0.15093472392335724</v>
      </c>
    </row>
    <row r="43" spans="1:9" ht="12.75">
      <c r="A43" s="7" t="s">
        <v>37</v>
      </c>
      <c r="B43" s="6">
        <v>123933</v>
      </c>
      <c r="C43" s="6">
        <v>209254.43</v>
      </c>
      <c r="D43" s="6">
        <v>22656.29</v>
      </c>
      <c r="E43" s="6">
        <f t="shared" si="0"/>
        <v>355843.72</v>
      </c>
      <c r="F43" s="8">
        <v>19872.16</v>
      </c>
      <c r="G43" s="8">
        <f t="shared" si="1"/>
        <v>375715.87999999995</v>
      </c>
      <c r="H43" s="22">
        <f t="shared" si="2"/>
        <v>0.9471085438283844</v>
      </c>
      <c r="I43" s="23">
        <f t="shared" si="3"/>
        <v>0.05289145617161564</v>
      </c>
    </row>
    <row r="44" spans="1:9" ht="12.75">
      <c r="A44" s="7" t="s">
        <v>38</v>
      </c>
      <c r="B44" s="6">
        <v>391444.48</v>
      </c>
      <c r="C44" s="6">
        <v>611087.76</v>
      </c>
      <c r="D44" s="6">
        <v>24358.59</v>
      </c>
      <c r="E44" s="6">
        <f t="shared" si="0"/>
        <v>1026890.83</v>
      </c>
      <c r="F44" s="8">
        <v>103217.7</v>
      </c>
      <c r="G44" s="8">
        <f t="shared" si="1"/>
        <v>1130108.53</v>
      </c>
      <c r="H44" s="22">
        <f t="shared" si="2"/>
        <v>0.908665674791429</v>
      </c>
      <c r="I44" s="23">
        <f t="shared" si="3"/>
        <v>0.09133432520857089</v>
      </c>
    </row>
    <row r="45" spans="1:9" ht="12.75">
      <c r="A45" s="7" t="s">
        <v>39</v>
      </c>
      <c r="B45" s="6">
        <v>16888741.3</v>
      </c>
      <c r="C45" s="6">
        <v>0</v>
      </c>
      <c r="D45" s="6">
        <v>0</v>
      </c>
      <c r="E45" s="6">
        <f t="shared" si="0"/>
        <v>16888741.3</v>
      </c>
      <c r="F45" s="8">
        <v>7269248.83</v>
      </c>
      <c r="G45" s="8">
        <f t="shared" si="1"/>
        <v>24157990.130000003</v>
      </c>
      <c r="H45" s="22">
        <f t="shared" si="2"/>
        <v>0.6990954632035856</v>
      </c>
      <c r="I45" s="23">
        <f t="shared" si="3"/>
        <v>0.3009045367964143</v>
      </c>
    </row>
    <row r="46" spans="1:9" ht="12.75">
      <c r="A46" s="7" t="s">
        <v>40</v>
      </c>
      <c r="B46" s="6">
        <v>19063756.830000002</v>
      </c>
      <c r="C46" s="6">
        <v>0</v>
      </c>
      <c r="D46" s="6">
        <v>0</v>
      </c>
      <c r="E46" s="6">
        <f t="shared" si="0"/>
        <v>19063756.830000002</v>
      </c>
      <c r="F46" s="8">
        <v>3931872.42</v>
      </c>
      <c r="G46" s="8">
        <f t="shared" si="1"/>
        <v>22995629.25</v>
      </c>
      <c r="H46" s="22">
        <f t="shared" si="2"/>
        <v>0.8290165327830723</v>
      </c>
      <c r="I46" s="23">
        <f t="shared" si="3"/>
        <v>0.17098346721692775</v>
      </c>
    </row>
    <row r="47" spans="1:9" ht="12.75">
      <c r="A47" s="7" t="s">
        <v>41</v>
      </c>
      <c r="B47" s="6">
        <v>14258715.92</v>
      </c>
      <c r="C47" s="6">
        <v>0</v>
      </c>
      <c r="D47" s="6">
        <v>0</v>
      </c>
      <c r="E47" s="6">
        <f t="shared" si="0"/>
        <v>14258715.92</v>
      </c>
      <c r="F47" s="8">
        <v>2049361.48</v>
      </c>
      <c r="G47" s="8">
        <f t="shared" si="1"/>
        <v>16308077.4</v>
      </c>
      <c r="H47" s="22">
        <f t="shared" si="2"/>
        <v>0.8743345748408086</v>
      </c>
      <c r="I47" s="23">
        <f t="shared" si="3"/>
        <v>0.12566542515919135</v>
      </c>
    </row>
    <row r="48" spans="1:9" ht="12.75">
      <c r="A48" s="7" t="s">
        <v>42</v>
      </c>
      <c r="B48" s="6">
        <v>115629414.30000001</v>
      </c>
      <c r="C48" s="6">
        <v>0</v>
      </c>
      <c r="D48" s="6">
        <v>0</v>
      </c>
      <c r="E48" s="6">
        <f t="shared" si="0"/>
        <v>115629414.30000001</v>
      </c>
      <c r="F48" s="8">
        <v>76231544.83999999</v>
      </c>
      <c r="G48" s="8">
        <f t="shared" si="1"/>
        <v>191860959.14</v>
      </c>
      <c r="H48" s="22">
        <f t="shared" si="2"/>
        <v>0.6026729711886085</v>
      </c>
      <c r="I48" s="23">
        <f t="shared" si="3"/>
        <v>0.39732702881139154</v>
      </c>
    </row>
    <row r="49" spans="1:9" ht="12.75">
      <c r="A49" s="7" t="s">
        <v>43</v>
      </c>
      <c r="B49" s="6">
        <v>8072587.28</v>
      </c>
      <c r="C49" s="6">
        <v>0</v>
      </c>
      <c r="D49" s="6">
        <v>0</v>
      </c>
      <c r="E49" s="6">
        <f t="shared" si="0"/>
        <v>8072587.28</v>
      </c>
      <c r="F49" s="8">
        <v>5415660.98</v>
      </c>
      <c r="G49" s="8">
        <f t="shared" si="1"/>
        <v>13488248.260000002</v>
      </c>
      <c r="H49" s="22">
        <f t="shared" si="2"/>
        <v>0.5984904136098692</v>
      </c>
      <c r="I49" s="23">
        <f t="shared" si="3"/>
        <v>0.4015095863901307</v>
      </c>
    </row>
    <row r="50" spans="1:9" ht="12.75">
      <c r="A50" s="7" t="s">
        <v>44</v>
      </c>
      <c r="B50" s="6">
        <v>3282994.32</v>
      </c>
      <c r="C50" s="6">
        <v>0</v>
      </c>
      <c r="D50" s="6">
        <v>0</v>
      </c>
      <c r="E50" s="6">
        <f t="shared" si="0"/>
        <v>3282994.32</v>
      </c>
      <c r="F50" s="8">
        <v>856086.78</v>
      </c>
      <c r="G50" s="8">
        <f t="shared" si="1"/>
        <v>4139081.0999999996</v>
      </c>
      <c r="H50" s="22">
        <f t="shared" si="2"/>
        <v>0.7931698463216872</v>
      </c>
      <c r="I50" s="23">
        <f t="shared" si="3"/>
        <v>0.20683015367831284</v>
      </c>
    </row>
    <row r="51" spans="1:9" ht="12.75">
      <c r="A51" s="7" t="s">
        <v>45</v>
      </c>
      <c r="B51" s="6">
        <v>12920808.379999999</v>
      </c>
      <c r="C51" s="6">
        <v>0</v>
      </c>
      <c r="D51" s="6">
        <v>0</v>
      </c>
      <c r="E51" s="6">
        <f t="shared" si="0"/>
        <v>12920808.379999999</v>
      </c>
      <c r="F51" s="8">
        <v>6106770.099999999</v>
      </c>
      <c r="G51" s="8">
        <f t="shared" si="1"/>
        <v>19027578.479999997</v>
      </c>
      <c r="H51" s="22">
        <f t="shared" si="2"/>
        <v>0.6790568959461205</v>
      </c>
      <c r="I51" s="23">
        <f t="shared" si="3"/>
        <v>0.32094310405387955</v>
      </c>
    </row>
    <row r="52" spans="1:9" ht="12.75">
      <c r="A52" s="7" t="s">
        <v>46</v>
      </c>
      <c r="B52" s="6">
        <v>2187068.09</v>
      </c>
      <c r="C52" s="6">
        <v>0</v>
      </c>
      <c r="D52" s="6">
        <v>0</v>
      </c>
      <c r="E52" s="6">
        <f t="shared" si="0"/>
        <v>2187068.09</v>
      </c>
      <c r="F52" s="8">
        <v>353914.45</v>
      </c>
      <c r="G52" s="8">
        <f t="shared" si="1"/>
        <v>2540982.54</v>
      </c>
      <c r="H52" s="22">
        <f t="shared" si="2"/>
        <v>0.8607174805695437</v>
      </c>
      <c r="I52" s="23">
        <f t="shared" si="3"/>
        <v>0.13928251943045622</v>
      </c>
    </row>
    <row r="53" spans="1:9" ht="12.75">
      <c r="A53" s="7" t="s">
        <v>47</v>
      </c>
      <c r="B53" s="6">
        <v>111309737.84000002</v>
      </c>
      <c r="C53" s="6">
        <v>0</v>
      </c>
      <c r="D53" s="6">
        <v>0</v>
      </c>
      <c r="E53" s="6">
        <f t="shared" si="0"/>
        <v>111309737.84000002</v>
      </c>
      <c r="F53" s="8">
        <v>43446433.980000004</v>
      </c>
      <c r="G53" s="8">
        <f t="shared" si="1"/>
        <v>154756171.82000002</v>
      </c>
      <c r="H53" s="22">
        <f t="shared" si="2"/>
        <v>0.719258796149769</v>
      </c>
      <c r="I53" s="23">
        <f t="shared" si="3"/>
        <v>0.28074120385023105</v>
      </c>
    </row>
    <row r="54" spans="1:9" ht="12.75">
      <c r="A54" s="7" t="s">
        <v>48</v>
      </c>
      <c r="B54" s="6">
        <v>13678658.51</v>
      </c>
      <c r="C54" s="6">
        <v>0</v>
      </c>
      <c r="D54" s="6">
        <v>0</v>
      </c>
      <c r="E54" s="6">
        <f t="shared" si="0"/>
        <v>13678658.51</v>
      </c>
      <c r="F54" s="8">
        <v>5677711.890000001</v>
      </c>
      <c r="G54" s="8">
        <f t="shared" si="1"/>
        <v>19356370.4</v>
      </c>
      <c r="H54" s="22">
        <f t="shared" si="2"/>
        <v>0.7066747653268715</v>
      </c>
      <c r="I54" s="23">
        <f t="shared" si="3"/>
        <v>0.29332523467312865</v>
      </c>
    </row>
    <row r="55" spans="1:9" ht="12.75">
      <c r="A55" s="7" t="s">
        <v>49</v>
      </c>
      <c r="B55" s="6">
        <v>70888615.55</v>
      </c>
      <c r="C55" s="6">
        <v>0</v>
      </c>
      <c r="D55" s="6">
        <v>0</v>
      </c>
      <c r="E55" s="6">
        <f t="shared" si="0"/>
        <v>70888615.55</v>
      </c>
      <c r="F55" s="8">
        <v>47200164.910000004</v>
      </c>
      <c r="G55" s="8">
        <f t="shared" si="1"/>
        <v>118088780.46000001</v>
      </c>
      <c r="H55" s="22">
        <f t="shared" si="2"/>
        <v>0.6002993279620833</v>
      </c>
      <c r="I55" s="23">
        <f t="shared" si="3"/>
        <v>0.39970067203791665</v>
      </c>
    </row>
    <row r="56" spans="1:9" ht="12.75">
      <c r="A56" s="7" t="s">
        <v>50</v>
      </c>
      <c r="B56" s="6">
        <v>21195827.599999998</v>
      </c>
      <c r="C56" s="6">
        <v>0</v>
      </c>
      <c r="D56" s="6">
        <v>0</v>
      </c>
      <c r="E56" s="6">
        <f t="shared" si="0"/>
        <v>21195827.599999998</v>
      </c>
      <c r="F56" s="8">
        <v>2285267.79</v>
      </c>
      <c r="G56" s="8">
        <f t="shared" si="1"/>
        <v>23481095.389999997</v>
      </c>
      <c r="H56" s="22">
        <f t="shared" si="2"/>
        <v>0.9026762699080368</v>
      </c>
      <c r="I56" s="23">
        <f t="shared" si="3"/>
        <v>0.09732373009196316</v>
      </c>
    </row>
    <row r="57" spans="1:9" ht="12.75">
      <c r="A57" s="7" t="s">
        <v>51</v>
      </c>
      <c r="B57" s="6">
        <v>37852028.510000005</v>
      </c>
      <c r="C57" s="6">
        <v>0</v>
      </c>
      <c r="D57" s="6">
        <v>0</v>
      </c>
      <c r="E57" s="6">
        <f t="shared" si="0"/>
        <v>37852028.510000005</v>
      </c>
      <c r="F57" s="8">
        <v>34433025.83</v>
      </c>
      <c r="G57" s="8">
        <f t="shared" si="1"/>
        <v>72285054.34</v>
      </c>
      <c r="H57" s="22">
        <f t="shared" si="2"/>
        <v>0.5236494439356605</v>
      </c>
      <c r="I57" s="23">
        <f t="shared" si="3"/>
        <v>0.4763505560643395</v>
      </c>
    </row>
    <row r="58" spans="1:9" ht="12.75">
      <c r="A58" s="7" t="s">
        <v>52</v>
      </c>
      <c r="B58" s="6">
        <v>27516383.68</v>
      </c>
      <c r="C58" s="6">
        <v>0</v>
      </c>
      <c r="D58" s="6">
        <v>0</v>
      </c>
      <c r="E58" s="6">
        <f t="shared" si="0"/>
        <v>27516383.68</v>
      </c>
      <c r="F58" s="8">
        <v>12126639.950000001</v>
      </c>
      <c r="G58" s="8">
        <f t="shared" si="1"/>
        <v>39643023.63</v>
      </c>
      <c r="H58" s="22">
        <f t="shared" si="2"/>
        <v>0.6941040606997716</v>
      </c>
      <c r="I58" s="23">
        <f t="shared" si="3"/>
        <v>0.3058959393002284</v>
      </c>
    </row>
    <row r="59" spans="1:9" ht="12.75">
      <c r="A59" s="7" t="s">
        <v>53</v>
      </c>
      <c r="B59" s="6">
        <v>2675279.55</v>
      </c>
      <c r="C59" s="6">
        <v>0</v>
      </c>
      <c r="D59" s="6">
        <v>0</v>
      </c>
      <c r="E59" s="6">
        <f t="shared" si="0"/>
        <v>2675279.55</v>
      </c>
      <c r="F59" s="8">
        <v>610479.5</v>
      </c>
      <c r="G59" s="8">
        <f t="shared" si="1"/>
        <v>3285759.05</v>
      </c>
      <c r="H59" s="22">
        <f t="shared" si="2"/>
        <v>0.8142044225671387</v>
      </c>
      <c r="I59" s="23">
        <f t="shared" si="3"/>
        <v>0.18579557743286138</v>
      </c>
    </row>
    <row r="60" spans="1:9" ht="12.75">
      <c r="A60" s="7" t="s">
        <v>103</v>
      </c>
      <c r="B60" s="6">
        <v>10675831.31</v>
      </c>
      <c r="C60" s="6">
        <v>0</v>
      </c>
      <c r="D60" s="6">
        <v>0</v>
      </c>
      <c r="E60" s="6">
        <f t="shared" si="0"/>
        <v>10675831.31</v>
      </c>
      <c r="F60" s="8">
        <v>1532335.97</v>
      </c>
      <c r="G60" s="8">
        <f t="shared" si="1"/>
        <v>12208167.280000001</v>
      </c>
      <c r="H60" s="22">
        <f t="shared" si="2"/>
        <v>0.874482718424874</v>
      </c>
      <c r="I60" s="23">
        <f t="shared" si="3"/>
        <v>0.12551728157512598</v>
      </c>
    </row>
    <row r="61" spans="1:9" ht="12.75">
      <c r="A61" s="7" t="s">
        <v>104</v>
      </c>
      <c r="B61" s="6">
        <v>8498668.98</v>
      </c>
      <c r="C61" s="6">
        <v>0</v>
      </c>
      <c r="D61" s="6">
        <v>0</v>
      </c>
      <c r="E61" s="6">
        <f t="shared" si="0"/>
        <v>8498668.98</v>
      </c>
      <c r="F61" s="8">
        <v>7359167.739999999</v>
      </c>
      <c r="G61" s="8">
        <f t="shared" si="1"/>
        <v>15857836.719999999</v>
      </c>
      <c r="H61" s="22">
        <f t="shared" si="2"/>
        <v>0.5359286471452583</v>
      </c>
      <c r="I61" s="23">
        <f t="shared" si="3"/>
        <v>0.4640713528547417</v>
      </c>
    </row>
    <row r="62" spans="1:9" ht="12.75">
      <c r="A62" s="7" t="s">
        <v>54</v>
      </c>
      <c r="B62" s="6">
        <v>5876088.57</v>
      </c>
      <c r="C62" s="6">
        <v>0</v>
      </c>
      <c r="D62" s="6">
        <v>0</v>
      </c>
      <c r="E62" s="6">
        <f t="shared" si="0"/>
        <v>5876088.57</v>
      </c>
      <c r="F62" s="8">
        <v>649229.01</v>
      </c>
      <c r="G62" s="8">
        <f t="shared" si="1"/>
        <v>6525317.58</v>
      </c>
      <c r="H62" s="22">
        <f t="shared" si="2"/>
        <v>0.9005061436412112</v>
      </c>
      <c r="I62" s="23">
        <f t="shared" si="3"/>
        <v>0.0994938563587889</v>
      </c>
    </row>
    <row r="63" spans="1:9" ht="12.75">
      <c r="A63" s="7" t="s">
        <v>55</v>
      </c>
      <c r="B63" s="6">
        <v>28191482.490000002</v>
      </c>
      <c r="C63" s="6">
        <v>0</v>
      </c>
      <c r="D63" s="6">
        <v>0</v>
      </c>
      <c r="E63" s="6">
        <f t="shared" si="0"/>
        <v>28191482.490000002</v>
      </c>
      <c r="F63" s="8">
        <v>9917452.590000002</v>
      </c>
      <c r="G63" s="8">
        <f t="shared" si="1"/>
        <v>38108935.080000006</v>
      </c>
      <c r="H63" s="22">
        <f t="shared" si="2"/>
        <v>0.7397604375671785</v>
      </c>
      <c r="I63" s="23">
        <f t="shared" si="3"/>
        <v>0.2602395624328215</v>
      </c>
    </row>
    <row r="64" spans="1:9" ht="12.75">
      <c r="A64" s="7" t="s">
        <v>56</v>
      </c>
      <c r="B64" s="6">
        <v>23898186.720000003</v>
      </c>
      <c r="C64" s="6">
        <v>0</v>
      </c>
      <c r="D64" s="6">
        <v>0</v>
      </c>
      <c r="E64" s="6">
        <f t="shared" si="0"/>
        <v>23898186.720000003</v>
      </c>
      <c r="F64" s="8">
        <v>14570121.850000003</v>
      </c>
      <c r="G64" s="8">
        <f t="shared" si="1"/>
        <v>38468308.57000001</v>
      </c>
      <c r="H64" s="22">
        <f t="shared" si="2"/>
        <v>0.6212435016869263</v>
      </c>
      <c r="I64" s="23">
        <f t="shared" si="3"/>
        <v>0.3787564983130736</v>
      </c>
    </row>
    <row r="65" spans="1:9" ht="12.75">
      <c r="A65" s="7" t="s">
        <v>57</v>
      </c>
      <c r="B65" s="6">
        <v>2974796.69</v>
      </c>
      <c r="C65" s="6">
        <v>1056331.17</v>
      </c>
      <c r="D65" s="6">
        <v>115699.95</v>
      </c>
      <c r="E65" s="6">
        <f t="shared" si="0"/>
        <v>4146827.81</v>
      </c>
      <c r="F65" s="8">
        <v>479070.39</v>
      </c>
      <c r="G65" s="8">
        <f t="shared" si="1"/>
        <v>4625898.2</v>
      </c>
      <c r="H65" s="22">
        <f t="shared" si="2"/>
        <v>0.8964373254041778</v>
      </c>
      <c r="I65" s="23">
        <f t="shared" si="3"/>
        <v>0.10356267459582227</v>
      </c>
    </row>
    <row r="66" spans="1:9" ht="12.75">
      <c r="A66" s="7" t="s">
        <v>58</v>
      </c>
      <c r="B66" s="6">
        <v>1397911.03</v>
      </c>
      <c r="C66" s="6">
        <v>829297.1</v>
      </c>
      <c r="D66" s="6">
        <v>0</v>
      </c>
      <c r="E66" s="6">
        <f t="shared" si="0"/>
        <v>2227208.13</v>
      </c>
      <c r="F66" s="8">
        <v>291997.94</v>
      </c>
      <c r="G66" s="8">
        <f t="shared" si="1"/>
        <v>2519206.07</v>
      </c>
      <c r="H66" s="22">
        <f t="shared" si="2"/>
        <v>0.8840912843624579</v>
      </c>
      <c r="I66" s="23">
        <f t="shared" si="3"/>
        <v>0.11590871563754211</v>
      </c>
    </row>
    <row r="67" spans="1:9" ht="12.75">
      <c r="A67" s="7" t="s">
        <v>59</v>
      </c>
      <c r="B67" s="6">
        <v>881172.31</v>
      </c>
      <c r="C67" s="6">
        <v>321804.09</v>
      </c>
      <c r="D67" s="6">
        <v>25271.75</v>
      </c>
      <c r="E67" s="6">
        <f t="shared" si="0"/>
        <v>1228248.1500000001</v>
      </c>
      <c r="F67" s="8">
        <v>360773.59</v>
      </c>
      <c r="G67" s="8">
        <f t="shared" si="1"/>
        <v>1589021.7400000002</v>
      </c>
      <c r="H67" s="22">
        <f t="shared" si="2"/>
        <v>0.7729586821134367</v>
      </c>
      <c r="I67" s="23">
        <f t="shared" si="3"/>
        <v>0.22704131788656332</v>
      </c>
    </row>
    <row r="68" spans="1:9" ht="12.75">
      <c r="A68" s="7" t="s">
        <v>60</v>
      </c>
      <c r="B68" s="6">
        <v>241931.72</v>
      </c>
      <c r="C68" s="6">
        <v>316086.25</v>
      </c>
      <c r="D68" s="6">
        <v>60155.62</v>
      </c>
      <c r="E68" s="6">
        <f t="shared" si="0"/>
        <v>618173.59</v>
      </c>
      <c r="F68" s="8">
        <v>70447.06</v>
      </c>
      <c r="G68" s="8">
        <f t="shared" si="1"/>
        <v>688620.6499999999</v>
      </c>
      <c r="H68" s="22">
        <f t="shared" si="2"/>
        <v>0.8976983045745144</v>
      </c>
      <c r="I68" s="23">
        <f t="shared" si="3"/>
        <v>0.10230169542548573</v>
      </c>
    </row>
    <row r="69" spans="1:9" ht="12.75">
      <c r="A69" s="7" t="s">
        <v>61</v>
      </c>
      <c r="B69" s="6">
        <v>18915124.17</v>
      </c>
      <c r="C69" s="6">
        <v>0</v>
      </c>
      <c r="D69" s="6">
        <v>0</v>
      </c>
      <c r="E69" s="6">
        <f t="shared" si="0"/>
        <v>18915124.17</v>
      </c>
      <c r="F69" s="8">
        <v>19493058.669999998</v>
      </c>
      <c r="G69" s="8">
        <f t="shared" si="1"/>
        <v>38408182.84</v>
      </c>
      <c r="H69" s="22">
        <f t="shared" si="2"/>
        <v>0.49247641443481527</v>
      </c>
      <c r="I69" s="23">
        <f t="shared" si="3"/>
        <v>0.5075235855651846</v>
      </c>
    </row>
    <row r="70" spans="1:9" ht="12.75">
      <c r="A70" s="7" t="s">
        <v>62</v>
      </c>
      <c r="B70" s="6">
        <v>739111.46</v>
      </c>
      <c r="C70" s="6">
        <v>717463.16</v>
      </c>
      <c r="D70" s="6">
        <v>0</v>
      </c>
      <c r="E70" s="6">
        <f t="shared" si="0"/>
        <v>1456574.62</v>
      </c>
      <c r="F70" s="8">
        <v>21677.54</v>
      </c>
      <c r="G70" s="8">
        <f t="shared" si="1"/>
        <v>1478252.1600000001</v>
      </c>
      <c r="H70" s="22">
        <f t="shared" si="2"/>
        <v>0.9853356953660733</v>
      </c>
      <c r="I70" s="23">
        <f t="shared" si="3"/>
        <v>0.014664304633926595</v>
      </c>
    </row>
    <row r="71" spans="1:9" ht="12.75">
      <c r="A71" s="7" t="s">
        <v>63</v>
      </c>
      <c r="B71" s="6">
        <v>5477650.19</v>
      </c>
      <c r="C71" s="6">
        <v>0</v>
      </c>
      <c r="D71" s="6">
        <v>0</v>
      </c>
      <c r="E71" s="6">
        <f t="shared" si="0"/>
        <v>5477650.19</v>
      </c>
      <c r="F71" s="8">
        <v>895237.2</v>
      </c>
      <c r="G71" s="8">
        <f t="shared" si="1"/>
        <v>6372887.390000001</v>
      </c>
      <c r="H71" s="22">
        <f t="shared" si="2"/>
        <v>0.8595240830075298</v>
      </c>
      <c r="I71" s="23">
        <f t="shared" si="3"/>
        <v>0.14047591699247017</v>
      </c>
    </row>
    <row r="72" spans="1:9" ht="12.75">
      <c r="A72" s="7" t="s">
        <v>64</v>
      </c>
      <c r="B72" s="6">
        <v>616461.75</v>
      </c>
      <c r="C72" s="6">
        <v>585925.57</v>
      </c>
      <c r="D72" s="6">
        <v>0</v>
      </c>
      <c r="E72" s="6">
        <f>SUM(B72:D72)</f>
        <v>1202387.3199999998</v>
      </c>
      <c r="F72" s="8">
        <v>167559.86</v>
      </c>
      <c r="G72" s="8">
        <f>SUM(E72:F72)</f>
        <v>1369947.1799999997</v>
      </c>
      <c r="H72" s="22">
        <f>(E72/G72)</f>
        <v>0.8776888171703088</v>
      </c>
      <c r="I72" s="23">
        <f>(F72/G72)</f>
        <v>0.1223111828296913</v>
      </c>
    </row>
    <row r="73" spans="1:9" ht="12.75">
      <c r="A73" s="24" t="s">
        <v>94</v>
      </c>
      <c r="B73" s="25">
        <f aca="true" t="shared" si="4" ref="B73:G73">SUM(B6:B72)</f>
        <v>1040341128.5400001</v>
      </c>
      <c r="C73" s="25">
        <f t="shared" si="4"/>
        <v>16068874.760000002</v>
      </c>
      <c r="D73" s="25">
        <f t="shared" si="4"/>
        <v>592956.6</v>
      </c>
      <c r="E73" s="25">
        <f t="shared" si="4"/>
        <v>1057002959.9</v>
      </c>
      <c r="F73" s="25">
        <f t="shared" si="4"/>
        <v>528285180.21000004</v>
      </c>
      <c r="G73" s="25">
        <f t="shared" si="4"/>
        <v>1585288140.1100004</v>
      </c>
      <c r="H73" s="26">
        <f>(E73/G73)</f>
        <v>0.6667576279392694</v>
      </c>
      <c r="I73" s="27">
        <f>(F73/G73)</f>
        <v>0.3332423720607304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74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10597752</v>
      </c>
      <c r="C6" s="6">
        <v>0</v>
      </c>
      <c r="D6" s="6">
        <v>0</v>
      </c>
      <c r="E6" s="6">
        <f>SUM(B6:D6)</f>
        <v>10597752</v>
      </c>
      <c r="F6" s="8">
        <v>7461246</v>
      </c>
      <c r="G6" s="8">
        <f>SUM(E6:F6)</f>
        <v>18058998</v>
      </c>
      <c r="H6" s="22">
        <f>(E6/G6)</f>
        <v>0.5868405323484724</v>
      </c>
      <c r="I6" s="23">
        <f>(F6/G6)</f>
        <v>0.4131594676515275</v>
      </c>
    </row>
    <row r="7" spans="1:9" ht="12.75">
      <c r="A7" s="7" t="s">
        <v>2</v>
      </c>
      <c r="B7" s="6">
        <v>582484</v>
      </c>
      <c r="C7" s="6">
        <v>371556</v>
      </c>
      <c r="D7" s="6">
        <v>33442</v>
      </c>
      <c r="E7" s="6">
        <f>SUM(B7:D7)</f>
        <v>987482</v>
      </c>
      <c r="F7" s="8">
        <v>154926</v>
      </c>
      <c r="G7" s="8">
        <f>SUM(E7:F7)</f>
        <v>1142408</v>
      </c>
      <c r="H7" s="22">
        <f>(E7/G7)</f>
        <v>0.8643864538763734</v>
      </c>
      <c r="I7" s="23">
        <f>(F7/G7)</f>
        <v>0.13561354612362658</v>
      </c>
    </row>
    <row r="8" spans="1:9" ht="12.75">
      <c r="A8" s="7" t="s">
        <v>3</v>
      </c>
      <c r="B8" s="6">
        <v>9076524</v>
      </c>
      <c r="C8" s="6">
        <v>0</v>
      </c>
      <c r="D8" s="6">
        <v>0</v>
      </c>
      <c r="E8" s="6">
        <f aca="true" t="shared" si="0" ref="E8:E71">SUM(B8:D8)</f>
        <v>9076524</v>
      </c>
      <c r="F8" s="8">
        <v>6920821</v>
      </c>
      <c r="G8" s="8">
        <f aca="true" t="shared" si="1" ref="G8:G71">SUM(E8:F8)</f>
        <v>15997345</v>
      </c>
      <c r="H8" s="22">
        <f aca="true" t="shared" si="2" ref="H8:H71">(E8/G8)</f>
        <v>0.5673768991041951</v>
      </c>
      <c r="I8" s="23">
        <f aca="true" t="shared" si="3" ref="I8:I71">(F8/G8)</f>
        <v>0.4326231008958049</v>
      </c>
    </row>
    <row r="9" spans="1:9" ht="12.75">
      <c r="A9" s="7" t="s">
        <v>4</v>
      </c>
      <c r="B9" s="6">
        <v>851311</v>
      </c>
      <c r="C9" s="6">
        <v>255819</v>
      </c>
      <c r="D9" s="6">
        <v>65177</v>
      </c>
      <c r="E9" s="6">
        <f t="shared" si="0"/>
        <v>1172307</v>
      </c>
      <c r="F9" s="8">
        <v>293646</v>
      </c>
      <c r="G9" s="8">
        <f t="shared" si="1"/>
        <v>1465953</v>
      </c>
      <c r="H9" s="22">
        <f t="shared" si="2"/>
        <v>0.7996893488399697</v>
      </c>
      <c r="I9" s="23">
        <f t="shared" si="3"/>
        <v>0.20031065116003036</v>
      </c>
    </row>
    <row r="10" spans="1:9" ht="12.75">
      <c r="A10" s="7" t="s">
        <v>5</v>
      </c>
      <c r="B10" s="6">
        <v>21712903</v>
      </c>
      <c r="C10" s="6">
        <v>0</v>
      </c>
      <c r="D10" s="6">
        <v>0</v>
      </c>
      <c r="E10" s="6">
        <f t="shared" si="0"/>
        <v>21712903</v>
      </c>
      <c r="F10" s="8">
        <v>16327744</v>
      </c>
      <c r="G10" s="8">
        <f t="shared" si="1"/>
        <v>38040647</v>
      </c>
      <c r="H10" s="22">
        <f t="shared" si="2"/>
        <v>0.5707816431197924</v>
      </c>
      <c r="I10" s="23">
        <f t="shared" si="3"/>
        <v>0.42921835688020765</v>
      </c>
    </row>
    <row r="11" spans="1:9" ht="12.75">
      <c r="A11" s="7" t="s">
        <v>6</v>
      </c>
      <c r="B11" s="6">
        <v>67038870</v>
      </c>
      <c r="C11" s="6">
        <v>0</v>
      </c>
      <c r="D11" s="6">
        <v>0</v>
      </c>
      <c r="E11" s="6">
        <f t="shared" si="0"/>
        <v>67038870</v>
      </c>
      <c r="F11" s="8">
        <v>93048350</v>
      </c>
      <c r="G11" s="8">
        <f t="shared" si="1"/>
        <v>160087220</v>
      </c>
      <c r="H11" s="22">
        <f t="shared" si="2"/>
        <v>0.4187646584155812</v>
      </c>
      <c r="I11" s="23">
        <f t="shared" si="3"/>
        <v>0.5812353415844188</v>
      </c>
    </row>
    <row r="12" spans="1:9" ht="12.75">
      <c r="A12" s="7" t="s">
        <v>7</v>
      </c>
      <c r="B12" s="6">
        <v>259353</v>
      </c>
      <c r="C12" s="6">
        <v>261414</v>
      </c>
      <c r="D12" s="6">
        <v>23685</v>
      </c>
      <c r="E12" s="6">
        <f t="shared" si="0"/>
        <v>544452</v>
      </c>
      <c r="F12" s="8">
        <v>71270</v>
      </c>
      <c r="G12" s="8">
        <f t="shared" si="1"/>
        <v>615722</v>
      </c>
      <c r="H12" s="22">
        <f t="shared" si="2"/>
        <v>0.8842497100964396</v>
      </c>
      <c r="I12" s="23">
        <f t="shared" si="3"/>
        <v>0.11575028990356037</v>
      </c>
    </row>
    <row r="13" spans="1:9" ht="12.75">
      <c r="A13" s="7" t="s">
        <v>8</v>
      </c>
      <c r="B13" s="6">
        <v>10824431</v>
      </c>
      <c r="C13" s="6">
        <v>0</v>
      </c>
      <c r="D13" s="6">
        <v>0</v>
      </c>
      <c r="E13" s="6">
        <f t="shared" si="0"/>
        <v>10824431</v>
      </c>
      <c r="F13" s="8">
        <v>1220459</v>
      </c>
      <c r="G13" s="8">
        <f t="shared" si="1"/>
        <v>12044890</v>
      </c>
      <c r="H13" s="22">
        <f t="shared" si="2"/>
        <v>0.8986741265383079</v>
      </c>
      <c r="I13" s="23">
        <f t="shared" si="3"/>
        <v>0.10132587346169206</v>
      </c>
    </row>
    <row r="14" spans="1:9" ht="12.75">
      <c r="A14" s="7" t="s">
        <v>9</v>
      </c>
      <c r="B14" s="6">
        <v>6715230</v>
      </c>
      <c r="C14" s="6">
        <v>0</v>
      </c>
      <c r="D14" s="6">
        <v>0</v>
      </c>
      <c r="E14" s="6">
        <f t="shared" si="0"/>
        <v>6715230</v>
      </c>
      <c r="F14" s="8">
        <v>584728</v>
      </c>
      <c r="G14" s="8">
        <f t="shared" si="1"/>
        <v>7299958</v>
      </c>
      <c r="H14" s="22">
        <f t="shared" si="2"/>
        <v>0.9198998131222125</v>
      </c>
      <c r="I14" s="23">
        <f t="shared" si="3"/>
        <v>0.08010018687778751</v>
      </c>
    </row>
    <row r="15" spans="1:9" ht="12.75">
      <c r="A15" s="7" t="s">
        <v>10</v>
      </c>
      <c r="B15" s="6">
        <v>8710748</v>
      </c>
      <c r="C15" s="6">
        <v>0</v>
      </c>
      <c r="D15" s="6">
        <v>0</v>
      </c>
      <c r="E15" s="6">
        <f t="shared" si="0"/>
        <v>8710748</v>
      </c>
      <c r="F15" s="8">
        <v>1007487</v>
      </c>
      <c r="G15" s="8">
        <f t="shared" si="1"/>
        <v>9718235</v>
      </c>
      <c r="H15" s="22">
        <f t="shared" si="2"/>
        <v>0.8963302492685143</v>
      </c>
      <c r="I15" s="23">
        <f t="shared" si="3"/>
        <v>0.10366975073148571</v>
      </c>
    </row>
    <row r="16" spans="1:9" ht="12.75">
      <c r="A16" s="7" t="s">
        <v>11</v>
      </c>
      <c r="B16" s="6">
        <v>30774081</v>
      </c>
      <c r="C16" s="6">
        <v>0</v>
      </c>
      <c r="D16" s="6">
        <v>0</v>
      </c>
      <c r="E16" s="6">
        <f t="shared" si="0"/>
        <v>30774081</v>
      </c>
      <c r="F16" s="8">
        <v>4368362</v>
      </c>
      <c r="G16" s="8">
        <f t="shared" si="1"/>
        <v>35142443</v>
      </c>
      <c r="H16" s="22">
        <f t="shared" si="2"/>
        <v>0.875695551387819</v>
      </c>
      <c r="I16" s="23">
        <f t="shared" si="3"/>
        <v>0.124304448612181</v>
      </c>
    </row>
    <row r="17" spans="1:9" ht="12.75">
      <c r="A17" s="7" t="s">
        <v>12</v>
      </c>
      <c r="B17" s="6">
        <v>3531070</v>
      </c>
      <c r="C17" s="6">
        <v>0</v>
      </c>
      <c r="D17" s="6">
        <v>0</v>
      </c>
      <c r="E17" s="6">
        <f t="shared" si="0"/>
        <v>3531070</v>
      </c>
      <c r="F17" s="8">
        <v>688332</v>
      </c>
      <c r="G17" s="8">
        <f t="shared" si="1"/>
        <v>4219402</v>
      </c>
      <c r="H17" s="22">
        <f t="shared" si="2"/>
        <v>0.8368650344290495</v>
      </c>
      <c r="I17" s="23">
        <f t="shared" si="3"/>
        <v>0.16313496557095059</v>
      </c>
    </row>
    <row r="18" spans="1:9" ht="12.75">
      <c r="A18" s="7" t="s">
        <v>106</v>
      </c>
      <c r="B18" s="6">
        <v>1159045</v>
      </c>
      <c r="C18" s="6">
        <v>357264</v>
      </c>
      <c r="D18" s="6">
        <v>0</v>
      </c>
      <c r="E18" s="6">
        <f t="shared" si="0"/>
        <v>1516309</v>
      </c>
      <c r="F18" s="8">
        <v>272418</v>
      </c>
      <c r="G18" s="8">
        <f t="shared" si="1"/>
        <v>1788727</v>
      </c>
      <c r="H18" s="22">
        <f t="shared" si="2"/>
        <v>0.8477028635448562</v>
      </c>
      <c r="I18" s="23">
        <f t="shared" si="3"/>
        <v>0.1522971364551438</v>
      </c>
    </row>
    <row r="19" spans="1:9" ht="12.75">
      <c r="A19" s="7" t="s">
        <v>13</v>
      </c>
      <c r="B19" s="6">
        <v>325788</v>
      </c>
      <c r="C19" s="6">
        <v>297827</v>
      </c>
      <c r="D19" s="6">
        <v>1362</v>
      </c>
      <c r="E19" s="6">
        <f t="shared" si="0"/>
        <v>624977</v>
      </c>
      <c r="F19" s="8">
        <v>52861</v>
      </c>
      <c r="G19" s="8">
        <f t="shared" si="1"/>
        <v>677838</v>
      </c>
      <c r="H19" s="22">
        <f t="shared" si="2"/>
        <v>0.9220152897890056</v>
      </c>
      <c r="I19" s="23">
        <f t="shared" si="3"/>
        <v>0.07798471021099437</v>
      </c>
    </row>
    <row r="20" spans="1:9" ht="12.75">
      <c r="A20" s="7" t="s">
        <v>14</v>
      </c>
      <c r="B20" s="6">
        <v>77134284</v>
      </c>
      <c r="C20" s="6">
        <v>0</v>
      </c>
      <c r="D20" s="6">
        <v>0</v>
      </c>
      <c r="E20" s="6">
        <f t="shared" si="0"/>
        <v>77134284</v>
      </c>
      <c r="F20" s="8">
        <v>4240996</v>
      </c>
      <c r="G20" s="8">
        <f t="shared" si="1"/>
        <v>81375280</v>
      </c>
      <c r="H20" s="22">
        <f t="shared" si="2"/>
        <v>0.9478834850092067</v>
      </c>
      <c r="I20" s="23">
        <f t="shared" si="3"/>
        <v>0.05211651499079327</v>
      </c>
    </row>
    <row r="21" spans="1:9" ht="12.75">
      <c r="A21" s="7" t="s">
        <v>15</v>
      </c>
      <c r="B21" s="6">
        <v>19669738</v>
      </c>
      <c r="C21" s="6">
        <v>0</v>
      </c>
      <c r="D21" s="6">
        <v>0</v>
      </c>
      <c r="E21" s="6">
        <f t="shared" si="0"/>
        <v>19669738</v>
      </c>
      <c r="F21" s="8">
        <v>4107536</v>
      </c>
      <c r="G21" s="8">
        <f t="shared" si="1"/>
        <v>23777274</v>
      </c>
      <c r="H21" s="22">
        <f t="shared" si="2"/>
        <v>0.8272494988281668</v>
      </c>
      <c r="I21" s="23">
        <f t="shared" si="3"/>
        <v>0.17275050117183324</v>
      </c>
    </row>
    <row r="22" spans="1:9" ht="12.75">
      <c r="A22" s="7" t="s">
        <v>16</v>
      </c>
      <c r="B22" s="6">
        <v>1572989</v>
      </c>
      <c r="C22" s="6">
        <v>1240434</v>
      </c>
      <c r="D22" s="6">
        <v>0</v>
      </c>
      <c r="E22" s="6">
        <f t="shared" si="0"/>
        <v>2813423</v>
      </c>
      <c r="F22" s="8">
        <v>1764623</v>
      </c>
      <c r="G22" s="8">
        <f t="shared" si="1"/>
        <v>4578046</v>
      </c>
      <c r="H22" s="22">
        <f t="shared" si="2"/>
        <v>0.6145466865121059</v>
      </c>
      <c r="I22" s="23">
        <f t="shared" si="3"/>
        <v>0.3854533134878942</v>
      </c>
    </row>
    <row r="23" spans="1:9" ht="12.75">
      <c r="A23" s="7" t="s">
        <v>17</v>
      </c>
      <c r="B23" s="6">
        <v>570743</v>
      </c>
      <c r="C23" s="6">
        <v>0</v>
      </c>
      <c r="D23" s="6">
        <v>0</v>
      </c>
      <c r="E23" s="6">
        <f t="shared" si="0"/>
        <v>570743</v>
      </c>
      <c r="F23" s="8">
        <v>247673</v>
      </c>
      <c r="G23" s="8">
        <f t="shared" si="1"/>
        <v>818416</v>
      </c>
      <c r="H23" s="22">
        <f t="shared" si="2"/>
        <v>0.6973751735058943</v>
      </c>
      <c r="I23" s="23">
        <f t="shared" si="3"/>
        <v>0.3026248264941057</v>
      </c>
    </row>
    <row r="24" spans="1:9" ht="12.75">
      <c r="A24" s="7" t="s">
        <v>18</v>
      </c>
      <c r="B24" s="6">
        <v>1115476</v>
      </c>
      <c r="C24" s="6">
        <v>853173</v>
      </c>
      <c r="D24" s="6">
        <v>0</v>
      </c>
      <c r="E24" s="6">
        <f t="shared" si="0"/>
        <v>1968649</v>
      </c>
      <c r="F24" s="8">
        <v>432216</v>
      </c>
      <c r="G24" s="8">
        <f t="shared" si="1"/>
        <v>2400865</v>
      </c>
      <c r="H24" s="22">
        <f t="shared" si="2"/>
        <v>0.8199748840522062</v>
      </c>
      <c r="I24" s="23">
        <f t="shared" si="3"/>
        <v>0.18002511594779383</v>
      </c>
    </row>
    <row r="25" spans="1:9" ht="12.75">
      <c r="A25" s="7" t="s">
        <v>19</v>
      </c>
      <c r="B25" s="6">
        <v>257831</v>
      </c>
      <c r="C25" s="6">
        <v>378586</v>
      </c>
      <c r="D25" s="6">
        <v>0</v>
      </c>
      <c r="E25" s="6">
        <f t="shared" si="0"/>
        <v>636417</v>
      </c>
      <c r="F25" s="8">
        <v>43898</v>
      </c>
      <c r="G25" s="8">
        <f t="shared" si="1"/>
        <v>680315</v>
      </c>
      <c r="H25" s="22">
        <f t="shared" si="2"/>
        <v>0.9354740083637727</v>
      </c>
      <c r="I25" s="23">
        <f t="shared" si="3"/>
        <v>0.06452599163622734</v>
      </c>
    </row>
    <row r="26" spans="1:9" ht="12.75">
      <c r="A26" s="7" t="s">
        <v>20</v>
      </c>
      <c r="B26" s="6">
        <v>152250</v>
      </c>
      <c r="C26" s="6">
        <v>287975</v>
      </c>
      <c r="D26" s="6">
        <v>0</v>
      </c>
      <c r="E26" s="6">
        <f t="shared" si="0"/>
        <v>440225</v>
      </c>
      <c r="F26" s="8">
        <v>26951</v>
      </c>
      <c r="G26" s="8">
        <f t="shared" si="1"/>
        <v>467176</v>
      </c>
      <c r="H26" s="22">
        <f t="shared" si="2"/>
        <v>0.9423108207613404</v>
      </c>
      <c r="I26" s="23">
        <f t="shared" si="3"/>
        <v>0.05768917923865952</v>
      </c>
    </row>
    <row r="27" spans="1:9" ht="12.75">
      <c r="A27" s="7" t="s">
        <v>21</v>
      </c>
      <c r="B27" s="6">
        <v>349960</v>
      </c>
      <c r="C27" s="6">
        <v>233939</v>
      </c>
      <c r="D27" s="6">
        <v>48426</v>
      </c>
      <c r="E27" s="6">
        <f t="shared" si="0"/>
        <v>632325</v>
      </c>
      <c r="F27" s="8">
        <v>171851</v>
      </c>
      <c r="G27" s="8">
        <f t="shared" si="1"/>
        <v>804176</v>
      </c>
      <c r="H27" s="22">
        <f t="shared" si="2"/>
        <v>0.7863017548397365</v>
      </c>
      <c r="I27" s="23">
        <f t="shared" si="3"/>
        <v>0.21369824516026342</v>
      </c>
    </row>
    <row r="28" spans="1:9" ht="12.75">
      <c r="A28" s="7" t="s">
        <v>22</v>
      </c>
      <c r="B28" s="6">
        <v>285061</v>
      </c>
      <c r="C28" s="6">
        <v>233207</v>
      </c>
      <c r="D28" s="6">
        <v>49897</v>
      </c>
      <c r="E28" s="6">
        <f t="shared" si="0"/>
        <v>568165</v>
      </c>
      <c r="F28" s="8">
        <v>96742</v>
      </c>
      <c r="G28" s="8">
        <f t="shared" si="1"/>
        <v>664907</v>
      </c>
      <c r="H28" s="22">
        <f t="shared" si="2"/>
        <v>0.8545029605644098</v>
      </c>
      <c r="I28" s="23">
        <f t="shared" si="3"/>
        <v>0.14549703943559025</v>
      </c>
    </row>
    <row r="29" spans="1:9" ht="12.75">
      <c r="A29" s="7" t="s">
        <v>23</v>
      </c>
      <c r="B29" s="6">
        <v>654131</v>
      </c>
      <c r="C29" s="6">
        <v>572451</v>
      </c>
      <c r="D29" s="6">
        <v>0</v>
      </c>
      <c r="E29" s="6">
        <f t="shared" si="0"/>
        <v>1226582</v>
      </c>
      <c r="F29" s="8">
        <v>256672</v>
      </c>
      <c r="G29" s="8">
        <f t="shared" si="1"/>
        <v>1483254</v>
      </c>
      <c r="H29" s="22">
        <f t="shared" si="2"/>
        <v>0.8269534415548517</v>
      </c>
      <c r="I29" s="23">
        <f t="shared" si="3"/>
        <v>0.1730465584451483</v>
      </c>
    </row>
    <row r="30" spans="1:9" ht="12.75">
      <c r="A30" s="7" t="s">
        <v>24</v>
      </c>
      <c r="B30" s="6">
        <v>1436154</v>
      </c>
      <c r="C30" s="6">
        <v>262229</v>
      </c>
      <c r="D30" s="6">
        <v>0</v>
      </c>
      <c r="E30" s="6">
        <f t="shared" si="0"/>
        <v>1698383</v>
      </c>
      <c r="F30" s="8">
        <v>485056</v>
      </c>
      <c r="G30" s="8">
        <f t="shared" si="1"/>
        <v>2183439</v>
      </c>
      <c r="H30" s="22">
        <f t="shared" si="2"/>
        <v>0.7778476980579718</v>
      </c>
      <c r="I30" s="23">
        <f t="shared" si="3"/>
        <v>0.22215230194202815</v>
      </c>
    </row>
    <row r="31" spans="1:9" ht="12.75">
      <c r="A31" s="7" t="s">
        <v>25</v>
      </c>
      <c r="B31" s="6">
        <v>6945323</v>
      </c>
      <c r="C31" s="6">
        <v>0</v>
      </c>
      <c r="D31" s="6">
        <v>0</v>
      </c>
      <c r="E31" s="6">
        <f t="shared" si="0"/>
        <v>6945323</v>
      </c>
      <c r="F31" s="8">
        <v>378908</v>
      </c>
      <c r="G31" s="8">
        <f t="shared" si="1"/>
        <v>7324231</v>
      </c>
      <c r="H31" s="22">
        <f t="shared" si="2"/>
        <v>0.9482665142593126</v>
      </c>
      <c r="I31" s="23">
        <f t="shared" si="3"/>
        <v>0.05173348574068731</v>
      </c>
    </row>
    <row r="32" spans="1:9" ht="12.75">
      <c r="A32" s="7" t="s">
        <v>26</v>
      </c>
      <c r="B32" s="6">
        <v>4591105</v>
      </c>
      <c r="C32" s="6">
        <v>0</v>
      </c>
      <c r="D32" s="6">
        <v>0</v>
      </c>
      <c r="E32" s="6">
        <f t="shared" si="0"/>
        <v>4591105</v>
      </c>
      <c r="F32" s="8">
        <v>1117403</v>
      </c>
      <c r="G32" s="8">
        <f t="shared" si="1"/>
        <v>5708508</v>
      </c>
      <c r="H32" s="22">
        <f t="shared" si="2"/>
        <v>0.8042565588066094</v>
      </c>
      <c r="I32" s="23">
        <f t="shared" si="3"/>
        <v>0.19574344119339063</v>
      </c>
    </row>
    <row r="33" spans="1:9" ht="12.75">
      <c r="A33" s="7" t="s">
        <v>27</v>
      </c>
      <c r="B33" s="6">
        <v>81920868</v>
      </c>
      <c r="C33" s="6">
        <v>0</v>
      </c>
      <c r="D33" s="6">
        <v>0</v>
      </c>
      <c r="E33" s="6">
        <f t="shared" si="0"/>
        <v>81920868</v>
      </c>
      <c r="F33" s="8">
        <v>32088680</v>
      </c>
      <c r="G33" s="8">
        <f t="shared" si="1"/>
        <v>114009548</v>
      </c>
      <c r="H33" s="22">
        <f t="shared" si="2"/>
        <v>0.7185439240580096</v>
      </c>
      <c r="I33" s="23">
        <f t="shared" si="3"/>
        <v>0.2814560759419904</v>
      </c>
    </row>
    <row r="34" spans="1:9" ht="12.75">
      <c r="A34" s="7" t="s">
        <v>28</v>
      </c>
      <c r="B34" s="6">
        <v>370000</v>
      </c>
      <c r="C34" s="6">
        <v>431449</v>
      </c>
      <c r="D34" s="6">
        <v>1901</v>
      </c>
      <c r="E34" s="6">
        <f t="shared" si="0"/>
        <v>803350</v>
      </c>
      <c r="F34" s="8">
        <v>69083</v>
      </c>
      <c r="G34" s="8">
        <f t="shared" si="1"/>
        <v>872433</v>
      </c>
      <c r="H34" s="22">
        <f t="shared" si="2"/>
        <v>0.9208156958757865</v>
      </c>
      <c r="I34" s="23">
        <f t="shared" si="3"/>
        <v>0.07918430412421355</v>
      </c>
    </row>
    <row r="35" spans="1:9" ht="12.75">
      <c r="A35" s="7" t="s">
        <v>29</v>
      </c>
      <c r="B35" s="6">
        <v>7619097</v>
      </c>
      <c r="C35" s="6">
        <v>0</v>
      </c>
      <c r="D35" s="6">
        <v>0</v>
      </c>
      <c r="E35" s="6">
        <f t="shared" si="0"/>
        <v>7619097</v>
      </c>
      <c r="F35" s="8">
        <v>3174000</v>
      </c>
      <c r="G35" s="8">
        <f t="shared" si="1"/>
        <v>10793097</v>
      </c>
      <c r="H35" s="22">
        <f t="shared" si="2"/>
        <v>0.7059231469892284</v>
      </c>
      <c r="I35" s="23">
        <f t="shared" si="3"/>
        <v>0.29407685301077163</v>
      </c>
    </row>
    <row r="36" spans="1:9" ht="12.75">
      <c r="A36" s="7" t="s">
        <v>30</v>
      </c>
      <c r="B36" s="6">
        <v>1618171</v>
      </c>
      <c r="C36" s="6">
        <v>346598</v>
      </c>
      <c r="D36" s="6">
        <v>93659</v>
      </c>
      <c r="E36" s="6">
        <f t="shared" si="0"/>
        <v>2058428</v>
      </c>
      <c r="F36" s="8">
        <v>632589</v>
      </c>
      <c r="G36" s="8">
        <f t="shared" si="1"/>
        <v>2691017</v>
      </c>
      <c r="H36" s="22">
        <f t="shared" si="2"/>
        <v>0.7649256767980284</v>
      </c>
      <c r="I36" s="23">
        <f t="shared" si="3"/>
        <v>0.2350743232019716</v>
      </c>
    </row>
    <row r="37" spans="1:9" ht="12.75">
      <c r="A37" s="7" t="s">
        <v>31</v>
      </c>
      <c r="B37" s="6">
        <v>475504</v>
      </c>
      <c r="C37" s="6">
        <v>109941</v>
      </c>
      <c r="D37" s="6">
        <v>0</v>
      </c>
      <c r="E37" s="6">
        <f t="shared" si="0"/>
        <v>585445</v>
      </c>
      <c r="F37" s="8">
        <v>104064</v>
      </c>
      <c r="G37" s="8">
        <f t="shared" si="1"/>
        <v>689509</v>
      </c>
      <c r="H37" s="22">
        <f t="shared" si="2"/>
        <v>0.8490752114910756</v>
      </c>
      <c r="I37" s="23">
        <f t="shared" si="3"/>
        <v>0.15092478850892446</v>
      </c>
    </row>
    <row r="38" spans="1:9" ht="12.75">
      <c r="A38" s="7" t="s">
        <v>32</v>
      </c>
      <c r="B38" s="6">
        <v>123009</v>
      </c>
      <c r="C38" s="6">
        <v>142766</v>
      </c>
      <c r="D38" s="6">
        <v>21267</v>
      </c>
      <c r="E38" s="6">
        <f t="shared" si="0"/>
        <v>287042</v>
      </c>
      <c r="F38" s="8">
        <v>21802</v>
      </c>
      <c r="G38" s="8">
        <f t="shared" si="1"/>
        <v>308844</v>
      </c>
      <c r="H38" s="22">
        <f t="shared" si="2"/>
        <v>0.9294077268782945</v>
      </c>
      <c r="I38" s="23">
        <f t="shared" si="3"/>
        <v>0.07059227312170546</v>
      </c>
    </row>
    <row r="39" spans="1:9" ht="12.75">
      <c r="A39" s="7" t="s">
        <v>33</v>
      </c>
      <c r="B39" s="6">
        <v>10969708</v>
      </c>
      <c r="C39" s="6">
        <v>0</v>
      </c>
      <c r="D39" s="6">
        <v>0</v>
      </c>
      <c r="E39" s="6">
        <f t="shared" si="0"/>
        <v>10969708</v>
      </c>
      <c r="F39" s="8">
        <v>5601158</v>
      </c>
      <c r="G39" s="8">
        <f t="shared" si="1"/>
        <v>16570866</v>
      </c>
      <c r="H39" s="22">
        <f t="shared" si="2"/>
        <v>0.6619876112690791</v>
      </c>
      <c r="I39" s="23">
        <f t="shared" si="3"/>
        <v>0.3380123887309209</v>
      </c>
    </row>
    <row r="40" spans="1:9" ht="12.75">
      <c r="A40" s="7" t="s">
        <v>34</v>
      </c>
      <c r="B40" s="6">
        <v>36725921</v>
      </c>
      <c r="C40" s="6">
        <v>0</v>
      </c>
      <c r="D40" s="6">
        <v>0</v>
      </c>
      <c r="E40" s="6">
        <f t="shared" si="0"/>
        <v>36725921</v>
      </c>
      <c r="F40" s="8">
        <v>19766173</v>
      </c>
      <c r="G40" s="8">
        <f t="shared" si="1"/>
        <v>56492094</v>
      </c>
      <c r="H40" s="22">
        <f t="shared" si="2"/>
        <v>0.6501072698774452</v>
      </c>
      <c r="I40" s="23">
        <f t="shared" si="3"/>
        <v>0.34989273012255484</v>
      </c>
    </row>
    <row r="41" spans="1:9" ht="12.75">
      <c r="A41" s="7" t="s">
        <v>35</v>
      </c>
      <c r="B41" s="6">
        <v>11809266</v>
      </c>
      <c r="C41" s="6">
        <v>0</v>
      </c>
      <c r="D41" s="6">
        <v>0</v>
      </c>
      <c r="E41" s="6">
        <f t="shared" si="0"/>
        <v>11809266</v>
      </c>
      <c r="F41" s="8">
        <v>9448470</v>
      </c>
      <c r="G41" s="8">
        <f t="shared" si="1"/>
        <v>21257736</v>
      </c>
      <c r="H41" s="22">
        <f t="shared" si="2"/>
        <v>0.5555279263981827</v>
      </c>
      <c r="I41" s="23">
        <f t="shared" si="3"/>
        <v>0.44447207360181723</v>
      </c>
    </row>
    <row r="42" spans="1:9" ht="12.75">
      <c r="A42" s="7" t="s">
        <v>36</v>
      </c>
      <c r="B42" s="6">
        <v>1372908</v>
      </c>
      <c r="C42" s="6">
        <v>376485</v>
      </c>
      <c r="D42" s="6">
        <v>0</v>
      </c>
      <c r="E42" s="6">
        <f t="shared" si="0"/>
        <v>1749393</v>
      </c>
      <c r="F42" s="8">
        <v>377753</v>
      </c>
      <c r="G42" s="8">
        <f t="shared" si="1"/>
        <v>2127146</v>
      </c>
      <c r="H42" s="22">
        <f t="shared" si="2"/>
        <v>0.8224132241040343</v>
      </c>
      <c r="I42" s="23">
        <f t="shared" si="3"/>
        <v>0.17758677589596578</v>
      </c>
    </row>
    <row r="43" spans="1:9" ht="12.75">
      <c r="A43" s="7" t="s">
        <v>37</v>
      </c>
      <c r="B43" s="6">
        <v>124254</v>
      </c>
      <c r="C43" s="6">
        <v>132223</v>
      </c>
      <c r="D43" s="6">
        <v>26225</v>
      </c>
      <c r="E43" s="6">
        <f t="shared" si="0"/>
        <v>282702</v>
      </c>
      <c r="F43" s="8">
        <v>20689</v>
      </c>
      <c r="G43" s="8">
        <f t="shared" si="1"/>
        <v>303391</v>
      </c>
      <c r="H43" s="22">
        <f t="shared" si="2"/>
        <v>0.9318074695689721</v>
      </c>
      <c r="I43" s="23">
        <f t="shared" si="3"/>
        <v>0.06819253043102795</v>
      </c>
    </row>
    <row r="44" spans="1:9" ht="12.75">
      <c r="A44" s="7" t="s">
        <v>38</v>
      </c>
      <c r="B44" s="6">
        <v>391576</v>
      </c>
      <c r="C44" s="6">
        <v>396082</v>
      </c>
      <c r="D44" s="6">
        <v>27620</v>
      </c>
      <c r="E44" s="6">
        <f t="shared" si="0"/>
        <v>815278</v>
      </c>
      <c r="F44" s="8">
        <v>103754</v>
      </c>
      <c r="G44" s="8">
        <f t="shared" si="1"/>
        <v>919032</v>
      </c>
      <c r="H44" s="22">
        <f t="shared" si="2"/>
        <v>0.8871051280042479</v>
      </c>
      <c r="I44" s="23">
        <f t="shared" si="3"/>
        <v>0.11289487199575206</v>
      </c>
    </row>
    <row r="45" spans="1:9" ht="12.75">
      <c r="A45" s="7" t="s">
        <v>39</v>
      </c>
      <c r="B45" s="6">
        <v>17847599</v>
      </c>
      <c r="C45" s="6">
        <v>0</v>
      </c>
      <c r="D45" s="6">
        <v>0</v>
      </c>
      <c r="E45" s="6">
        <f t="shared" si="0"/>
        <v>17847599</v>
      </c>
      <c r="F45" s="8">
        <v>5218681</v>
      </c>
      <c r="G45" s="8">
        <f t="shared" si="1"/>
        <v>23066280</v>
      </c>
      <c r="H45" s="22">
        <f t="shared" si="2"/>
        <v>0.7737528114633135</v>
      </c>
      <c r="I45" s="23">
        <f t="shared" si="3"/>
        <v>0.22624718853668646</v>
      </c>
    </row>
    <row r="46" spans="1:9" ht="12.75">
      <c r="A46" s="7" t="s">
        <v>40</v>
      </c>
      <c r="B46" s="6">
        <v>17708055</v>
      </c>
      <c r="C46" s="6">
        <v>0</v>
      </c>
      <c r="D46" s="6">
        <v>0</v>
      </c>
      <c r="E46" s="6">
        <f t="shared" si="0"/>
        <v>17708055</v>
      </c>
      <c r="F46" s="8">
        <v>3739535</v>
      </c>
      <c r="G46" s="8">
        <f t="shared" si="1"/>
        <v>21447590</v>
      </c>
      <c r="H46" s="22">
        <f t="shared" si="2"/>
        <v>0.8256431142146973</v>
      </c>
      <c r="I46" s="23">
        <f t="shared" si="3"/>
        <v>0.17435688578530267</v>
      </c>
    </row>
    <row r="47" spans="1:9" ht="12.75">
      <c r="A47" s="7" t="s">
        <v>41</v>
      </c>
      <c r="B47" s="6">
        <v>13372527</v>
      </c>
      <c r="C47" s="6">
        <v>0</v>
      </c>
      <c r="D47" s="6">
        <v>0</v>
      </c>
      <c r="E47" s="6">
        <f t="shared" si="0"/>
        <v>13372527</v>
      </c>
      <c r="F47" s="8">
        <v>1939067</v>
      </c>
      <c r="G47" s="8">
        <f t="shared" si="1"/>
        <v>15311594</v>
      </c>
      <c r="H47" s="22">
        <f t="shared" si="2"/>
        <v>0.8733595600823794</v>
      </c>
      <c r="I47" s="23">
        <f t="shared" si="3"/>
        <v>0.12664043991762058</v>
      </c>
    </row>
    <row r="48" spans="1:9" ht="12.75">
      <c r="A48" s="7" t="s">
        <v>42</v>
      </c>
      <c r="B48" s="6">
        <v>113493517</v>
      </c>
      <c r="C48" s="6">
        <v>0</v>
      </c>
      <c r="D48" s="6">
        <v>0</v>
      </c>
      <c r="E48" s="6">
        <f t="shared" si="0"/>
        <v>113493517</v>
      </c>
      <c r="F48" s="8">
        <v>73702380</v>
      </c>
      <c r="G48" s="8">
        <f t="shared" si="1"/>
        <v>187195897</v>
      </c>
      <c r="H48" s="22">
        <f t="shared" si="2"/>
        <v>0.6062820757230593</v>
      </c>
      <c r="I48" s="23">
        <f t="shared" si="3"/>
        <v>0.39371792427694075</v>
      </c>
    </row>
    <row r="49" spans="1:9" ht="12.75">
      <c r="A49" s="7" t="s">
        <v>43</v>
      </c>
      <c r="B49" s="6">
        <v>8552486</v>
      </c>
      <c r="C49" s="6">
        <v>0</v>
      </c>
      <c r="D49" s="6">
        <v>0</v>
      </c>
      <c r="E49" s="6">
        <f t="shared" si="0"/>
        <v>8552486</v>
      </c>
      <c r="F49" s="8">
        <v>5724436</v>
      </c>
      <c r="G49" s="8">
        <f t="shared" si="1"/>
        <v>14276922</v>
      </c>
      <c r="H49" s="22">
        <f t="shared" si="2"/>
        <v>0.5990427068243421</v>
      </c>
      <c r="I49" s="23">
        <f t="shared" si="3"/>
        <v>0.40095729317565787</v>
      </c>
    </row>
    <row r="50" spans="1:9" ht="12.75">
      <c r="A50" s="7" t="s">
        <v>44</v>
      </c>
      <c r="B50" s="6">
        <v>3135438</v>
      </c>
      <c r="C50" s="6">
        <v>0</v>
      </c>
      <c r="D50" s="6">
        <v>0</v>
      </c>
      <c r="E50" s="6">
        <f t="shared" si="0"/>
        <v>3135438</v>
      </c>
      <c r="F50" s="8">
        <v>823032</v>
      </c>
      <c r="G50" s="8">
        <f t="shared" si="1"/>
        <v>3958470</v>
      </c>
      <c r="H50" s="22">
        <f t="shared" si="2"/>
        <v>0.792083304913262</v>
      </c>
      <c r="I50" s="23">
        <f t="shared" si="3"/>
        <v>0.20791669508673805</v>
      </c>
    </row>
    <row r="51" spans="1:9" ht="12.75">
      <c r="A51" s="7" t="s">
        <v>45</v>
      </c>
      <c r="B51" s="6">
        <v>12554645</v>
      </c>
      <c r="C51" s="6">
        <v>0</v>
      </c>
      <c r="D51" s="6">
        <v>0</v>
      </c>
      <c r="E51" s="6">
        <f t="shared" si="0"/>
        <v>12554645</v>
      </c>
      <c r="F51" s="8">
        <v>5969833</v>
      </c>
      <c r="G51" s="8">
        <f t="shared" si="1"/>
        <v>18524478</v>
      </c>
      <c r="H51" s="22">
        <f t="shared" si="2"/>
        <v>0.6777327274755056</v>
      </c>
      <c r="I51" s="23">
        <f t="shared" si="3"/>
        <v>0.32226727252449433</v>
      </c>
    </row>
    <row r="52" spans="1:9" ht="12.75">
      <c r="A52" s="7" t="s">
        <v>46</v>
      </c>
      <c r="B52" s="6">
        <v>1881086</v>
      </c>
      <c r="C52" s="6">
        <v>0</v>
      </c>
      <c r="D52" s="6">
        <v>0</v>
      </c>
      <c r="E52" s="6">
        <f t="shared" si="0"/>
        <v>1881086</v>
      </c>
      <c r="F52" s="8">
        <v>306181</v>
      </c>
      <c r="G52" s="8">
        <f t="shared" si="1"/>
        <v>2187267</v>
      </c>
      <c r="H52" s="22">
        <f t="shared" si="2"/>
        <v>0.8600166326287554</v>
      </c>
      <c r="I52" s="23">
        <f t="shared" si="3"/>
        <v>0.13998336737124456</v>
      </c>
    </row>
    <row r="53" spans="1:9" ht="12.75">
      <c r="A53" s="7" t="s">
        <v>47</v>
      </c>
      <c r="B53" s="6">
        <v>112002805</v>
      </c>
      <c r="C53" s="6">
        <v>0</v>
      </c>
      <c r="D53" s="6">
        <v>0</v>
      </c>
      <c r="E53" s="6">
        <f t="shared" si="0"/>
        <v>112002805</v>
      </c>
      <c r="F53" s="8">
        <v>43391060</v>
      </c>
      <c r="G53" s="8">
        <f t="shared" si="1"/>
        <v>155393865</v>
      </c>
      <c r="H53" s="22">
        <f t="shared" si="2"/>
        <v>0.7207672259133268</v>
      </c>
      <c r="I53" s="23">
        <f t="shared" si="3"/>
        <v>0.27923277408667324</v>
      </c>
    </row>
    <row r="54" spans="1:9" ht="12.75">
      <c r="A54" s="7" t="s">
        <v>48</v>
      </c>
      <c r="B54" s="6">
        <v>12575630</v>
      </c>
      <c r="C54" s="6">
        <v>0</v>
      </c>
      <c r="D54" s="6">
        <v>0</v>
      </c>
      <c r="E54" s="6">
        <f t="shared" si="0"/>
        <v>12575630</v>
      </c>
      <c r="F54" s="8">
        <v>5460101</v>
      </c>
      <c r="G54" s="8">
        <f t="shared" si="1"/>
        <v>18035731</v>
      </c>
      <c r="H54" s="22">
        <f t="shared" si="2"/>
        <v>0.6972620072898625</v>
      </c>
      <c r="I54" s="23">
        <f t="shared" si="3"/>
        <v>0.30273799271013746</v>
      </c>
    </row>
    <row r="55" spans="1:9" ht="12.75">
      <c r="A55" s="7" t="s">
        <v>49</v>
      </c>
      <c r="B55" s="6">
        <v>72754524</v>
      </c>
      <c r="C55" s="6">
        <v>0</v>
      </c>
      <c r="D55" s="6">
        <v>0</v>
      </c>
      <c r="E55" s="6">
        <f t="shared" si="0"/>
        <v>72754524</v>
      </c>
      <c r="F55" s="8">
        <v>47882985</v>
      </c>
      <c r="G55" s="8">
        <f t="shared" si="1"/>
        <v>120637509</v>
      </c>
      <c r="H55" s="22">
        <f t="shared" si="2"/>
        <v>0.6030837722287519</v>
      </c>
      <c r="I55" s="23">
        <f t="shared" si="3"/>
        <v>0.3969162277712482</v>
      </c>
    </row>
    <row r="56" spans="1:9" ht="12.75">
      <c r="A56" s="7" t="s">
        <v>50</v>
      </c>
      <c r="B56" s="6">
        <v>20198835</v>
      </c>
      <c r="C56" s="6">
        <v>0</v>
      </c>
      <c r="D56" s="6">
        <v>0</v>
      </c>
      <c r="E56" s="6">
        <f t="shared" si="0"/>
        <v>20198835</v>
      </c>
      <c r="F56" s="8">
        <v>2221618</v>
      </c>
      <c r="G56" s="8">
        <f t="shared" si="1"/>
        <v>22420453</v>
      </c>
      <c r="H56" s="22">
        <f t="shared" si="2"/>
        <v>0.9009111011271717</v>
      </c>
      <c r="I56" s="23">
        <f t="shared" si="3"/>
        <v>0.0990888988728283</v>
      </c>
    </row>
    <row r="57" spans="1:9" ht="12.75">
      <c r="A57" s="7" t="s">
        <v>51</v>
      </c>
      <c r="B57" s="6">
        <v>40708265</v>
      </c>
      <c r="C57" s="6">
        <v>0</v>
      </c>
      <c r="D57" s="6">
        <v>0</v>
      </c>
      <c r="E57" s="6">
        <f t="shared" si="0"/>
        <v>40708265</v>
      </c>
      <c r="F57" s="8">
        <v>36992181</v>
      </c>
      <c r="G57" s="8">
        <f t="shared" si="1"/>
        <v>77700446</v>
      </c>
      <c r="H57" s="22">
        <f t="shared" si="2"/>
        <v>0.5239128871924364</v>
      </c>
      <c r="I57" s="23">
        <f t="shared" si="3"/>
        <v>0.47608711280756355</v>
      </c>
    </row>
    <row r="58" spans="1:9" ht="12.75">
      <c r="A58" s="7" t="s">
        <v>52</v>
      </c>
      <c r="B58" s="6">
        <v>25667630</v>
      </c>
      <c r="C58" s="6">
        <v>0</v>
      </c>
      <c r="D58" s="6">
        <v>0</v>
      </c>
      <c r="E58" s="6">
        <f t="shared" si="0"/>
        <v>25667630</v>
      </c>
      <c r="F58" s="8">
        <v>11332590</v>
      </c>
      <c r="G58" s="8">
        <f t="shared" si="1"/>
        <v>37000220</v>
      </c>
      <c r="H58" s="22">
        <f t="shared" si="2"/>
        <v>0.6937156049342409</v>
      </c>
      <c r="I58" s="23">
        <f t="shared" si="3"/>
        <v>0.30628439506575905</v>
      </c>
    </row>
    <row r="59" spans="1:9" ht="12.75">
      <c r="A59" s="7" t="s">
        <v>53</v>
      </c>
      <c r="B59" s="6">
        <v>2580284</v>
      </c>
      <c r="C59" s="6">
        <v>0</v>
      </c>
      <c r="D59" s="6">
        <v>0</v>
      </c>
      <c r="E59" s="6">
        <f t="shared" si="0"/>
        <v>2580284</v>
      </c>
      <c r="F59" s="8">
        <v>582905</v>
      </c>
      <c r="G59" s="8">
        <f t="shared" si="1"/>
        <v>3163189</v>
      </c>
      <c r="H59" s="22">
        <f t="shared" si="2"/>
        <v>0.8157223611994099</v>
      </c>
      <c r="I59" s="23">
        <f t="shared" si="3"/>
        <v>0.18427763880059017</v>
      </c>
    </row>
    <row r="60" spans="1:9" ht="12.75">
      <c r="A60" s="7" t="s">
        <v>103</v>
      </c>
      <c r="B60" s="6">
        <v>10305835</v>
      </c>
      <c r="C60" s="6">
        <v>0</v>
      </c>
      <c r="D60" s="6">
        <v>0</v>
      </c>
      <c r="E60" s="6">
        <f t="shared" si="0"/>
        <v>10305835</v>
      </c>
      <c r="F60" s="8">
        <v>1505321</v>
      </c>
      <c r="G60" s="8">
        <f t="shared" si="1"/>
        <v>11811156</v>
      </c>
      <c r="H60" s="22">
        <f t="shared" si="2"/>
        <v>0.8725509171159876</v>
      </c>
      <c r="I60" s="23">
        <f t="shared" si="3"/>
        <v>0.12744908288401238</v>
      </c>
    </row>
    <row r="61" spans="1:9" ht="12.75">
      <c r="A61" s="7" t="s">
        <v>104</v>
      </c>
      <c r="B61" s="6">
        <v>7423903</v>
      </c>
      <c r="C61" s="6">
        <v>0</v>
      </c>
      <c r="D61" s="6">
        <v>0</v>
      </c>
      <c r="E61" s="6">
        <f t="shared" si="0"/>
        <v>7423903</v>
      </c>
      <c r="F61" s="8">
        <v>6362452</v>
      </c>
      <c r="G61" s="8">
        <f t="shared" si="1"/>
        <v>13786355</v>
      </c>
      <c r="H61" s="22">
        <f t="shared" si="2"/>
        <v>0.5384964336113498</v>
      </c>
      <c r="I61" s="23">
        <f t="shared" si="3"/>
        <v>0.4615035663886502</v>
      </c>
    </row>
    <row r="62" spans="1:9" ht="12.75">
      <c r="A62" s="7" t="s">
        <v>54</v>
      </c>
      <c r="B62" s="6">
        <v>5125752</v>
      </c>
      <c r="C62" s="6">
        <v>0</v>
      </c>
      <c r="D62" s="6">
        <v>0</v>
      </c>
      <c r="E62" s="6">
        <f t="shared" si="0"/>
        <v>5125752</v>
      </c>
      <c r="F62" s="8">
        <v>582469</v>
      </c>
      <c r="G62" s="8">
        <f t="shared" si="1"/>
        <v>5708221</v>
      </c>
      <c r="H62" s="22">
        <f t="shared" si="2"/>
        <v>0.897959627001127</v>
      </c>
      <c r="I62" s="23">
        <f t="shared" si="3"/>
        <v>0.10204037299887303</v>
      </c>
    </row>
    <row r="63" spans="1:9" ht="12.75">
      <c r="A63" s="7" t="s">
        <v>55</v>
      </c>
      <c r="B63" s="6">
        <v>26951816</v>
      </c>
      <c r="C63" s="6">
        <v>0</v>
      </c>
      <c r="D63" s="6">
        <v>0</v>
      </c>
      <c r="E63" s="6">
        <f t="shared" si="0"/>
        <v>26951816</v>
      </c>
      <c r="F63" s="8">
        <v>9279234</v>
      </c>
      <c r="G63" s="8">
        <f t="shared" si="1"/>
        <v>36231050</v>
      </c>
      <c r="H63" s="22">
        <f t="shared" si="2"/>
        <v>0.7438872458844002</v>
      </c>
      <c r="I63" s="23">
        <f t="shared" si="3"/>
        <v>0.25611275411559975</v>
      </c>
    </row>
    <row r="64" spans="1:9" ht="12.75">
      <c r="A64" s="7" t="s">
        <v>56</v>
      </c>
      <c r="B64" s="6">
        <v>22640247</v>
      </c>
      <c r="C64" s="6">
        <v>0</v>
      </c>
      <c r="D64" s="6">
        <v>0</v>
      </c>
      <c r="E64" s="6">
        <f t="shared" si="0"/>
        <v>22640247</v>
      </c>
      <c r="F64" s="8">
        <v>13815817</v>
      </c>
      <c r="G64" s="8">
        <f t="shared" si="1"/>
        <v>36456064</v>
      </c>
      <c r="H64" s="22">
        <f t="shared" si="2"/>
        <v>0.6210282876396092</v>
      </c>
      <c r="I64" s="23">
        <f t="shared" si="3"/>
        <v>0.37897171236039084</v>
      </c>
    </row>
    <row r="65" spans="1:9" ht="12.75">
      <c r="A65" s="7" t="s">
        <v>57</v>
      </c>
      <c r="B65" s="6">
        <v>2305887</v>
      </c>
      <c r="C65" s="6">
        <v>708990</v>
      </c>
      <c r="D65" s="6">
        <v>125095</v>
      </c>
      <c r="E65" s="6">
        <f t="shared" si="0"/>
        <v>3139972</v>
      </c>
      <c r="F65" s="8">
        <v>376876</v>
      </c>
      <c r="G65" s="8">
        <f t="shared" si="1"/>
        <v>3516848</v>
      </c>
      <c r="H65" s="22">
        <f t="shared" si="2"/>
        <v>0.8928369949454739</v>
      </c>
      <c r="I65" s="23">
        <f t="shared" si="3"/>
        <v>0.1071630050545261</v>
      </c>
    </row>
    <row r="66" spans="1:9" ht="12.75">
      <c r="A66" s="7" t="s">
        <v>58</v>
      </c>
      <c r="B66" s="6">
        <v>1326326</v>
      </c>
      <c r="C66" s="6">
        <v>354025</v>
      </c>
      <c r="D66" s="6">
        <v>0</v>
      </c>
      <c r="E66" s="6">
        <f t="shared" si="0"/>
        <v>1680351</v>
      </c>
      <c r="F66" s="8">
        <v>286181</v>
      </c>
      <c r="G66" s="8">
        <f t="shared" si="1"/>
        <v>1966532</v>
      </c>
      <c r="H66" s="22">
        <f t="shared" si="2"/>
        <v>0.8544742724756068</v>
      </c>
      <c r="I66" s="23">
        <f t="shared" si="3"/>
        <v>0.1455257275243932</v>
      </c>
    </row>
    <row r="67" spans="1:9" ht="12.75">
      <c r="A67" s="7" t="s">
        <v>59</v>
      </c>
      <c r="B67" s="6">
        <v>740677</v>
      </c>
      <c r="C67" s="6">
        <v>158934</v>
      </c>
      <c r="D67" s="6">
        <v>2126</v>
      </c>
      <c r="E67" s="6">
        <f t="shared" si="0"/>
        <v>901737</v>
      </c>
      <c r="F67" s="8">
        <v>309732</v>
      </c>
      <c r="G67" s="8">
        <f t="shared" si="1"/>
        <v>1211469</v>
      </c>
      <c r="H67" s="22">
        <f t="shared" si="2"/>
        <v>0.7443335322653737</v>
      </c>
      <c r="I67" s="23">
        <f t="shared" si="3"/>
        <v>0.2556664677346263</v>
      </c>
    </row>
    <row r="68" spans="1:9" ht="12.75">
      <c r="A68" s="7" t="s">
        <v>60</v>
      </c>
      <c r="B68" s="6">
        <v>250915</v>
      </c>
      <c r="C68" s="6">
        <v>190571</v>
      </c>
      <c r="D68" s="6">
        <v>73075</v>
      </c>
      <c r="E68" s="6">
        <f t="shared" si="0"/>
        <v>514561</v>
      </c>
      <c r="F68" s="8">
        <v>66331</v>
      </c>
      <c r="G68" s="8">
        <f t="shared" si="1"/>
        <v>580892</v>
      </c>
      <c r="H68" s="22">
        <f t="shared" si="2"/>
        <v>0.8858118204416656</v>
      </c>
      <c r="I68" s="23">
        <f t="shared" si="3"/>
        <v>0.11418817955833442</v>
      </c>
    </row>
    <row r="69" spans="1:9" ht="12.75">
      <c r="A69" s="7" t="s">
        <v>61</v>
      </c>
      <c r="B69" s="6">
        <v>18391528</v>
      </c>
      <c r="C69" s="6">
        <v>0</v>
      </c>
      <c r="D69" s="6">
        <v>0</v>
      </c>
      <c r="E69" s="6">
        <f t="shared" si="0"/>
        <v>18391528</v>
      </c>
      <c r="F69" s="8">
        <v>18945061</v>
      </c>
      <c r="G69" s="8">
        <f t="shared" si="1"/>
        <v>37336589</v>
      </c>
      <c r="H69" s="22">
        <f t="shared" si="2"/>
        <v>0.49258725803795306</v>
      </c>
      <c r="I69" s="23">
        <f t="shared" si="3"/>
        <v>0.5074127419620469</v>
      </c>
    </row>
    <row r="70" spans="1:9" ht="12.75">
      <c r="A70" s="7" t="s">
        <v>62</v>
      </c>
      <c r="B70" s="6">
        <v>635723</v>
      </c>
      <c r="C70" s="6">
        <v>411967</v>
      </c>
      <c r="D70" s="6">
        <v>0</v>
      </c>
      <c r="E70" s="6">
        <f t="shared" si="0"/>
        <v>1047690</v>
      </c>
      <c r="F70" s="8">
        <v>19195</v>
      </c>
      <c r="G70" s="8">
        <f t="shared" si="1"/>
        <v>1066885</v>
      </c>
      <c r="H70" s="22">
        <f t="shared" si="2"/>
        <v>0.9820083701617325</v>
      </c>
      <c r="I70" s="23">
        <f t="shared" si="3"/>
        <v>0.01799162983826748</v>
      </c>
    </row>
    <row r="71" spans="1:9" ht="12.75">
      <c r="A71" s="7" t="s">
        <v>63</v>
      </c>
      <c r="B71" s="6">
        <v>4960198</v>
      </c>
      <c r="C71" s="6">
        <v>0</v>
      </c>
      <c r="D71" s="6">
        <v>0</v>
      </c>
      <c r="E71" s="6">
        <f t="shared" si="0"/>
        <v>4960198</v>
      </c>
      <c r="F71" s="8">
        <v>842200</v>
      </c>
      <c r="G71" s="8">
        <f t="shared" si="1"/>
        <v>5802398</v>
      </c>
      <c r="H71" s="22">
        <f t="shared" si="2"/>
        <v>0.8548531141779657</v>
      </c>
      <c r="I71" s="23">
        <f t="shared" si="3"/>
        <v>0.14514688582203428</v>
      </c>
    </row>
    <row r="72" spans="1:9" ht="12.75">
      <c r="A72" s="7" t="s">
        <v>64</v>
      </c>
      <c r="B72" s="6">
        <v>604859</v>
      </c>
      <c r="C72" s="6">
        <v>336419</v>
      </c>
      <c r="D72" s="6">
        <v>0</v>
      </c>
      <c r="E72" s="6">
        <f>SUM(B72:D72)</f>
        <v>941278</v>
      </c>
      <c r="F72" s="8">
        <v>167865</v>
      </c>
      <c r="G72" s="8">
        <f>SUM(E72:F72)</f>
        <v>1109143</v>
      </c>
      <c r="H72" s="22">
        <f>(E72/G72)</f>
        <v>0.8486534198024962</v>
      </c>
      <c r="I72" s="23">
        <f>(F72/G72)</f>
        <v>0.15134658019750383</v>
      </c>
    </row>
    <row r="73" spans="1:9" ht="12.75">
      <c r="A73" s="24" t="s">
        <v>94</v>
      </c>
      <c r="B73" s="25">
        <f aca="true" t="shared" si="4" ref="B73:G73">SUM(B6:B72)</f>
        <v>1017111909</v>
      </c>
      <c r="C73" s="25">
        <f t="shared" si="4"/>
        <v>9702324</v>
      </c>
      <c r="D73" s="25">
        <f t="shared" si="4"/>
        <v>592957</v>
      </c>
      <c r="E73" s="25">
        <f t="shared" si="4"/>
        <v>1027407190</v>
      </c>
      <c r="F73" s="25">
        <f t="shared" si="4"/>
        <v>515096709</v>
      </c>
      <c r="G73" s="25">
        <f t="shared" si="4"/>
        <v>1542503899</v>
      </c>
      <c r="H73" s="26">
        <f>(E73/G73)</f>
        <v>0.6660645659735865</v>
      </c>
      <c r="I73" s="27">
        <f>(F73/G73)</f>
        <v>0.33393543402641346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118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13211431.450000001</v>
      </c>
      <c r="C7" s="6">
        <v>-3371841.9600000004</v>
      </c>
      <c r="D7" s="6">
        <v>0</v>
      </c>
      <c r="E7" s="6">
        <v>0</v>
      </c>
      <c r="F7" s="6">
        <v>0</v>
      </c>
      <c r="G7" s="6">
        <f>SUM(B7:F7)</f>
        <v>9839589.49</v>
      </c>
      <c r="H7" s="8">
        <v>9973878.25</v>
      </c>
      <c r="I7" s="8">
        <f>SUM(G7:H7)</f>
        <v>19813467.740000002</v>
      </c>
      <c r="J7" s="22">
        <f>(G7/I7)</f>
        <v>0.49661117473825905</v>
      </c>
      <c r="K7" s="23">
        <f>(H7/I7)</f>
        <v>0.5033888252617408</v>
      </c>
    </row>
    <row r="8" spans="1:11" ht="12.75">
      <c r="A8" s="7" t="s">
        <v>2</v>
      </c>
      <c r="B8" s="6">
        <v>1105590.4300000002</v>
      </c>
      <c r="C8" s="6">
        <v>-494528.03999999986</v>
      </c>
      <c r="D8" s="6">
        <v>1192953.7</v>
      </c>
      <c r="E8" s="6">
        <v>37097.770000000004</v>
      </c>
      <c r="F8" s="6">
        <v>546938.3699999999</v>
      </c>
      <c r="G8" s="6">
        <f>SUM(B8:F8)</f>
        <v>2388052.2300000004</v>
      </c>
      <c r="H8" s="8">
        <v>351299.24000000005</v>
      </c>
      <c r="I8" s="8">
        <f>SUM(G8:H8)</f>
        <v>2739351.4700000007</v>
      </c>
      <c r="J8" s="22">
        <f>(G8/I8)</f>
        <v>0.8717582450272435</v>
      </c>
      <c r="K8" s="23">
        <f>(H8/I8)</f>
        <v>0.12824175497275636</v>
      </c>
    </row>
    <row r="9" spans="1:11" ht="12.75">
      <c r="A9" s="7" t="s">
        <v>3</v>
      </c>
      <c r="B9" s="6">
        <v>16457305.900000002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16457305.900000002</v>
      </c>
      <c r="H9" s="8">
        <v>11205620.7</v>
      </c>
      <c r="I9" s="8">
        <f aca="true" t="shared" si="1" ref="I9:I72">SUM(G9:H9)</f>
        <v>27662926.6</v>
      </c>
      <c r="J9" s="22">
        <f aca="true" t="shared" si="2" ref="J9:J72">(G9/I9)</f>
        <v>0.594922805456166</v>
      </c>
      <c r="K9" s="23">
        <f aca="true" t="shared" si="3" ref="K9:K72">(H9/I9)</f>
        <v>0.40507719454383395</v>
      </c>
    </row>
    <row r="10" spans="1:11" ht="12.75">
      <c r="A10" s="7" t="s">
        <v>4</v>
      </c>
      <c r="B10" s="6">
        <v>1555828.5599999998</v>
      </c>
      <c r="C10" s="6">
        <v>0</v>
      </c>
      <c r="D10" s="6">
        <v>866571.2899999999</v>
      </c>
      <c r="E10" s="6">
        <v>56970.069999999985</v>
      </c>
      <c r="F10" s="6">
        <v>627869.38</v>
      </c>
      <c r="G10" s="6">
        <f t="shared" si="0"/>
        <v>3107239.2999999993</v>
      </c>
      <c r="H10" s="8">
        <v>479948.59</v>
      </c>
      <c r="I10" s="8">
        <f t="shared" si="1"/>
        <v>3587187.889999999</v>
      </c>
      <c r="J10" s="22">
        <f t="shared" si="2"/>
        <v>0.8662047808150913</v>
      </c>
      <c r="K10" s="23">
        <f t="shared" si="3"/>
        <v>0.1337952191849087</v>
      </c>
    </row>
    <row r="11" spans="1:11" ht="12.75">
      <c r="A11" s="7" t="s">
        <v>5</v>
      </c>
      <c r="B11" s="6">
        <v>28812840.169999998</v>
      </c>
      <c r="C11" s="6">
        <v>-7084587.96</v>
      </c>
      <c r="D11" s="6">
        <v>0</v>
      </c>
      <c r="E11" s="6">
        <v>0</v>
      </c>
      <c r="F11" s="6">
        <v>0</v>
      </c>
      <c r="G11" s="6">
        <f t="shared" si="0"/>
        <v>21728252.209999997</v>
      </c>
      <c r="H11" s="8">
        <v>22839793.6</v>
      </c>
      <c r="I11" s="8">
        <f t="shared" si="1"/>
        <v>44568045.81</v>
      </c>
      <c r="J11" s="22">
        <f t="shared" si="2"/>
        <v>0.48752983926265614</v>
      </c>
      <c r="K11" s="23">
        <f t="shared" si="3"/>
        <v>0.5124701607373437</v>
      </c>
    </row>
    <row r="12" spans="1:11" ht="12.75">
      <c r="A12" s="7" t="s">
        <v>6</v>
      </c>
      <c r="B12" s="6">
        <v>83063234.81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83063234.81</v>
      </c>
      <c r="H12" s="8">
        <v>123118115.57000001</v>
      </c>
      <c r="I12" s="8">
        <f t="shared" si="1"/>
        <v>206181350.38</v>
      </c>
      <c r="J12" s="22">
        <f t="shared" si="2"/>
        <v>0.40286492768095333</v>
      </c>
      <c r="K12" s="23">
        <f t="shared" si="3"/>
        <v>0.5971350723190467</v>
      </c>
    </row>
    <row r="13" spans="1:11" ht="12.75">
      <c r="A13" s="7" t="s">
        <v>7</v>
      </c>
      <c r="B13" s="6">
        <v>361144.54</v>
      </c>
      <c r="C13" s="6">
        <v>0</v>
      </c>
      <c r="D13" s="6">
        <v>720138.3099999998</v>
      </c>
      <c r="E13" s="6">
        <v>20951.589999999993</v>
      </c>
      <c r="F13" s="6">
        <v>663004.17</v>
      </c>
      <c r="G13" s="6">
        <f t="shared" si="0"/>
        <v>1765238.6099999999</v>
      </c>
      <c r="H13" s="8">
        <v>90232.84000000001</v>
      </c>
      <c r="I13" s="8">
        <f t="shared" si="1"/>
        <v>1855471.45</v>
      </c>
      <c r="J13" s="22">
        <f t="shared" si="2"/>
        <v>0.9513693191021613</v>
      </c>
      <c r="K13" s="23">
        <f t="shared" si="3"/>
        <v>0.04863068089783867</v>
      </c>
    </row>
    <row r="14" spans="1:11" ht="12.75">
      <c r="A14" s="7" t="s">
        <v>8</v>
      </c>
      <c r="B14" s="6">
        <v>16305968.09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16305968.09</v>
      </c>
      <c r="H14" s="8">
        <v>1868320.21</v>
      </c>
      <c r="I14" s="8">
        <f t="shared" si="1"/>
        <v>18174288.3</v>
      </c>
      <c r="J14" s="22">
        <f t="shared" si="2"/>
        <v>0.8971998144213438</v>
      </c>
      <c r="K14" s="23">
        <f t="shared" si="3"/>
        <v>0.1028001855786562</v>
      </c>
    </row>
    <row r="15" spans="1:11" ht="12.75">
      <c r="A15" s="7" t="s">
        <v>9</v>
      </c>
      <c r="B15" s="6">
        <v>10211588.530000001</v>
      </c>
      <c r="C15" s="6">
        <v>-2226363.9600000004</v>
      </c>
      <c r="D15" s="6">
        <v>0</v>
      </c>
      <c r="E15" s="6">
        <v>0</v>
      </c>
      <c r="F15" s="6">
        <v>0</v>
      </c>
      <c r="G15" s="6">
        <f t="shared" si="0"/>
        <v>7985224.57</v>
      </c>
      <c r="H15" s="8">
        <v>765471.0700000001</v>
      </c>
      <c r="I15" s="8">
        <f t="shared" si="1"/>
        <v>8750695.64</v>
      </c>
      <c r="J15" s="22">
        <f t="shared" si="2"/>
        <v>0.9125245464485152</v>
      </c>
      <c r="K15" s="23">
        <f t="shared" si="3"/>
        <v>0.08747545355148474</v>
      </c>
    </row>
    <row r="16" spans="1:11" ht="12.75">
      <c r="A16" s="7" t="s">
        <v>10</v>
      </c>
      <c r="B16" s="6">
        <v>12880337.059999999</v>
      </c>
      <c r="C16" s="6">
        <v>-2547437.0399999996</v>
      </c>
      <c r="D16" s="6">
        <v>0</v>
      </c>
      <c r="E16" s="6">
        <v>0</v>
      </c>
      <c r="F16" s="6">
        <v>0</v>
      </c>
      <c r="G16" s="6">
        <f t="shared" si="0"/>
        <v>10332900.02</v>
      </c>
      <c r="H16" s="8">
        <v>1151821.9</v>
      </c>
      <c r="I16" s="8">
        <f t="shared" si="1"/>
        <v>11484721.92</v>
      </c>
      <c r="J16" s="22">
        <f t="shared" si="2"/>
        <v>0.8997083335562381</v>
      </c>
      <c r="K16" s="23">
        <f t="shared" si="3"/>
        <v>0.10029166644376183</v>
      </c>
    </row>
    <row r="17" spans="1:11" ht="12.75">
      <c r="A17" s="7" t="s">
        <v>11</v>
      </c>
      <c r="B17" s="6">
        <v>50480372.150000006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50480372.150000006</v>
      </c>
      <c r="H17" s="8">
        <v>5373063.79</v>
      </c>
      <c r="I17" s="8">
        <f t="shared" si="1"/>
        <v>55853435.940000005</v>
      </c>
      <c r="J17" s="22">
        <f t="shared" si="2"/>
        <v>0.9038006579260055</v>
      </c>
      <c r="K17" s="23">
        <f t="shared" si="3"/>
        <v>0.09619934207399451</v>
      </c>
    </row>
    <row r="18" spans="1:11" ht="12.75">
      <c r="A18" s="7" t="s">
        <v>12</v>
      </c>
      <c r="B18" s="6">
        <v>6030490.460000001</v>
      </c>
      <c r="C18" s="6">
        <v>-1446720.9600000002</v>
      </c>
      <c r="D18" s="6">
        <v>0</v>
      </c>
      <c r="E18" s="6">
        <v>0</v>
      </c>
      <c r="F18" s="6">
        <v>579127.45</v>
      </c>
      <c r="G18" s="6">
        <f t="shared" si="0"/>
        <v>5162896.950000001</v>
      </c>
      <c r="H18" s="8">
        <v>1218220.65</v>
      </c>
      <c r="I18" s="8">
        <f t="shared" si="1"/>
        <v>6381117.6000000015</v>
      </c>
      <c r="J18" s="22">
        <f t="shared" si="2"/>
        <v>0.809089766657803</v>
      </c>
      <c r="K18" s="23">
        <f t="shared" si="3"/>
        <v>0.19091023334219692</v>
      </c>
    </row>
    <row r="19" spans="1:11" ht="12.75">
      <c r="A19" s="7" t="s">
        <v>106</v>
      </c>
      <c r="B19" s="6">
        <v>1339940.6199999999</v>
      </c>
      <c r="C19" s="6">
        <v>-634493.04</v>
      </c>
      <c r="D19" s="6">
        <v>1632939.5799999998</v>
      </c>
      <c r="E19" s="6">
        <v>0</v>
      </c>
      <c r="F19" s="6">
        <v>378490.82999999996</v>
      </c>
      <c r="G19" s="6">
        <f t="shared" si="0"/>
        <v>2716877.9899999998</v>
      </c>
      <c r="H19" s="8">
        <v>334701.06</v>
      </c>
      <c r="I19" s="8">
        <f t="shared" si="1"/>
        <v>3051579.05</v>
      </c>
      <c r="J19" s="22">
        <f t="shared" si="2"/>
        <v>0.8903187318709637</v>
      </c>
      <c r="K19" s="23">
        <f t="shared" si="3"/>
        <v>0.10968126812903635</v>
      </c>
    </row>
    <row r="20" spans="1:11" ht="12.75">
      <c r="A20" s="7" t="s">
        <v>13</v>
      </c>
      <c r="B20" s="6">
        <v>430491.44999999995</v>
      </c>
      <c r="C20" s="6">
        <v>0</v>
      </c>
      <c r="D20" s="6">
        <v>889711.77</v>
      </c>
      <c r="E20" s="6">
        <v>24515.000000000004</v>
      </c>
      <c r="F20" s="6">
        <v>667453.85</v>
      </c>
      <c r="G20" s="6">
        <f t="shared" si="0"/>
        <v>2012172.0699999998</v>
      </c>
      <c r="H20" s="8">
        <v>55654.31000000001</v>
      </c>
      <c r="I20" s="8">
        <f t="shared" si="1"/>
        <v>2067826.38</v>
      </c>
      <c r="J20" s="22">
        <f t="shared" si="2"/>
        <v>0.9730855982212587</v>
      </c>
      <c r="K20" s="23">
        <f t="shared" si="3"/>
        <v>0.02691440177874122</v>
      </c>
    </row>
    <row r="21" spans="1:11" ht="12.75">
      <c r="A21" s="7" t="s">
        <v>14</v>
      </c>
      <c r="B21" s="6">
        <v>107213327.81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107213327.81</v>
      </c>
      <c r="H21" s="8">
        <v>5162070.8</v>
      </c>
      <c r="I21" s="8">
        <f t="shared" si="1"/>
        <v>112375398.61</v>
      </c>
      <c r="J21" s="22">
        <f t="shared" si="2"/>
        <v>0.9540640490369692</v>
      </c>
      <c r="K21" s="23">
        <f t="shared" si="3"/>
        <v>0.045935950963030804</v>
      </c>
    </row>
    <row r="22" spans="1:11" ht="12.75">
      <c r="A22" s="7" t="s">
        <v>15</v>
      </c>
      <c r="B22" s="6">
        <v>30187174.169999994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30187174.169999994</v>
      </c>
      <c r="H22" s="8">
        <v>5721483.4399999995</v>
      </c>
      <c r="I22" s="8">
        <f t="shared" si="1"/>
        <v>35908657.60999999</v>
      </c>
      <c r="J22" s="22">
        <f t="shared" si="2"/>
        <v>0.840665627154866</v>
      </c>
      <c r="K22" s="23">
        <f t="shared" si="3"/>
        <v>0.15933437284513408</v>
      </c>
    </row>
    <row r="23" spans="1:11" ht="12.75">
      <c r="A23" s="7" t="s">
        <v>16</v>
      </c>
      <c r="B23" s="6">
        <v>3153222.59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3153222.59</v>
      </c>
      <c r="H23" s="8">
        <v>3803878.99</v>
      </c>
      <c r="I23" s="8">
        <f t="shared" si="1"/>
        <v>6957101.58</v>
      </c>
      <c r="J23" s="22">
        <f t="shared" si="2"/>
        <v>0.45323796896465607</v>
      </c>
      <c r="K23" s="23">
        <f t="shared" si="3"/>
        <v>0.5467620310353439</v>
      </c>
    </row>
    <row r="24" spans="1:11" ht="12.75">
      <c r="A24" s="7" t="s">
        <v>17</v>
      </c>
      <c r="B24" s="6">
        <v>926752.98</v>
      </c>
      <c r="C24" s="6">
        <v>-181353.95999999996</v>
      </c>
      <c r="D24" s="6">
        <v>0</v>
      </c>
      <c r="E24" s="6">
        <v>24574.040000000005</v>
      </c>
      <c r="F24" s="6">
        <v>264729.98</v>
      </c>
      <c r="G24" s="6">
        <f t="shared" si="0"/>
        <v>1034703.04</v>
      </c>
      <c r="H24" s="8">
        <v>383542.89</v>
      </c>
      <c r="I24" s="8">
        <f t="shared" si="1"/>
        <v>1418245.9300000002</v>
      </c>
      <c r="J24" s="22">
        <f t="shared" si="2"/>
        <v>0.7295653159392461</v>
      </c>
      <c r="K24" s="23">
        <f t="shared" si="3"/>
        <v>0.2704346840607538</v>
      </c>
    </row>
    <row r="25" spans="1:11" ht="12.75">
      <c r="A25" s="7" t="s">
        <v>18</v>
      </c>
      <c r="B25" s="6">
        <v>1677668.11</v>
      </c>
      <c r="C25" s="6">
        <v>0</v>
      </c>
      <c r="D25" s="6">
        <v>2113873.12</v>
      </c>
      <c r="E25" s="6">
        <v>0</v>
      </c>
      <c r="F25" s="6">
        <v>618792.0299999999</v>
      </c>
      <c r="G25" s="6">
        <f t="shared" si="0"/>
        <v>4410333.260000001</v>
      </c>
      <c r="H25" s="8">
        <v>760784.3099999999</v>
      </c>
      <c r="I25" s="8">
        <f t="shared" si="1"/>
        <v>5171117.57</v>
      </c>
      <c r="J25" s="22">
        <f t="shared" si="2"/>
        <v>0.8528781642069686</v>
      </c>
      <c r="K25" s="23">
        <f t="shared" si="3"/>
        <v>0.14712183579303145</v>
      </c>
    </row>
    <row r="26" spans="1:11" ht="12.75">
      <c r="A26" s="7" t="s">
        <v>19</v>
      </c>
      <c r="B26" s="6">
        <v>545962.46</v>
      </c>
      <c r="C26" s="6">
        <v>0</v>
      </c>
      <c r="D26" s="6">
        <v>1044751.62</v>
      </c>
      <c r="E26" s="6">
        <v>0</v>
      </c>
      <c r="F26" s="6">
        <v>645205.3899999999</v>
      </c>
      <c r="G26" s="6">
        <f t="shared" si="0"/>
        <v>2235919.4699999997</v>
      </c>
      <c r="H26" s="8">
        <v>99141.84</v>
      </c>
      <c r="I26" s="8">
        <f t="shared" si="1"/>
        <v>2335061.3099999996</v>
      </c>
      <c r="J26" s="22">
        <f t="shared" si="2"/>
        <v>0.9575420826958929</v>
      </c>
      <c r="K26" s="23">
        <f t="shared" si="3"/>
        <v>0.04245791730410711</v>
      </c>
    </row>
    <row r="27" spans="1:11" ht="12.75">
      <c r="A27" s="7" t="s">
        <v>20</v>
      </c>
      <c r="B27" s="6">
        <v>292868.87</v>
      </c>
      <c r="C27" s="6">
        <v>0</v>
      </c>
      <c r="D27" s="6">
        <v>710357.6800000002</v>
      </c>
      <c r="E27" s="6">
        <v>14120.450000000003</v>
      </c>
      <c r="F27" s="6">
        <v>406555.04000000004</v>
      </c>
      <c r="G27" s="6">
        <f t="shared" si="0"/>
        <v>1423902.04</v>
      </c>
      <c r="H27" s="8">
        <v>44469.39000000001</v>
      </c>
      <c r="I27" s="8">
        <f t="shared" si="1"/>
        <v>1468371.43</v>
      </c>
      <c r="J27" s="22">
        <f t="shared" si="2"/>
        <v>0.9697151626002422</v>
      </c>
      <c r="K27" s="23">
        <f t="shared" si="3"/>
        <v>0.030284837399757913</v>
      </c>
    </row>
    <row r="28" spans="1:11" ht="12.75">
      <c r="A28" s="7" t="s">
        <v>21</v>
      </c>
      <c r="B28" s="6">
        <v>870927.5999999999</v>
      </c>
      <c r="C28" s="6">
        <v>-201432</v>
      </c>
      <c r="D28" s="6">
        <v>409133.32999999996</v>
      </c>
      <c r="E28" s="6">
        <v>0</v>
      </c>
      <c r="F28" s="6">
        <v>315928.16000000003</v>
      </c>
      <c r="G28" s="6">
        <f t="shared" si="0"/>
        <v>1394557.0899999999</v>
      </c>
      <c r="H28" s="8">
        <v>428114.49999999994</v>
      </c>
      <c r="I28" s="8">
        <f t="shared" si="1"/>
        <v>1822671.5899999999</v>
      </c>
      <c r="J28" s="22">
        <f t="shared" si="2"/>
        <v>0.7651170389943918</v>
      </c>
      <c r="K28" s="23">
        <f t="shared" si="3"/>
        <v>0.23488296100560824</v>
      </c>
    </row>
    <row r="29" spans="1:11" ht="12.75">
      <c r="A29" s="7" t="s">
        <v>22</v>
      </c>
      <c r="B29" s="6">
        <v>445514.68999999994</v>
      </c>
      <c r="C29" s="6">
        <v>0</v>
      </c>
      <c r="D29" s="6">
        <v>593304.15</v>
      </c>
      <c r="E29" s="6">
        <v>37245.61</v>
      </c>
      <c r="F29" s="6">
        <v>444969.22000000003</v>
      </c>
      <c r="G29" s="6">
        <f t="shared" si="0"/>
        <v>1521033.67</v>
      </c>
      <c r="H29" s="8">
        <v>134181.63</v>
      </c>
      <c r="I29" s="8">
        <f t="shared" si="1"/>
        <v>1655215.2999999998</v>
      </c>
      <c r="J29" s="22">
        <f t="shared" si="2"/>
        <v>0.918934032328</v>
      </c>
      <c r="K29" s="23">
        <f t="shared" si="3"/>
        <v>0.08106596767200014</v>
      </c>
    </row>
    <row r="30" spans="1:11" ht="12.75">
      <c r="A30" s="7" t="s">
        <v>23</v>
      </c>
      <c r="B30" s="6">
        <v>785073.4299999999</v>
      </c>
      <c r="C30" s="6">
        <v>0</v>
      </c>
      <c r="D30" s="6">
        <v>1478291.12</v>
      </c>
      <c r="E30" s="6">
        <v>0</v>
      </c>
      <c r="F30" s="6">
        <v>400027.35</v>
      </c>
      <c r="G30" s="6">
        <f t="shared" si="0"/>
        <v>2663391.9</v>
      </c>
      <c r="H30" s="8">
        <v>344334.76000000007</v>
      </c>
      <c r="I30" s="8">
        <f t="shared" si="1"/>
        <v>3007726.66</v>
      </c>
      <c r="J30" s="22">
        <f t="shared" si="2"/>
        <v>0.8855166047568963</v>
      </c>
      <c r="K30" s="23">
        <f t="shared" si="3"/>
        <v>0.11448339524310366</v>
      </c>
    </row>
    <row r="31" spans="1:11" ht="12.75">
      <c r="A31" s="7" t="s">
        <v>24</v>
      </c>
      <c r="B31" s="6">
        <v>1749794.5499999998</v>
      </c>
      <c r="C31" s="6">
        <v>0</v>
      </c>
      <c r="D31" s="6">
        <v>1856558.7799999998</v>
      </c>
      <c r="E31" s="6">
        <v>0</v>
      </c>
      <c r="F31" s="6">
        <v>352914</v>
      </c>
      <c r="G31" s="6">
        <f t="shared" si="0"/>
        <v>3959267.3299999996</v>
      </c>
      <c r="H31" s="8">
        <v>640850.47</v>
      </c>
      <c r="I31" s="8">
        <f t="shared" si="1"/>
        <v>4600117.8</v>
      </c>
      <c r="J31" s="22">
        <f t="shared" si="2"/>
        <v>0.8606882480270396</v>
      </c>
      <c r="K31" s="23">
        <f t="shared" si="3"/>
        <v>0.13931175197296033</v>
      </c>
    </row>
    <row r="32" spans="1:11" ht="12.75">
      <c r="A32" s="7" t="s">
        <v>25</v>
      </c>
      <c r="B32" s="6">
        <v>11528288.57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11528288.57</v>
      </c>
      <c r="H32" s="8">
        <v>537988.49</v>
      </c>
      <c r="I32" s="8">
        <f t="shared" si="1"/>
        <v>12066277.06</v>
      </c>
      <c r="J32" s="22">
        <f t="shared" si="2"/>
        <v>0.955413878918507</v>
      </c>
      <c r="K32" s="23">
        <f t="shared" si="3"/>
        <v>0.04458612108149288</v>
      </c>
    </row>
    <row r="33" spans="1:11" ht="12.75">
      <c r="A33" s="7" t="s">
        <v>26</v>
      </c>
      <c r="B33" s="6">
        <v>5618202.21</v>
      </c>
      <c r="C33" s="6">
        <v>0</v>
      </c>
      <c r="D33" s="6">
        <v>0</v>
      </c>
      <c r="E33" s="6">
        <v>0</v>
      </c>
      <c r="F33" s="6">
        <v>380448.69</v>
      </c>
      <c r="G33" s="6">
        <f t="shared" si="0"/>
        <v>5998650.9</v>
      </c>
      <c r="H33" s="8">
        <v>1484167.9400000002</v>
      </c>
      <c r="I33" s="8">
        <f t="shared" si="1"/>
        <v>7482818.840000001</v>
      </c>
      <c r="J33" s="22">
        <f t="shared" si="2"/>
        <v>0.801656571977092</v>
      </c>
      <c r="K33" s="23">
        <f t="shared" si="3"/>
        <v>0.19834342802290802</v>
      </c>
    </row>
    <row r="34" spans="1:11" ht="12.75">
      <c r="A34" s="7" t="s">
        <v>27</v>
      </c>
      <c r="B34" s="6">
        <v>119373629.47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119373629.47</v>
      </c>
      <c r="H34" s="8">
        <v>42098969.54</v>
      </c>
      <c r="I34" s="8">
        <f t="shared" si="1"/>
        <v>161472599.01</v>
      </c>
      <c r="J34" s="22">
        <f t="shared" si="2"/>
        <v>0.7392810309729838</v>
      </c>
      <c r="K34" s="23">
        <f t="shared" si="3"/>
        <v>0.26071896902701625</v>
      </c>
    </row>
    <row r="35" spans="1:11" ht="12.75">
      <c r="A35" s="7" t="s">
        <v>28</v>
      </c>
      <c r="B35" s="6">
        <v>503264.9099999999</v>
      </c>
      <c r="C35" s="6">
        <v>0</v>
      </c>
      <c r="D35" s="6">
        <v>1091068.8499999999</v>
      </c>
      <c r="E35" s="6">
        <v>21114.189999999995</v>
      </c>
      <c r="F35" s="6">
        <v>756073.93</v>
      </c>
      <c r="G35" s="6">
        <f t="shared" si="0"/>
        <v>2371521.88</v>
      </c>
      <c r="H35" s="8">
        <v>123983.76999999999</v>
      </c>
      <c r="I35" s="8">
        <f t="shared" si="1"/>
        <v>2495505.65</v>
      </c>
      <c r="J35" s="22">
        <f t="shared" si="2"/>
        <v>0.9503171751985414</v>
      </c>
      <c r="K35" s="23">
        <f t="shared" si="3"/>
        <v>0.049682824801458574</v>
      </c>
    </row>
    <row r="36" spans="1:11" ht="12.75">
      <c r="A36" s="7" t="s">
        <v>29</v>
      </c>
      <c r="B36" s="6">
        <v>11332443.5</v>
      </c>
      <c r="C36" s="6">
        <v>-1800872.0399999998</v>
      </c>
      <c r="D36" s="6">
        <v>0</v>
      </c>
      <c r="E36" s="6">
        <v>0</v>
      </c>
      <c r="F36" s="6">
        <v>0</v>
      </c>
      <c r="G36" s="6">
        <f t="shared" si="0"/>
        <v>9531571.46</v>
      </c>
      <c r="H36" s="8">
        <v>4301966.600000001</v>
      </c>
      <c r="I36" s="8">
        <f t="shared" si="1"/>
        <v>13833538.060000002</v>
      </c>
      <c r="J36" s="22">
        <f t="shared" si="2"/>
        <v>0.6890190650185698</v>
      </c>
      <c r="K36" s="23">
        <f t="shared" si="3"/>
        <v>0.3109809349814302</v>
      </c>
    </row>
    <row r="37" spans="1:11" ht="12.75">
      <c r="A37" s="7" t="s">
        <v>30</v>
      </c>
      <c r="B37" s="6">
        <v>2247560.2199999997</v>
      </c>
      <c r="C37" s="6">
        <v>0</v>
      </c>
      <c r="D37" s="6">
        <v>1250901.0099999998</v>
      </c>
      <c r="E37" s="6">
        <v>86911.60999999999</v>
      </c>
      <c r="F37" s="6">
        <v>571714.28</v>
      </c>
      <c r="G37" s="6">
        <f t="shared" si="0"/>
        <v>4157087.119999999</v>
      </c>
      <c r="H37" s="8">
        <v>850302.6900000001</v>
      </c>
      <c r="I37" s="8">
        <f t="shared" si="1"/>
        <v>5007389.81</v>
      </c>
      <c r="J37" s="22">
        <f t="shared" si="2"/>
        <v>0.8301904340856578</v>
      </c>
      <c r="K37" s="23">
        <f t="shared" si="3"/>
        <v>0.16980956591434213</v>
      </c>
    </row>
    <row r="38" spans="1:11" ht="12.75">
      <c r="A38" s="7" t="s">
        <v>31</v>
      </c>
      <c r="B38" s="6">
        <v>1772383.91</v>
      </c>
      <c r="C38" s="6">
        <v>-221838</v>
      </c>
      <c r="D38" s="6">
        <v>0</v>
      </c>
      <c r="E38" s="6">
        <v>16205.210000000001</v>
      </c>
      <c r="F38" s="6">
        <v>576235.1599999999</v>
      </c>
      <c r="G38" s="6">
        <f t="shared" si="0"/>
        <v>2142986.28</v>
      </c>
      <c r="H38" s="8">
        <v>336570.22000000003</v>
      </c>
      <c r="I38" s="8">
        <f t="shared" si="1"/>
        <v>2479556.5</v>
      </c>
      <c r="J38" s="22">
        <f t="shared" si="2"/>
        <v>0.8642619274858225</v>
      </c>
      <c r="K38" s="23">
        <f t="shared" si="3"/>
        <v>0.13573807251417744</v>
      </c>
    </row>
    <row r="39" spans="1:11" ht="12.75">
      <c r="A39" s="7" t="s">
        <v>32</v>
      </c>
      <c r="B39" s="6">
        <v>179038.88999999998</v>
      </c>
      <c r="C39" s="6">
        <v>0</v>
      </c>
      <c r="D39" s="6">
        <v>459448.70999999996</v>
      </c>
      <c r="E39" s="6">
        <v>17609.94</v>
      </c>
      <c r="F39" s="6">
        <v>654104.79</v>
      </c>
      <c r="G39" s="6">
        <f t="shared" si="0"/>
        <v>1310202.33</v>
      </c>
      <c r="H39" s="8">
        <v>31814.51</v>
      </c>
      <c r="I39" s="8">
        <f t="shared" si="1"/>
        <v>1342016.84</v>
      </c>
      <c r="J39" s="22">
        <f t="shared" si="2"/>
        <v>0.9762935091038053</v>
      </c>
      <c r="K39" s="23">
        <f t="shared" si="3"/>
        <v>0.023706490896194712</v>
      </c>
    </row>
    <row r="40" spans="1:11" ht="12.75">
      <c r="A40" s="7" t="s">
        <v>33</v>
      </c>
      <c r="B40" s="6">
        <v>18775377.86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18775377.86</v>
      </c>
      <c r="H40" s="8">
        <v>12285107.420000002</v>
      </c>
      <c r="I40" s="8">
        <f t="shared" si="1"/>
        <v>31060485.28</v>
      </c>
      <c r="J40" s="22">
        <f t="shared" si="2"/>
        <v>0.6044779304233716</v>
      </c>
      <c r="K40" s="23">
        <f t="shared" si="3"/>
        <v>0.3955220695766284</v>
      </c>
    </row>
    <row r="41" spans="1:11" ht="12.75">
      <c r="A41" s="7" t="s">
        <v>34</v>
      </c>
      <c r="B41" s="6">
        <v>55630384.67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55630384.67</v>
      </c>
      <c r="H41" s="8">
        <v>33951476.379999995</v>
      </c>
      <c r="I41" s="8">
        <f t="shared" si="1"/>
        <v>89581861.05</v>
      </c>
      <c r="J41" s="22">
        <f t="shared" si="2"/>
        <v>0.6210005465163307</v>
      </c>
      <c r="K41" s="23">
        <f t="shared" si="3"/>
        <v>0.37899945348366926</v>
      </c>
    </row>
    <row r="42" spans="1:11" ht="12.75">
      <c r="A42" s="7" t="s">
        <v>35</v>
      </c>
      <c r="B42" s="6">
        <v>13184550.959999997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13184550.959999997</v>
      </c>
      <c r="H42" s="8">
        <v>11120177.439999998</v>
      </c>
      <c r="I42" s="8">
        <f t="shared" si="1"/>
        <v>24304728.399999995</v>
      </c>
      <c r="J42" s="22">
        <f t="shared" si="2"/>
        <v>0.5424685576819694</v>
      </c>
      <c r="K42" s="23">
        <f t="shared" si="3"/>
        <v>0.4575314423180306</v>
      </c>
    </row>
    <row r="43" spans="1:11" ht="12.75">
      <c r="A43" s="7" t="s">
        <v>36</v>
      </c>
      <c r="B43" s="6">
        <v>2023336.89</v>
      </c>
      <c r="C43" s="6">
        <v>-798074.0400000002</v>
      </c>
      <c r="D43" s="6">
        <v>1819220.98</v>
      </c>
      <c r="E43" s="6">
        <v>0</v>
      </c>
      <c r="F43" s="6">
        <v>400472.31</v>
      </c>
      <c r="G43" s="6">
        <f t="shared" si="0"/>
        <v>3444956.1399999997</v>
      </c>
      <c r="H43" s="8">
        <v>501512.49999999994</v>
      </c>
      <c r="I43" s="8">
        <f t="shared" si="1"/>
        <v>3946468.6399999997</v>
      </c>
      <c r="J43" s="22">
        <f t="shared" si="2"/>
        <v>0.8729211997488469</v>
      </c>
      <c r="K43" s="23">
        <f t="shared" si="3"/>
        <v>0.12707880025115315</v>
      </c>
    </row>
    <row r="44" spans="1:11" ht="12.75">
      <c r="A44" s="7" t="s">
        <v>37</v>
      </c>
      <c r="B44" s="6">
        <v>170007.55</v>
      </c>
      <c r="C44" s="6">
        <v>-131216.51</v>
      </c>
      <c r="D44" s="6">
        <v>436546.77</v>
      </c>
      <c r="E44" s="6">
        <v>25786.52999999999</v>
      </c>
      <c r="F44" s="6">
        <v>636470.6299999999</v>
      </c>
      <c r="G44" s="6">
        <f t="shared" si="0"/>
        <v>1137594.9699999997</v>
      </c>
      <c r="H44" s="8">
        <v>23769.030000000002</v>
      </c>
      <c r="I44" s="8">
        <f t="shared" si="1"/>
        <v>1161363.9999999998</v>
      </c>
      <c r="J44" s="22">
        <f t="shared" si="2"/>
        <v>0.9795335226509518</v>
      </c>
      <c r="K44" s="23">
        <f t="shared" si="3"/>
        <v>0.020466477349048193</v>
      </c>
    </row>
    <row r="45" spans="1:11" ht="12.75">
      <c r="A45" s="7" t="s">
        <v>38</v>
      </c>
      <c r="B45" s="6">
        <v>503891.48</v>
      </c>
      <c r="C45" s="6">
        <v>0</v>
      </c>
      <c r="D45" s="6">
        <v>1067487.57</v>
      </c>
      <c r="E45" s="6">
        <v>23805.199999999997</v>
      </c>
      <c r="F45" s="6">
        <v>667453.85</v>
      </c>
      <c r="G45" s="6">
        <f t="shared" si="0"/>
        <v>2262638.1</v>
      </c>
      <c r="H45" s="8">
        <v>125427.34</v>
      </c>
      <c r="I45" s="8">
        <f t="shared" si="1"/>
        <v>2388065.44</v>
      </c>
      <c r="J45" s="22">
        <f t="shared" si="2"/>
        <v>0.9474774275867416</v>
      </c>
      <c r="K45" s="23">
        <f t="shared" si="3"/>
        <v>0.05252257241325849</v>
      </c>
    </row>
    <row r="46" spans="1:11" ht="12.75">
      <c r="A46" s="7" t="s">
        <v>39</v>
      </c>
      <c r="B46" s="6">
        <v>30505067.339999996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30505067.339999996</v>
      </c>
      <c r="H46" s="8">
        <v>6743132.27</v>
      </c>
      <c r="I46" s="8">
        <f t="shared" si="1"/>
        <v>37248199.61</v>
      </c>
      <c r="J46" s="22">
        <f t="shared" si="2"/>
        <v>0.8189675651279081</v>
      </c>
      <c r="K46" s="23">
        <f t="shared" si="3"/>
        <v>0.18103243487209178</v>
      </c>
    </row>
    <row r="47" spans="1:11" ht="12.75">
      <c r="A47" s="7" t="s">
        <v>40</v>
      </c>
      <c r="B47" s="6">
        <v>27576894.340000004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27576894.340000004</v>
      </c>
      <c r="H47" s="8">
        <v>5768858.97</v>
      </c>
      <c r="I47" s="8">
        <f t="shared" si="1"/>
        <v>33345753.310000002</v>
      </c>
      <c r="J47" s="22">
        <f t="shared" si="2"/>
        <v>0.8269986910666077</v>
      </c>
      <c r="K47" s="23">
        <f t="shared" si="3"/>
        <v>0.1730013089333923</v>
      </c>
    </row>
    <row r="48" spans="1:11" ht="12.75">
      <c r="A48" s="7" t="s">
        <v>41</v>
      </c>
      <c r="B48" s="6">
        <v>18043378.38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18043378.38</v>
      </c>
      <c r="H48" s="8">
        <v>3235570.12</v>
      </c>
      <c r="I48" s="8">
        <f t="shared" si="1"/>
        <v>21278948.5</v>
      </c>
      <c r="J48" s="22">
        <f t="shared" si="2"/>
        <v>0.8479450185238241</v>
      </c>
      <c r="K48" s="23">
        <f t="shared" si="3"/>
        <v>0.15205498147617585</v>
      </c>
    </row>
    <row r="49" spans="1:11" ht="12.75">
      <c r="A49" s="7" t="s">
        <v>42</v>
      </c>
      <c r="B49" s="6">
        <v>162293538.86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162293538.86</v>
      </c>
      <c r="H49" s="8">
        <v>114067558.89</v>
      </c>
      <c r="I49" s="8">
        <f t="shared" si="1"/>
        <v>276361097.75</v>
      </c>
      <c r="J49" s="22">
        <f t="shared" si="2"/>
        <v>0.5872517520784092</v>
      </c>
      <c r="K49" s="23">
        <f t="shared" si="3"/>
        <v>0.4127482479215908</v>
      </c>
    </row>
    <row r="50" spans="1:11" ht="12.75">
      <c r="A50" s="7" t="s">
        <v>43</v>
      </c>
      <c r="B50" s="6">
        <v>12602490.490000002</v>
      </c>
      <c r="C50" s="6">
        <v>-650949.9600000002</v>
      </c>
      <c r="D50" s="6">
        <v>0</v>
      </c>
      <c r="E50" s="6">
        <v>0</v>
      </c>
      <c r="F50" s="6">
        <v>0</v>
      </c>
      <c r="G50" s="6">
        <f t="shared" si="0"/>
        <v>11951540.530000001</v>
      </c>
      <c r="H50" s="8">
        <v>8239972.59</v>
      </c>
      <c r="I50" s="8">
        <f t="shared" si="1"/>
        <v>20191513.12</v>
      </c>
      <c r="J50" s="22">
        <f t="shared" si="2"/>
        <v>0.5919091084937967</v>
      </c>
      <c r="K50" s="23">
        <f t="shared" si="3"/>
        <v>0.40809089150620326</v>
      </c>
    </row>
    <row r="51" spans="1:11" ht="12.75">
      <c r="A51" s="7" t="s">
        <v>44</v>
      </c>
      <c r="B51" s="6">
        <v>5568080.910000001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5568080.910000001</v>
      </c>
      <c r="H51" s="8">
        <v>1216470.33</v>
      </c>
      <c r="I51" s="8">
        <f t="shared" si="1"/>
        <v>6784551.240000001</v>
      </c>
      <c r="J51" s="22">
        <f t="shared" si="2"/>
        <v>0.8206999568625853</v>
      </c>
      <c r="K51" s="23">
        <f t="shared" si="3"/>
        <v>0.17930004313741463</v>
      </c>
    </row>
    <row r="52" spans="1:11" ht="12.75">
      <c r="A52" s="7" t="s">
        <v>45</v>
      </c>
      <c r="B52" s="6">
        <v>19512375.71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19512375.71</v>
      </c>
      <c r="H52" s="8">
        <v>9784351.110000001</v>
      </c>
      <c r="I52" s="8">
        <f t="shared" si="1"/>
        <v>29296726.82</v>
      </c>
      <c r="J52" s="22">
        <f t="shared" si="2"/>
        <v>0.666025792911428</v>
      </c>
      <c r="K52" s="23">
        <f t="shared" si="3"/>
        <v>0.333974207088572</v>
      </c>
    </row>
    <row r="53" spans="1:11" ht="12.75">
      <c r="A53" s="7" t="s">
        <v>46</v>
      </c>
      <c r="B53" s="6">
        <v>2801736.5700000003</v>
      </c>
      <c r="C53" s="6">
        <v>0</v>
      </c>
      <c r="D53" s="6">
        <v>0</v>
      </c>
      <c r="E53" s="6">
        <v>0</v>
      </c>
      <c r="F53" s="6">
        <v>355975.38</v>
      </c>
      <c r="G53" s="6">
        <f t="shared" si="0"/>
        <v>3157711.95</v>
      </c>
      <c r="H53" s="8">
        <v>419275.35000000003</v>
      </c>
      <c r="I53" s="8">
        <f t="shared" si="1"/>
        <v>3576987.3000000003</v>
      </c>
      <c r="J53" s="22">
        <f t="shared" si="2"/>
        <v>0.8827853400541847</v>
      </c>
      <c r="K53" s="23">
        <f t="shared" si="3"/>
        <v>0.1172146599458153</v>
      </c>
    </row>
    <row r="54" spans="1:11" ht="12.75">
      <c r="A54" s="7" t="s">
        <v>47</v>
      </c>
      <c r="B54" s="6">
        <v>144793412.23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144793412.23</v>
      </c>
      <c r="H54" s="8">
        <v>60663734.34</v>
      </c>
      <c r="I54" s="8">
        <f t="shared" si="1"/>
        <v>205457146.57</v>
      </c>
      <c r="J54" s="22">
        <f t="shared" si="2"/>
        <v>0.7047377745055383</v>
      </c>
      <c r="K54" s="23">
        <f t="shared" si="3"/>
        <v>0.2952622254944617</v>
      </c>
    </row>
    <row r="55" spans="1:11" ht="12.75">
      <c r="A55" s="7" t="s">
        <v>48</v>
      </c>
      <c r="B55" s="6">
        <v>20416263.07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20416263.07</v>
      </c>
      <c r="H55" s="8">
        <v>7636392.14</v>
      </c>
      <c r="I55" s="8">
        <f t="shared" si="1"/>
        <v>28052655.21</v>
      </c>
      <c r="J55" s="22">
        <f t="shared" si="2"/>
        <v>0.7277836239445229</v>
      </c>
      <c r="K55" s="23">
        <f t="shared" si="3"/>
        <v>0.2722163760554771</v>
      </c>
    </row>
    <row r="56" spans="1:11" ht="12.75">
      <c r="A56" s="7" t="s">
        <v>49</v>
      </c>
      <c r="B56" s="6">
        <v>94090555.62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94090555.62</v>
      </c>
      <c r="H56" s="8">
        <v>65375585.18</v>
      </c>
      <c r="I56" s="8">
        <f t="shared" si="1"/>
        <v>159466140.8</v>
      </c>
      <c r="J56" s="22">
        <f t="shared" si="2"/>
        <v>0.5900346941863159</v>
      </c>
      <c r="K56" s="23">
        <f t="shared" si="3"/>
        <v>0.409965305813684</v>
      </c>
    </row>
    <row r="57" spans="1:11" ht="12.75">
      <c r="A57" s="7" t="s">
        <v>50</v>
      </c>
      <c r="B57" s="6">
        <v>38246945.42</v>
      </c>
      <c r="C57" s="6">
        <v>-7551057</v>
      </c>
      <c r="D57" s="6">
        <v>0</v>
      </c>
      <c r="E57" s="6">
        <v>0</v>
      </c>
      <c r="F57" s="6">
        <v>0</v>
      </c>
      <c r="G57" s="6">
        <f t="shared" si="0"/>
        <v>30695888.42</v>
      </c>
      <c r="H57" s="8">
        <v>3403433.3000000003</v>
      </c>
      <c r="I57" s="8">
        <f t="shared" si="1"/>
        <v>34099321.72</v>
      </c>
      <c r="J57" s="22">
        <f t="shared" si="2"/>
        <v>0.900190586547538</v>
      </c>
      <c r="K57" s="23">
        <f t="shared" si="3"/>
        <v>0.09980941345246208</v>
      </c>
    </row>
    <row r="58" spans="1:11" ht="12.75">
      <c r="A58" s="7" t="s">
        <v>51</v>
      </c>
      <c r="B58" s="6">
        <v>50041101.97</v>
      </c>
      <c r="C58" s="6">
        <v>-11597958</v>
      </c>
      <c r="D58" s="6">
        <v>0</v>
      </c>
      <c r="E58" s="6">
        <v>0</v>
      </c>
      <c r="F58" s="6">
        <v>0</v>
      </c>
      <c r="G58" s="6">
        <f t="shared" si="0"/>
        <v>38443143.97</v>
      </c>
      <c r="H58" s="8">
        <v>47098845.29</v>
      </c>
      <c r="I58" s="8">
        <f t="shared" si="1"/>
        <v>85541989.25999999</v>
      </c>
      <c r="J58" s="22">
        <f t="shared" si="2"/>
        <v>0.44940671011465794</v>
      </c>
      <c r="K58" s="23">
        <f t="shared" si="3"/>
        <v>0.5505932898853422</v>
      </c>
    </row>
    <row r="59" spans="1:11" ht="12.75">
      <c r="A59" s="7" t="s">
        <v>52</v>
      </c>
      <c r="B59" s="6">
        <v>42254379.06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42254379.06</v>
      </c>
      <c r="H59" s="8">
        <v>18854919.48</v>
      </c>
      <c r="I59" s="8">
        <f t="shared" si="1"/>
        <v>61109298.54000001</v>
      </c>
      <c r="J59" s="22">
        <f t="shared" si="2"/>
        <v>0.6914558024641989</v>
      </c>
      <c r="K59" s="23">
        <f t="shared" si="3"/>
        <v>0.30854419753580103</v>
      </c>
    </row>
    <row r="60" spans="1:11" ht="12.75">
      <c r="A60" s="7" t="s">
        <v>53</v>
      </c>
      <c r="B60" s="6">
        <v>3676623.7600000002</v>
      </c>
      <c r="C60" s="6">
        <v>0</v>
      </c>
      <c r="D60" s="6">
        <v>0</v>
      </c>
      <c r="E60" s="6">
        <v>0</v>
      </c>
      <c r="F60" s="6">
        <v>426930.19000000006</v>
      </c>
      <c r="G60" s="6">
        <f t="shared" si="0"/>
        <v>4103553.95</v>
      </c>
      <c r="H60" s="8">
        <v>827396.64</v>
      </c>
      <c r="I60" s="8">
        <f t="shared" si="1"/>
        <v>4930950.59</v>
      </c>
      <c r="J60" s="22">
        <f t="shared" si="2"/>
        <v>0.8322034210446226</v>
      </c>
      <c r="K60" s="23">
        <f t="shared" si="3"/>
        <v>0.16779657895537745</v>
      </c>
    </row>
    <row r="61" spans="1:11" ht="12.75">
      <c r="A61" s="7" t="s">
        <v>103</v>
      </c>
      <c r="B61" s="6">
        <v>22337453.820000004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22337453.820000004</v>
      </c>
      <c r="H61" s="8">
        <v>1949322.98</v>
      </c>
      <c r="I61" s="8">
        <f t="shared" si="1"/>
        <v>24286776.800000004</v>
      </c>
      <c r="J61" s="22">
        <f t="shared" si="2"/>
        <v>0.9197372711886577</v>
      </c>
      <c r="K61" s="23">
        <f t="shared" si="3"/>
        <v>0.08026272881134229</v>
      </c>
    </row>
    <row r="62" spans="1:11" ht="12.75">
      <c r="A62" s="7" t="s">
        <v>104</v>
      </c>
      <c r="B62" s="6">
        <v>11667329.13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11667329.13</v>
      </c>
      <c r="H62" s="8">
        <v>11939776.97</v>
      </c>
      <c r="I62" s="8">
        <f t="shared" si="1"/>
        <v>23607106.1</v>
      </c>
      <c r="J62" s="22">
        <f t="shared" si="2"/>
        <v>0.49422953752048415</v>
      </c>
      <c r="K62" s="23">
        <f t="shared" si="3"/>
        <v>0.5057704624795158</v>
      </c>
    </row>
    <row r="63" spans="1:11" ht="12.75">
      <c r="A63" s="7" t="s">
        <v>54</v>
      </c>
      <c r="B63" s="6">
        <v>10514297.109999998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10514297.109999998</v>
      </c>
      <c r="H63" s="8">
        <v>1051874.01</v>
      </c>
      <c r="I63" s="8">
        <f t="shared" si="1"/>
        <v>11566171.119999997</v>
      </c>
      <c r="J63" s="22">
        <f t="shared" si="2"/>
        <v>0.9090559875790598</v>
      </c>
      <c r="K63" s="23">
        <f t="shared" si="3"/>
        <v>0.09094401242094023</v>
      </c>
    </row>
    <row r="64" spans="1:11" ht="12.75">
      <c r="A64" s="7" t="s">
        <v>55</v>
      </c>
      <c r="B64" s="6">
        <v>36108975.98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36108975.98</v>
      </c>
      <c r="H64" s="8">
        <v>15269522.370000001</v>
      </c>
      <c r="I64" s="8">
        <f t="shared" si="1"/>
        <v>51378498.349999994</v>
      </c>
      <c r="J64" s="22">
        <f t="shared" si="2"/>
        <v>0.7028032569970976</v>
      </c>
      <c r="K64" s="23">
        <f t="shared" si="3"/>
        <v>0.29719674300290255</v>
      </c>
    </row>
    <row r="65" spans="1:11" ht="12.75">
      <c r="A65" s="7" t="s">
        <v>56</v>
      </c>
      <c r="B65" s="6">
        <v>26480876.009999998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26480876.009999998</v>
      </c>
      <c r="H65" s="8">
        <v>16840807.9</v>
      </c>
      <c r="I65" s="8">
        <f t="shared" si="1"/>
        <v>43321683.91</v>
      </c>
      <c r="J65" s="22">
        <f t="shared" si="2"/>
        <v>0.6112614658519169</v>
      </c>
      <c r="K65" s="23">
        <f t="shared" si="3"/>
        <v>0.3887385341480832</v>
      </c>
    </row>
    <row r="66" spans="1:11" ht="12.75">
      <c r="A66" s="7" t="s">
        <v>57</v>
      </c>
      <c r="B66" s="6">
        <v>8227138.450000001</v>
      </c>
      <c r="C66" s="6">
        <v>-887271.0000000001</v>
      </c>
      <c r="D66" s="6">
        <v>0</v>
      </c>
      <c r="E66" s="6">
        <v>0</v>
      </c>
      <c r="F66" s="6">
        <v>0</v>
      </c>
      <c r="G66" s="6">
        <f t="shared" si="0"/>
        <v>7339867.450000001</v>
      </c>
      <c r="H66" s="8">
        <v>1238610.47</v>
      </c>
      <c r="I66" s="8">
        <f t="shared" si="1"/>
        <v>8578477.920000002</v>
      </c>
      <c r="J66" s="22">
        <f t="shared" si="2"/>
        <v>0.8556141915208193</v>
      </c>
      <c r="K66" s="23">
        <f t="shared" si="3"/>
        <v>0.14438580847918062</v>
      </c>
    </row>
    <row r="67" spans="1:11" ht="12.75">
      <c r="A67" s="7" t="s">
        <v>58</v>
      </c>
      <c r="B67" s="6">
        <v>2198898.1199999996</v>
      </c>
      <c r="C67" s="6">
        <v>0</v>
      </c>
      <c r="D67" s="6">
        <v>1668210.12</v>
      </c>
      <c r="E67" s="6">
        <v>0</v>
      </c>
      <c r="F67" s="6">
        <v>622956.91</v>
      </c>
      <c r="G67" s="6">
        <f t="shared" si="0"/>
        <v>4490065.149999999</v>
      </c>
      <c r="H67" s="8">
        <v>411148.89999999997</v>
      </c>
      <c r="I67" s="8">
        <f t="shared" si="1"/>
        <v>4901214.05</v>
      </c>
      <c r="J67" s="22">
        <f t="shared" si="2"/>
        <v>0.9161128455509915</v>
      </c>
      <c r="K67" s="23">
        <f t="shared" si="3"/>
        <v>0.0838871544490084</v>
      </c>
    </row>
    <row r="68" spans="1:11" ht="12.75">
      <c r="A68" s="7" t="s">
        <v>59</v>
      </c>
      <c r="B68" s="6">
        <v>1243286</v>
      </c>
      <c r="C68" s="6">
        <v>0</v>
      </c>
      <c r="D68" s="6">
        <v>522374.2800000001</v>
      </c>
      <c r="E68" s="6">
        <v>32854.19</v>
      </c>
      <c r="F68" s="6">
        <v>322273.42</v>
      </c>
      <c r="G68" s="6">
        <f t="shared" si="0"/>
        <v>2120787.89</v>
      </c>
      <c r="H68" s="8">
        <v>489668.28</v>
      </c>
      <c r="I68" s="8">
        <f t="shared" si="1"/>
        <v>2610456.17</v>
      </c>
      <c r="J68" s="22">
        <f t="shared" si="2"/>
        <v>0.8124204169265942</v>
      </c>
      <c r="K68" s="23">
        <f t="shared" si="3"/>
        <v>0.18757958307340591</v>
      </c>
    </row>
    <row r="69" spans="1:11" ht="12.75">
      <c r="A69" s="7" t="s">
        <v>60</v>
      </c>
      <c r="B69" s="6">
        <v>324352.55000000005</v>
      </c>
      <c r="C69" s="6">
        <v>0</v>
      </c>
      <c r="D69" s="6">
        <v>598028.98</v>
      </c>
      <c r="E69" s="6">
        <v>72095.99999999999</v>
      </c>
      <c r="F69" s="6">
        <v>778696.15</v>
      </c>
      <c r="G69" s="6">
        <f t="shared" si="0"/>
        <v>1773173.6800000002</v>
      </c>
      <c r="H69" s="8">
        <v>79247.99</v>
      </c>
      <c r="I69" s="8">
        <f t="shared" si="1"/>
        <v>1852421.6700000002</v>
      </c>
      <c r="J69" s="22">
        <f t="shared" si="2"/>
        <v>0.957219249114053</v>
      </c>
      <c r="K69" s="23">
        <f t="shared" si="3"/>
        <v>0.042780750885947044</v>
      </c>
    </row>
    <row r="70" spans="1:11" ht="12.75">
      <c r="A70" s="7" t="s">
        <v>61</v>
      </c>
      <c r="B70" s="6">
        <v>23902016.32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23902016.32</v>
      </c>
      <c r="H70" s="8">
        <v>25344651.779999997</v>
      </c>
      <c r="I70" s="8">
        <f t="shared" si="1"/>
        <v>49246668.099999994</v>
      </c>
      <c r="J70" s="22">
        <f t="shared" si="2"/>
        <v>0.4853529638079211</v>
      </c>
      <c r="K70" s="23">
        <f t="shared" si="3"/>
        <v>0.514647036192079</v>
      </c>
    </row>
    <row r="71" spans="1:11" ht="12.75">
      <c r="A71" s="7" t="s">
        <v>62</v>
      </c>
      <c r="B71" s="6">
        <v>1442066.69</v>
      </c>
      <c r="C71" s="6">
        <v>0</v>
      </c>
      <c r="D71" s="6">
        <v>1270358.7799999998</v>
      </c>
      <c r="E71" s="6">
        <v>45777.15</v>
      </c>
      <c r="F71" s="6">
        <v>578459.9900000001</v>
      </c>
      <c r="G71" s="6">
        <f t="shared" si="0"/>
        <v>3336662.61</v>
      </c>
      <c r="H71" s="8">
        <v>40927.780000000006</v>
      </c>
      <c r="I71" s="8">
        <f t="shared" si="1"/>
        <v>3377590.3899999997</v>
      </c>
      <c r="J71" s="22">
        <f t="shared" si="2"/>
        <v>0.9878825507908909</v>
      </c>
      <c r="K71" s="23">
        <f t="shared" si="3"/>
        <v>0.012117449209109104</v>
      </c>
    </row>
    <row r="72" spans="1:11" ht="12.75">
      <c r="A72" s="7" t="s">
        <v>63</v>
      </c>
      <c r="B72" s="6">
        <v>14573751.400000002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14573751.400000002</v>
      </c>
      <c r="H72" s="8">
        <v>2343863.0500000003</v>
      </c>
      <c r="I72" s="8">
        <f t="shared" si="1"/>
        <v>16917614.450000003</v>
      </c>
      <c r="J72" s="22">
        <f t="shared" si="2"/>
        <v>0.8614542814575137</v>
      </c>
      <c r="K72" s="23">
        <f t="shared" si="3"/>
        <v>0.13854571854248635</v>
      </c>
    </row>
    <row r="73" spans="1:11" ht="12.75">
      <c r="A73" s="7" t="s">
        <v>64</v>
      </c>
      <c r="B73" s="6">
        <v>914151.9499999998</v>
      </c>
      <c r="C73" s="6">
        <v>-487368.96000000014</v>
      </c>
      <c r="D73" s="6">
        <v>1102212.8599999999</v>
      </c>
      <c r="E73" s="6">
        <v>35323.450000000004</v>
      </c>
      <c r="F73" s="6">
        <v>610653.53</v>
      </c>
      <c r="G73" s="6">
        <f>SUM(B73:F73)</f>
        <v>2174972.8299999996</v>
      </c>
      <c r="H73" s="8">
        <v>224155.81</v>
      </c>
      <c r="I73" s="8">
        <f>SUM(G73:H73)</f>
        <v>2399128.6399999997</v>
      </c>
      <c r="J73" s="22">
        <f>(G73/I73)</f>
        <v>0.9065678237245336</v>
      </c>
      <c r="K73" s="23">
        <f>(H73/I73)</f>
        <v>0.09343217627546642</v>
      </c>
    </row>
    <row r="74" spans="1:11" ht="12.75">
      <c r="A74" s="24" t="s">
        <v>94</v>
      </c>
      <c r="B74" s="25">
        <f aca="true" t="shared" si="4" ref="B74:I74">SUM(B7:B73)</f>
        <v>1465294649.8300002</v>
      </c>
      <c r="C74" s="25">
        <f t="shared" si="4"/>
        <v>-42315364.43</v>
      </c>
      <c r="D74" s="25">
        <f t="shared" si="4"/>
        <v>24794443.360000003</v>
      </c>
      <c r="E74" s="25">
        <f t="shared" si="4"/>
        <v>592958</v>
      </c>
      <c r="F74" s="25">
        <f t="shared" si="4"/>
        <v>15250924.430000002</v>
      </c>
      <c r="G74" s="25">
        <f t="shared" si="4"/>
        <v>1463617611.1900005</v>
      </c>
      <c r="H74" s="25">
        <f t="shared" si="4"/>
        <v>734681302.9599996</v>
      </c>
      <c r="I74" s="25">
        <f t="shared" si="4"/>
        <v>2198298914.1499987</v>
      </c>
      <c r="J74" s="26">
        <f>(G74/I74)</f>
        <v>0.6657955393458981</v>
      </c>
      <c r="K74" s="27">
        <f>(H74/I74)</f>
        <v>0.33420446065410253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&amp;L&amp;12September 17, 2021&amp;R&amp;12Page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73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10244818</v>
      </c>
      <c r="C6" s="6">
        <v>0</v>
      </c>
      <c r="D6" s="6">
        <v>0</v>
      </c>
      <c r="E6" s="6">
        <f>SUM(B6:D6)</f>
        <v>10244818</v>
      </c>
      <c r="F6" s="8">
        <v>6341972</v>
      </c>
      <c r="G6" s="8">
        <f>SUM(E6:F6)</f>
        <v>16586790</v>
      </c>
      <c r="H6" s="22">
        <f>(E6/G6)</f>
        <v>0.6176492256789892</v>
      </c>
      <c r="I6" s="23">
        <f>(F6/G6)</f>
        <v>0.3823507743210109</v>
      </c>
    </row>
    <row r="7" spans="1:9" ht="12.75">
      <c r="A7" s="7" t="s">
        <v>2</v>
      </c>
      <c r="B7" s="6">
        <v>559309</v>
      </c>
      <c r="C7" s="6">
        <v>343887</v>
      </c>
      <c r="D7" s="6">
        <v>33106</v>
      </c>
      <c r="E7" s="6">
        <f>SUM(B7:D7)</f>
        <v>936302</v>
      </c>
      <c r="F7" s="8">
        <v>148166</v>
      </c>
      <c r="G7" s="8">
        <f>SUM(E7:F7)</f>
        <v>1084468</v>
      </c>
      <c r="H7" s="22">
        <f>(E7/G7)</f>
        <v>0.8633744840788294</v>
      </c>
      <c r="I7" s="23">
        <f>(F7/G7)</f>
        <v>0.13662551592117056</v>
      </c>
    </row>
    <row r="8" spans="1:9" ht="12.75">
      <c r="A8" s="7" t="s">
        <v>3</v>
      </c>
      <c r="B8" s="6">
        <v>8204756</v>
      </c>
      <c r="C8" s="6">
        <v>0</v>
      </c>
      <c r="D8" s="6">
        <v>0</v>
      </c>
      <c r="E8" s="6">
        <f aca="true" t="shared" si="0" ref="E8:E71">SUM(B8:D8)</f>
        <v>8204756</v>
      </c>
      <c r="F8" s="8">
        <v>6294203</v>
      </c>
      <c r="G8" s="8">
        <f aca="true" t="shared" si="1" ref="G8:G71">SUM(E8:F8)</f>
        <v>14498959</v>
      </c>
      <c r="H8" s="22">
        <f aca="true" t="shared" si="2" ref="H8:H71">(E8/G8)</f>
        <v>0.5658858680819775</v>
      </c>
      <c r="I8" s="23">
        <f aca="true" t="shared" si="3" ref="I8:I71">(F8/G8)</f>
        <v>0.4341141319180225</v>
      </c>
    </row>
    <row r="9" spans="1:9" ht="12.75">
      <c r="A9" s="7" t="s">
        <v>4</v>
      </c>
      <c r="B9" s="6">
        <v>745508</v>
      </c>
      <c r="C9" s="6">
        <v>207038</v>
      </c>
      <c r="D9" s="6">
        <v>61933</v>
      </c>
      <c r="E9" s="6">
        <f t="shared" si="0"/>
        <v>1014479</v>
      </c>
      <c r="F9" s="8">
        <v>259270</v>
      </c>
      <c r="G9" s="8">
        <f t="shared" si="1"/>
        <v>1273749</v>
      </c>
      <c r="H9" s="22">
        <f t="shared" si="2"/>
        <v>0.7964512631609524</v>
      </c>
      <c r="I9" s="23">
        <f t="shared" si="3"/>
        <v>0.20354873683904756</v>
      </c>
    </row>
    <row r="10" spans="1:9" ht="12.75">
      <c r="A10" s="7" t="s">
        <v>5</v>
      </c>
      <c r="B10" s="6">
        <v>20277922</v>
      </c>
      <c r="C10" s="6">
        <v>0</v>
      </c>
      <c r="D10" s="6">
        <v>0</v>
      </c>
      <c r="E10" s="6">
        <f t="shared" si="0"/>
        <v>20277922</v>
      </c>
      <c r="F10" s="8">
        <v>15332428</v>
      </c>
      <c r="G10" s="8">
        <f t="shared" si="1"/>
        <v>35610350</v>
      </c>
      <c r="H10" s="22">
        <f t="shared" si="2"/>
        <v>0.5694389973701466</v>
      </c>
      <c r="I10" s="23">
        <f t="shared" si="3"/>
        <v>0.4305610026298534</v>
      </c>
    </row>
    <row r="11" spans="1:9" ht="12.75">
      <c r="A11" s="7" t="s">
        <v>6</v>
      </c>
      <c r="B11" s="6">
        <v>65521588</v>
      </c>
      <c r="C11" s="6">
        <v>0</v>
      </c>
      <c r="D11" s="6">
        <v>0</v>
      </c>
      <c r="E11" s="6">
        <f t="shared" si="0"/>
        <v>65521588</v>
      </c>
      <c r="F11" s="8">
        <v>89353295</v>
      </c>
      <c r="G11" s="8">
        <f t="shared" si="1"/>
        <v>154874883</v>
      </c>
      <c r="H11" s="22">
        <f t="shared" si="2"/>
        <v>0.42306142048869216</v>
      </c>
      <c r="I11" s="23">
        <f t="shared" si="3"/>
        <v>0.5769385795113079</v>
      </c>
    </row>
    <row r="12" spans="1:9" ht="12.75">
      <c r="A12" s="7" t="s">
        <v>7</v>
      </c>
      <c r="B12" s="6">
        <v>259485</v>
      </c>
      <c r="C12" s="6">
        <v>239221</v>
      </c>
      <c r="D12" s="6">
        <v>23221</v>
      </c>
      <c r="E12" s="6">
        <f t="shared" si="0"/>
        <v>521927</v>
      </c>
      <c r="F12" s="8">
        <v>71799</v>
      </c>
      <c r="G12" s="8">
        <f t="shared" si="1"/>
        <v>593726</v>
      </c>
      <c r="H12" s="22">
        <f t="shared" si="2"/>
        <v>0.8790704803225731</v>
      </c>
      <c r="I12" s="23">
        <f t="shared" si="3"/>
        <v>0.12092951967742696</v>
      </c>
    </row>
    <row r="13" spans="1:9" ht="12.75">
      <c r="A13" s="7" t="s">
        <v>8</v>
      </c>
      <c r="B13" s="6">
        <v>9581264</v>
      </c>
      <c r="C13" s="6">
        <v>0</v>
      </c>
      <c r="D13" s="6">
        <v>0</v>
      </c>
      <c r="E13" s="6">
        <f t="shared" si="0"/>
        <v>9581264</v>
      </c>
      <c r="F13" s="8">
        <v>1046103</v>
      </c>
      <c r="G13" s="8">
        <f t="shared" si="1"/>
        <v>10627367</v>
      </c>
      <c r="H13" s="22">
        <f t="shared" si="2"/>
        <v>0.9015651760214924</v>
      </c>
      <c r="I13" s="23">
        <f t="shared" si="3"/>
        <v>0.09843482397850757</v>
      </c>
    </row>
    <row r="14" spans="1:9" ht="12.75">
      <c r="A14" s="7" t="s">
        <v>9</v>
      </c>
      <c r="B14" s="6">
        <v>5945004</v>
      </c>
      <c r="C14" s="6">
        <v>0</v>
      </c>
      <c r="D14" s="6">
        <v>0</v>
      </c>
      <c r="E14" s="6">
        <f t="shared" si="0"/>
        <v>5945004</v>
      </c>
      <c r="F14" s="8">
        <v>524591</v>
      </c>
      <c r="G14" s="8">
        <f t="shared" si="1"/>
        <v>6469595</v>
      </c>
      <c r="H14" s="22">
        <f t="shared" si="2"/>
        <v>0.9189143988147636</v>
      </c>
      <c r="I14" s="23">
        <f t="shared" si="3"/>
        <v>0.08108560118523649</v>
      </c>
    </row>
    <row r="15" spans="1:9" ht="12.75">
      <c r="A15" s="7" t="s">
        <v>10</v>
      </c>
      <c r="B15" s="6">
        <v>8134891</v>
      </c>
      <c r="C15" s="6">
        <v>0</v>
      </c>
      <c r="D15" s="6">
        <v>0</v>
      </c>
      <c r="E15" s="6">
        <f t="shared" si="0"/>
        <v>8134891</v>
      </c>
      <c r="F15" s="8">
        <v>974087</v>
      </c>
      <c r="G15" s="8">
        <f t="shared" si="1"/>
        <v>9108978</v>
      </c>
      <c r="H15" s="22">
        <f t="shared" si="2"/>
        <v>0.8930629758903798</v>
      </c>
      <c r="I15" s="23">
        <f t="shared" si="3"/>
        <v>0.10693702410962021</v>
      </c>
    </row>
    <row r="16" spans="1:9" ht="12.75">
      <c r="A16" s="7" t="s">
        <v>11</v>
      </c>
      <c r="B16" s="6">
        <v>27601258</v>
      </c>
      <c r="C16" s="6">
        <v>0</v>
      </c>
      <c r="D16" s="6">
        <v>0</v>
      </c>
      <c r="E16" s="6">
        <f t="shared" si="0"/>
        <v>27601258</v>
      </c>
      <c r="F16" s="8">
        <v>4095238</v>
      </c>
      <c r="G16" s="8">
        <f t="shared" si="1"/>
        <v>31696496</v>
      </c>
      <c r="H16" s="22">
        <f t="shared" si="2"/>
        <v>0.8707983999240799</v>
      </c>
      <c r="I16" s="23">
        <f t="shared" si="3"/>
        <v>0.12920160007592008</v>
      </c>
    </row>
    <row r="17" spans="1:9" ht="12.75">
      <c r="A17" s="7" t="s">
        <v>12</v>
      </c>
      <c r="B17" s="6">
        <v>3276027</v>
      </c>
      <c r="C17" s="6">
        <v>0</v>
      </c>
      <c r="D17" s="6">
        <v>0</v>
      </c>
      <c r="E17" s="6">
        <f t="shared" si="0"/>
        <v>3276027</v>
      </c>
      <c r="F17" s="8">
        <v>641746</v>
      </c>
      <c r="G17" s="8">
        <f t="shared" si="1"/>
        <v>3917773</v>
      </c>
      <c r="H17" s="22">
        <f t="shared" si="2"/>
        <v>0.8361962267849617</v>
      </c>
      <c r="I17" s="23">
        <f t="shared" si="3"/>
        <v>0.16380377321503825</v>
      </c>
    </row>
    <row r="18" spans="1:9" ht="12.75">
      <c r="A18" s="7" t="s">
        <v>106</v>
      </c>
      <c r="B18" s="6">
        <v>1044348</v>
      </c>
      <c r="C18" s="6">
        <v>238272</v>
      </c>
      <c r="D18" s="6">
        <v>0</v>
      </c>
      <c r="E18" s="6">
        <f t="shared" si="0"/>
        <v>1282620</v>
      </c>
      <c r="F18" s="8">
        <v>246095</v>
      </c>
      <c r="G18" s="8">
        <f t="shared" si="1"/>
        <v>1528715</v>
      </c>
      <c r="H18" s="22">
        <f t="shared" si="2"/>
        <v>0.8390183912632505</v>
      </c>
      <c r="I18" s="23">
        <f t="shared" si="3"/>
        <v>0.1609816087367495</v>
      </c>
    </row>
    <row r="19" spans="1:9" ht="12.75">
      <c r="A19" s="7" t="s">
        <v>13</v>
      </c>
      <c r="B19" s="6">
        <v>311373</v>
      </c>
      <c r="C19" s="6">
        <v>286430</v>
      </c>
      <c r="D19" s="6">
        <v>0</v>
      </c>
      <c r="E19" s="6">
        <f t="shared" si="0"/>
        <v>597803</v>
      </c>
      <c r="F19" s="8">
        <v>51377</v>
      </c>
      <c r="G19" s="8">
        <f t="shared" si="1"/>
        <v>649180</v>
      </c>
      <c r="H19" s="22">
        <f t="shared" si="2"/>
        <v>0.9208586216457685</v>
      </c>
      <c r="I19" s="23">
        <f t="shared" si="3"/>
        <v>0.07914137835423149</v>
      </c>
    </row>
    <row r="20" spans="1:9" ht="12.75">
      <c r="A20" s="7" t="s">
        <v>14</v>
      </c>
      <c r="B20" s="6">
        <v>72600226</v>
      </c>
      <c r="C20" s="6">
        <v>0</v>
      </c>
      <c r="D20" s="6">
        <v>0</v>
      </c>
      <c r="E20" s="6">
        <f t="shared" si="0"/>
        <v>72600226</v>
      </c>
      <c r="F20" s="8">
        <v>4054584</v>
      </c>
      <c r="G20" s="8">
        <f t="shared" si="1"/>
        <v>76654810</v>
      </c>
      <c r="H20" s="22">
        <f t="shared" si="2"/>
        <v>0.9471059415580053</v>
      </c>
      <c r="I20" s="23">
        <f t="shared" si="3"/>
        <v>0.052894058441994705</v>
      </c>
    </row>
    <row r="21" spans="1:9" ht="12.75">
      <c r="A21" s="7" t="s">
        <v>15</v>
      </c>
      <c r="B21" s="6">
        <v>18503788</v>
      </c>
      <c r="C21" s="6">
        <v>0</v>
      </c>
      <c r="D21" s="6">
        <v>0</v>
      </c>
      <c r="E21" s="6">
        <f t="shared" si="0"/>
        <v>18503788</v>
      </c>
      <c r="F21" s="8">
        <v>3900585</v>
      </c>
      <c r="G21" s="8">
        <f t="shared" si="1"/>
        <v>22404373</v>
      </c>
      <c r="H21" s="22">
        <f t="shared" si="2"/>
        <v>0.8259007292906613</v>
      </c>
      <c r="I21" s="23">
        <f t="shared" si="3"/>
        <v>0.17409927070933875</v>
      </c>
    </row>
    <row r="22" spans="1:9" ht="12.75">
      <c r="A22" s="7" t="s">
        <v>16</v>
      </c>
      <c r="B22" s="6">
        <v>1313702</v>
      </c>
      <c r="C22" s="6">
        <v>1058399</v>
      </c>
      <c r="D22" s="6">
        <v>0</v>
      </c>
      <c r="E22" s="6">
        <f t="shared" si="0"/>
        <v>2372101</v>
      </c>
      <c r="F22" s="8">
        <v>1463180</v>
      </c>
      <c r="G22" s="8">
        <f t="shared" si="1"/>
        <v>3835281</v>
      </c>
      <c r="H22" s="22">
        <f t="shared" si="2"/>
        <v>0.6184947074282171</v>
      </c>
      <c r="I22" s="23">
        <f t="shared" si="3"/>
        <v>0.3815052925717829</v>
      </c>
    </row>
    <row r="23" spans="1:9" ht="12.75">
      <c r="A23" s="7" t="s">
        <v>17</v>
      </c>
      <c r="B23" s="6">
        <v>525795</v>
      </c>
      <c r="C23" s="6">
        <v>0</v>
      </c>
      <c r="D23" s="6">
        <v>0</v>
      </c>
      <c r="E23" s="6">
        <f t="shared" si="0"/>
        <v>525795</v>
      </c>
      <c r="F23" s="8">
        <v>218635</v>
      </c>
      <c r="G23" s="8">
        <f t="shared" si="1"/>
        <v>744430</v>
      </c>
      <c r="H23" s="22">
        <f t="shared" si="2"/>
        <v>0.7063054954797631</v>
      </c>
      <c r="I23" s="23">
        <f t="shared" si="3"/>
        <v>0.293694504520237</v>
      </c>
    </row>
    <row r="24" spans="1:9" ht="12.75">
      <c r="A24" s="7" t="s">
        <v>18</v>
      </c>
      <c r="B24" s="6">
        <v>1065608</v>
      </c>
      <c r="C24" s="6">
        <v>825887</v>
      </c>
      <c r="D24" s="6">
        <v>0</v>
      </c>
      <c r="E24" s="6">
        <f t="shared" si="0"/>
        <v>1891495</v>
      </c>
      <c r="F24" s="8">
        <v>418664</v>
      </c>
      <c r="G24" s="8">
        <f t="shared" si="1"/>
        <v>2310159</v>
      </c>
      <c r="H24" s="22">
        <f t="shared" si="2"/>
        <v>0.8187726472506871</v>
      </c>
      <c r="I24" s="23">
        <f t="shared" si="3"/>
        <v>0.18122735274931293</v>
      </c>
    </row>
    <row r="25" spans="1:9" ht="12.75">
      <c r="A25" s="7" t="s">
        <v>19</v>
      </c>
      <c r="B25" s="6">
        <v>246039</v>
      </c>
      <c r="C25" s="6">
        <v>320417</v>
      </c>
      <c r="D25" s="6">
        <v>0</v>
      </c>
      <c r="E25" s="6">
        <f t="shared" si="0"/>
        <v>566456</v>
      </c>
      <c r="F25" s="8">
        <v>42549</v>
      </c>
      <c r="G25" s="8">
        <f t="shared" si="1"/>
        <v>609005</v>
      </c>
      <c r="H25" s="22">
        <f t="shared" si="2"/>
        <v>0.9301335785420481</v>
      </c>
      <c r="I25" s="23">
        <f t="shared" si="3"/>
        <v>0.06986642145795191</v>
      </c>
    </row>
    <row r="26" spans="1:9" ht="12.75">
      <c r="A26" s="7" t="s">
        <v>20</v>
      </c>
      <c r="B26" s="6">
        <v>143553</v>
      </c>
      <c r="C26" s="6">
        <v>272608</v>
      </c>
      <c r="D26" s="6">
        <v>0</v>
      </c>
      <c r="E26" s="6">
        <f t="shared" si="0"/>
        <v>416161</v>
      </c>
      <c r="F26" s="8">
        <v>25434</v>
      </c>
      <c r="G26" s="8">
        <f t="shared" si="1"/>
        <v>441595</v>
      </c>
      <c r="H26" s="22">
        <f t="shared" si="2"/>
        <v>0.9424042391784327</v>
      </c>
      <c r="I26" s="23">
        <f t="shared" si="3"/>
        <v>0.057595760821567275</v>
      </c>
    </row>
    <row r="27" spans="1:9" ht="12.75">
      <c r="A27" s="7" t="s">
        <v>21</v>
      </c>
      <c r="B27" s="6">
        <v>321293</v>
      </c>
      <c r="C27" s="6">
        <v>227587</v>
      </c>
      <c r="D27" s="6">
        <v>50127</v>
      </c>
      <c r="E27" s="6">
        <f t="shared" si="0"/>
        <v>599007</v>
      </c>
      <c r="F27" s="8">
        <v>164112</v>
      </c>
      <c r="G27" s="8">
        <f t="shared" si="1"/>
        <v>763119</v>
      </c>
      <c r="H27" s="22">
        <f t="shared" si="2"/>
        <v>0.7849457293030314</v>
      </c>
      <c r="I27" s="23">
        <f t="shared" si="3"/>
        <v>0.2150542706969686</v>
      </c>
    </row>
    <row r="28" spans="1:9" ht="12.75">
      <c r="A28" s="7" t="s">
        <v>22</v>
      </c>
      <c r="B28" s="6">
        <v>265310</v>
      </c>
      <c r="C28" s="6">
        <v>222221</v>
      </c>
      <c r="D28" s="6">
        <v>49401</v>
      </c>
      <c r="E28" s="6">
        <f t="shared" si="0"/>
        <v>536932</v>
      </c>
      <c r="F28" s="8">
        <v>91144</v>
      </c>
      <c r="G28" s="8">
        <f t="shared" si="1"/>
        <v>628076</v>
      </c>
      <c r="H28" s="22">
        <f t="shared" si="2"/>
        <v>0.8548838038708692</v>
      </c>
      <c r="I28" s="23">
        <f t="shared" si="3"/>
        <v>0.14511619612913088</v>
      </c>
    </row>
    <row r="29" spans="1:9" ht="12.75">
      <c r="A29" s="7" t="s">
        <v>23</v>
      </c>
      <c r="B29" s="6">
        <v>598377</v>
      </c>
      <c r="C29" s="6">
        <v>485066</v>
      </c>
      <c r="D29" s="6">
        <v>0</v>
      </c>
      <c r="E29" s="6">
        <f t="shared" si="0"/>
        <v>1083443</v>
      </c>
      <c r="F29" s="8">
        <v>234203</v>
      </c>
      <c r="G29" s="8">
        <f t="shared" si="1"/>
        <v>1317646</v>
      </c>
      <c r="H29" s="22">
        <f t="shared" si="2"/>
        <v>0.8222565089561232</v>
      </c>
      <c r="I29" s="23">
        <f t="shared" si="3"/>
        <v>0.17774349104387674</v>
      </c>
    </row>
    <row r="30" spans="1:9" ht="12.75">
      <c r="A30" s="7" t="s">
        <v>24</v>
      </c>
      <c r="B30" s="6">
        <v>1356581</v>
      </c>
      <c r="C30" s="6">
        <v>174906</v>
      </c>
      <c r="D30" s="6">
        <v>0</v>
      </c>
      <c r="E30" s="6">
        <f t="shared" si="0"/>
        <v>1531487</v>
      </c>
      <c r="F30" s="8">
        <v>458660</v>
      </c>
      <c r="G30" s="8">
        <f t="shared" si="1"/>
        <v>1990147</v>
      </c>
      <c r="H30" s="22">
        <f t="shared" si="2"/>
        <v>0.769534612267335</v>
      </c>
      <c r="I30" s="23">
        <f t="shared" si="3"/>
        <v>0.23046538773266498</v>
      </c>
    </row>
    <row r="31" spans="1:9" ht="12.75">
      <c r="A31" s="7" t="s">
        <v>25</v>
      </c>
      <c r="B31" s="6">
        <v>6331669</v>
      </c>
      <c r="C31" s="6">
        <v>0</v>
      </c>
      <c r="D31" s="6">
        <v>0</v>
      </c>
      <c r="E31" s="6">
        <f t="shared" si="0"/>
        <v>6331669</v>
      </c>
      <c r="F31" s="8">
        <v>353649</v>
      </c>
      <c r="G31" s="8">
        <f t="shared" si="1"/>
        <v>6685318</v>
      </c>
      <c r="H31" s="22">
        <f t="shared" si="2"/>
        <v>0.9471006465212276</v>
      </c>
      <c r="I31" s="23">
        <f t="shared" si="3"/>
        <v>0.05289935347877244</v>
      </c>
    </row>
    <row r="32" spans="1:9" ht="12.75">
      <c r="A32" s="7" t="s">
        <v>26</v>
      </c>
      <c r="B32" s="6">
        <v>4023241</v>
      </c>
      <c r="C32" s="6">
        <v>0</v>
      </c>
      <c r="D32" s="6">
        <v>0</v>
      </c>
      <c r="E32" s="6">
        <f t="shared" si="0"/>
        <v>4023241</v>
      </c>
      <c r="F32" s="8">
        <v>984136</v>
      </c>
      <c r="G32" s="8">
        <f t="shared" si="1"/>
        <v>5007377</v>
      </c>
      <c r="H32" s="22">
        <f t="shared" si="2"/>
        <v>0.8034627710276259</v>
      </c>
      <c r="I32" s="23">
        <f t="shared" si="3"/>
        <v>0.19653722897237416</v>
      </c>
    </row>
    <row r="33" spans="1:9" ht="12.75">
      <c r="A33" s="7" t="s">
        <v>27</v>
      </c>
      <c r="B33" s="6">
        <v>75838878</v>
      </c>
      <c r="C33" s="6">
        <v>0</v>
      </c>
      <c r="D33" s="6">
        <v>0</v>
      </c>
      <c r="E33" s="6">
        <f t="shared" si="0"/>
        <v>75838878</v>
      </c>
      <c r="F33" s="8">
        <v>30181022</v>
      </c>
      <c r="G33" s="8">
        <f t="shared" si="1"/>
        <v>106019900</v>
      </c>
      <c r="H33" s="22">
        <f t="shared" si="2"/>
        <v>0.7153268207195065</v>
      </c>
      <c r="I33" s="23">
        <f t="shared" si="3"/>
        <v>0.28467317928049357</v>
      </c>
    </row>
    <row r="34" spans="1:9" ht="12.75">
      <c r="A34" s="7" t="s">
        <v>28</v>
      </c>
      <c r="B34" s="6">
        <v>335324</v>
      </c>
      <c r="C34" s="6">
        <v>385816</v>
      </c>
      <c r="D34" s="6">
        <v>22911</v>
      </c>
      <c r="E34" s="6">
        <f t="shared" si="0"/>
        <v>744051</v>
      </c>
      <c r="F34" s="8">
        <v>89624</v>
      </c>
      <c r="G34" s="8">
        <f t="shared" si="1"/>
        <v>833675</v>
      </c>
      <c r="H34" s="22">
        <f t="shared" si="2"/>
        <v>0.892495276936456</v>
      </c>
      <c r="I34" s="23">
        <f t="shared" si="3"/>
        <v>0.10750472306354394</v>
      </c>
    </row>
    <row r="35" spans="1:9" ht="12.75">
      <c r="A35" s="7" t="s">
        <v>29</v>
      </c>
      <c r="B35" s="6">
        <v>6964620</v>
      </c>
      <c r="C35" s="6">
        <v>0</v>
      </c>
      <c r="D35" s="6">
        <v>0</v>
      </c>
      <c r="E35" s="6">
        <f t="shared" si="0"/>
        <v>6964620</v>
      </c>
      <c r="F35" s="8">
        <v>2904863</v>
      </c>
      <c r="G35" s="8">
        <f t="shared" si="1"/>
        <v>9869483</v>
      </c>
      <c r="H35" s="22">
        <f t="shared" si="2"/>
        <v>0.7056722221417272</v>
      </c>
      <c r="I35" s="23">
        <f t="shared" si="3"/>
        <v>0.2943277778582728</v>
      </c>
    </row>
    <row r="36" spans="1:9" ht="12.75">
      <c r="A36" s="7" t="s">
        <v>30</v>
      </c>
      <c r="B36" s="6">
        <v>1552999</v>
      </c>
      <c r="C36" s="6">
        <v>352133</v>
      </c>
      <c r="D36" s="6">
        <v>95682</v>
      </c>
      <c r="E36" s="6">
        <f t="shared" si="0"/>
        <v>2000814</v>
      </c>
      <c r="F36" s="8">
        <v>609680</v>
      </c>
      <c r="G36" s="8">
        <f t="shared" si="1"/>
        <v>2610494</v>
      </c>
      <c r="H36" s="22">
        <f t="shared" si="2"/>
        <v>0.7664503346876108</v>
      </c>
      <c r="I36" s="23">
        <f t="shared" si="3"/>
        <v>0.23354966531238916</v>
      </c>
    </row>
    <row r="37" spans="1:9" ht="12.75">
      <c r="A37" s="7" t="s">
        <v>31</v>
      </c>
      <c r="B37" s="6">
        <v>465635</v>
      </c>
      <c r="C37" s="6">
        <v>148970</v>
      </c>
      <c r="D37" s="6">
        <v>0</v>
      </c>
      <c r="E37" s="6">
        <f t="shared" si="0"/>
        <v>614605</v>
      </c>
      <c r="F37" s="8">
        <v>103114</v>
      </c>
      <c r="G37" s="8">
        <f t="shared" si="1"/>
        <v>717719</v>
      </c>
      <c r="H37" s="22">
        <f t="shared" si="2"/>
        <v>0.8563309596095408</v>
      </c>
      <c r="I37" s="23">
        <f t="shared" si="3"/>
        <v>0.14366904039045922</v>
      </c>
    </row>
    <row r="38" spans="1:9" ht="12.75">
      <c r="A38" s="7" t="s">
        <v>32</v>
      </c>
      <c r="B38" s="6">
        <v>108395</v>
      </c>
      <c r="C38" s="6">
        <v>103557</v>
      </c>
      <c r="D38" s="6">
        <v>21211</v>
      </c>
      <c r="E38" s="6">
        <f t="shared" si="0"/>
        <v>233163</v>
      </c>
      <c r="F38" s="8">
        <v>19440</v>
      </c>
      <c r="G38" s="8">
        <f t="shared" si="1"/>
        <v>252603</v>
      </c>
      <c r="H38" s="22">
        <f t="shared" si="2"/>
        <v>0.923041294046389</v>
      </c>
      <c r="I38" s="23">
        <f t="shared" si="3"/>
        <v>0.076958705953611</v>
      </c>
    </row>
    <row r="39" spans="1:9" ht="12.75">
      <c r="A39" s="7" t="s">
        <v>33</v>
      </c>
      <c r="B39" s="6">
        <v>9426417</v>
      </c>
      <c r="C39" s="6">
        <v>0</v>
      </c>
      <c r="D39" s="6">
        <v>0</v>
      </c>
      <c r="E39" s="6">
        <f t="shared" si="0"/>
        <v>9426417</v>
      </c>
      <c r="F39" s="8">
        <v>4734326</v>
      </c>
      <c r="G39" s="8">
        <f t="shared" si="1"/>
        <v>14160743</v>
      </c>
      <c r="H39" s="22">
        <f t="shared" si="2"/>
        <v>0.6656724862530166</v>
      </c>
      <c r="I39" s="23">
        <f t="shared" si="3"/>
        <v>0.3343275137469835</v>
      </c>
    </row>
    <row r="40" spans="1:9" ht="12.75">
      <c r="A40" s="7" t="s">
        <v>34</v>
      </c>
      <c r="B40" s="6">
        <v>32082115</v>
      </c>
      <c r="C40" s="6">
        <v>0</v>
      </c>
      <c r="D40" s="6">
        <v>0</v>
      </c>
      <c r="E40" s="6">
        <f t="shared" si="0"/>
        <v>32082115</v>
      </c>
      <c r="F40" s="8">
        <v>17204726</v>
      </c>
      <c r="G40" s="8">
        <f t="shared" si="1"/>
        <v>49286841</v>
      </c>
      <c r="H40" s="22">
        <f t="shared" si="2"/>
        <v>0.650926583020405</v>
      </c>
      <c r="I40" s="23">
        <f t="shared" si="3"/>
        <v>0.34907341697959504</v>
      </c>
    </row>
    <row r="41" spans="1:9" ht="12.75">
      <c r="A41" s="7" t="s">
        <v>35</v>
      </c>
      <c r="B41" s="6">
        <v>11151900</v>
      </c>
      <c r="C41" s="6">
        <v>0</v>
      </c>
      <c r="D41" s="6">
        <v>0</v>
      </c>
      <c r="E41" s="6">
        <f t="shared" si="0"/>
        <v>11151900</v>
      </c>
      <c r="F41" s="8">
        <v>8842935</v>
      </c>
      <c r="G41" s="8">
        <f t="shared" si="1"/>
        <v>19994835</v>
      </c>
      <c r="H41" s="22">
        <f t="shared" si="2"/>
        <v>0.5577390361060744</v>
      </c>
      <c r="I41" s="23">
        <f t="shared" si="3"/>
        <v>0.4422609638939256</v>
      </c>
    </row>
    <row r="42" spans="1:9" ht="12.75">
      <c r="A42" s="7" t="s">
        <v>36</v>
      </c>
      <c r="B42" s="6">
        <v>1210896</v>
      </c>
      <c r="C42" s="6">
        <v>331723</v>
      </c>
      <c r="D42" s="6">
        <v>0</v>
      </c>
      <c r="E42" s="6">
        <f t="shared" si="0"/>
        <v>1542619</v>
      </c>
      <c r="F42" s="8">
        <v>335336</v>
      </c>
      <c r="G42" s="8">
        <f t="shared" si="1"/>
        <v>1877955</v>
      </c>
      <c r="H42" s="22">
        <f t="shared" si="2"/>
        <v>0.8214355509051069</v>
      </c>
      <c r="I42" s="23">
        <f t="shared" si="3"/>
        <v>0.1785644490948931</v>
      </c>
    </row>
    <row r="43" spans="1:9" ht="12.75">
      <c r="A43" s="7" t="s">
        <v>37</v>
      </c>
      <c r="B43" s="6">
        <v>119195</v>
      </c>
      <c r="C43" s="6">
        <v>118787</v>
      </c>
      <c r="D43" s="6">
        <v>25940</v>
      </c>
      <c r="E43" s="6">
        <f t="shared" si="0"/>
        <v>263922</v>
      </c>
      <c r="F43" s="8">
        <v>18784</v>
      </c>
      <c r="G43" s="8">
        <f t="shared" si="1"/>
        <v>282706</v>
      </c>
      <c r="H43" s="22">
        <f t="shared" si="2"/>
        <v>0.9335564154987868</v>
      </c>
      <c r="I43" s="23">
        <f t="shared" si="3"/>
        <v>0.06644358450121328</v>
      </c>
    </row>
    <row r="44" spans="1:9" ht="12.75">
      <c r="A44" s="7" t="s">
        <v>38</v>
      </c>
      <c r="B44" s="6">
        <v>372525</v>
      </c>
      <c r="C44" s="6">
        <v>307649</v>
      </c>
      <c r="D44" s="6">
        <v>27636</v>
      </c>
      <c r="E44" s="6">
        <f t="shared" si="0"/>
        <v>707810</v>
      </c>
      <c r="F44" s="8">
        <v>99573</v>
      </c>
      <c r="G44" s="8">
        <f t="shared" si="1"/>
        <v>807383</v>
      </c>
      <c r="H44" s="22">
        <f t="shared" si="2"/>
        <v>0.8766719140729988</v>
      </c>
      <c r="I44" s="23">
        <f t="shared" si="3"/>
        <v>0.12332808592700119</v>
      </c>
    </row>
    <row r="45" spans="1:9" ht="12.75">
      <c r="A45" s="7" t="s">
        <v>39</v>
      </c>
      <c r="B45" s="6">
        <v>16417125</v>
      </c>
      <c r="C45" s="6">
        <v>0</v>
      </c>
      <c r="D45" s="6">
        <v>0</v>
      </c>
      <c r="E45" s="6">
        <f t="shared" si="0"/>
        <v>16417125</v>
      </c>
      <c r="F45" s="8">
        <v>4902617</v>
      </c>
      <c r="G45" s="8">
        <f t="shared" si="1"/>
        <v>21319742</v>
      </c>
      <c r="H45" s="22">
        <f t="shared" si="2"/>
        <v>0.7700433241640542</v>
      </c>
      <c r="I45" s="23">
        <f t="shared" si="3"/>
        <v>0.22995667583594587</v>
      </c>
    </row>
    <row r="46" spans="1:9" ht="12.75">
      <c r="A46" s="7" t="s">
        <v>40</v>
      </c>
      <c r="B46" s="6">
        <v>15803976</v>
      </c>
      <c r="C46" s="6">
        <v>0</v>
      </c>
      <c r="D46" s="6">
        <v>0</v>
      </c>
      <c r="E46" s="6">
        <f t="shared" si="0"/>
        <v>15803976</v>
      </c>
      <c r="F46" s="8">
        <v>3410168</v>
      </c>
      <c r="G46" s="8">
        <f t="shared" si="1"/>
        <v>19214144</v>
      </c>
      <c r="H46" s="22">
        <f t="shared" si="2"/>
        <v>0.8225178285329807</v>
      </c>
      <c r="I46" s="23">
        <f t="shared" si="3"/>
        <v>0.1774821714670193</v>
      </c>
    </row>
    <row r="47" spans="1:9" ht="12.75">
      <c r="A47" s="7" t="s">
        <v>41</v>
      </c>
      <c r="B47" s="6">
        <v>12014437</v>
      </c>
      <c r="C47" s="6">
        <v>0</v>
      </c>
      <c r="D47" s="6">
        <v>0</v>
      </c>
      <c r="E47" s="6">
        <f t="shared" si="0"/>
        <v>12014437</v>
      </c>
      <c r="F47" s="8">
        <v>1753279</v>
      </c>
      <c r="G47" s="8">
        <f t="shared" si="1"/>
        <v>13767716</v>
      </c>
      <c r="H47" s="22">
        <f t="shared" si="2"/>
        <v>0.8726528786619364</v>
      </c>
      <c r="I47" s="23">
        <f t="shared" si="3"/>
        <v>0.12734712133806364</v>
      </c>
    </row>
    <row r="48" spans="1:9" ht="12.75">
      <c r="A48" s="7" t="s">
        <v>42</v>
      </c>
      <c r="B48" s="6">
        <v>112371505</v>
      </c>
      <c r="C48" s="6">
        <v>0</v>
      </c>
      <c r="D48" s="6">
        <v>0</v>
      </c>
      <c r="E48" s="6">
        <f t="shared" si="0"/>
        <v>112371505</v>
      </c>
      <c r="F48" s="8">
        <v>63235439</v>
      </c>
      <c r="G48" s="8">
        <f t="shared" si="1"/>
        <v>175606944</v>
      </c>
      <c r="H48" s="22">
        <f t="shared" si="2"/>
        <v>0.6399035393497879</v>
      </c>
      <c r="I48" s="23">
        <f t="shared" si="3"/>
        <v>0.3600964606502121</v>
      </c>
    </row>
    <row r="49" spans="1:9" ht="12.75">
      <c r="A49" s="7" t="s">
        <v>43</v>
      </c>
      <c r="B49" s="6">
        <v>7727705</v>
      </c>
      <c r="C49" s="6">
        <v>0</v>
      </c>
      <c r="D49" s="6">
        <v>0</v>
      </c>
      <c r="E49" s="6">
        <f t="shared" si="0"/>
        <v>7727705</v>
      </c>
      <c r="F49" s="8">
        <v>5174016</v>
      </c>
      <c r="G49" s="8">
        <f t="shared" si="1"/>
        <v>12901721</v>
      </c>
      <c r="H49" s="22">
        <f t="shared" si="2"/>
        <v>0.5989669905278528</v>
      </c>
      <c r="I49" s="23">
        <f t="shared" si="3"/>
        <v>0.40103300947214715</v>
      </c>
    </row>
    <row r="50" spans="1:9" ht="12.75">
      <c r="A50" s="7" t="s">
        <v>44</v>
      </c>
      <c r="B50" s="6">
        <v>2809676</v>
      </c>
      <c r="C50" s="6">
        <v>0</v>
      </c>
      <c r="D50" s="6">
        <v>0</v>
      </c>
      <c r="E50" s="6">
        <f t="shared" si="0"/>
        <v>2809676</v>
      </c>
      <c r="F50" s="8">
        <v>748568</v>
      </c>
      <c r="G50" s="8">
        <f t="shared" si="1"/>
        <v>3558244</v>
      </c>
      <c r="H50" s="22">
        <f t="shared" si="2"/>
        <v>0.789624320310805</v>
      </c>
      <c r="I50" s="23">
        <f t="shared" si="3"/>
        <v>0.21037567968919502</v>
      </c>
    </row>
    <row r="51" spans="1:9" ht="12.75">
      <c r="A51" s="7" t="s">
        <v>45</v>
      </c>
      <c r="B51" s="6">
        <v>10903883</v>
      </c>
      <c r="C51" s="6">
        <v>0</v>
      </c>
      <c r="D51" s="6">
        <v>0</v>
      </c>
      <c r="E51" s="6">
        <f t="shared" si="0"/>
        <v>10903883</v>
      </c>
      <c r="F51" s="8">
        <v>5218239</v>
      </c>
      <c r="G51" s="8">
        <f t="shared" si="1"/>
        <v>16122122</v>
      </c>
      <c r="H51" s="22">
        <f t="shared" si="2"/>
        <v>0.6763305103385274</v>
      </c>
      <c r="I51" s="23">
        <f t="shared" si="3"/>
        <v>0.3236694896614726</v>
      </c>
    </row>
    <row r="52" spans="1:9" ht="12.75">
      <c r="A52" s="7" t="s">
        <v>46</v>
      </c>
      <c r="B52" s="6">
        <v>1732789</v>
      </c>
      <c r="C52" s="6">
        <v>0</v>
      </c>
      <c r="D52" s="6">
        <v>0</v>
      </c>
      <c r="E52" s="6">
        <f t="shared" si="0"/>
        <v>1732789</v>
      </c>
      <c r="F52" s="8">
        <v>283811</v>
      </c>
      <c r="G52" s="8">
        <f t="shared" si="1"/>
        <v>2016600</v>
      </c>
      <c r="H52" s="22">
        <f t="shared" si="2"/>
        <v>0.8592626202519091</v>
      </c>
      <c r="I52" s="23">
        <f t="shared" si="3"/>
        <v>0.14073737974809084</v>
      </c>
    </row>
    <row r="53" spans="1:9" ht="12.75">
      <c r="A53" s="7" t="s">
        <v>47</v>
      </c>
      <c r="B53" s="6">
        <v>104180219</v>
      </c>
      <c r="C53" s="6">
        <v>0</v>
      </c>
      <c r="D53" s="6">
        <v>0</v>
      </c>
      <c r="E53" s="6">
        <f t="shared" si="0"/>
        <v>104180219</v>
      </c>
      <c r="F53" s="8">
        <v>39889599</v>
      </c>
      <c r="G53" s="8">
        <f t="shared" si="1"/>
        <v>144069818</v>
      </c>
      <c r="H53" s="22">
        <f t="shared" si="2"/>
        <v>0.7231231388103787</v>
      </c>
      <c r="I53" s="23">
        <f t="shared" si="3"/>
        <v>0.2768768611896213</v>
      </c>
    </row>
    <row r="54" spans="1:9" ht="12.75">
      <c r="A54" s="7" t="s">
        <v>48</v>
      </c>
      <c r="B54" s="6">
        <v>11195870</v>
      </c>
      <c r="C54" s="6">
        <v>0</v>
      </c>
      <c r="D54" s="6">
        <v>0</v>
      </c>
      <c r="E54" s="6">
        <f t="shared" si="0"/>
        <v>11195870</v>
      </c>
      <c r="F54" s="8">
        <v>5056962</v>
      </c>
      <c r="G54" s="8">
        <f t="shared" si="1"/>
        <v>16252832</v>
      </c>
      <c r="H54" s="22">
        <f t="shared" si="2"/>
        <v>0.6888565635822729</v>
      </c>
      <c r="I54" s="23">
        <f t="shared" si="3"/>
        <v>0.31114343641772707</v>
      </c>
    </row>
    <row r="55" spans="1:9" ht="12.75">
      <c r="A55" s="7" t="s">
        <v>49</v>
      </c>
      <c r="B55" s="6">
        <v>66757894</v>
      </c>
      <c r="C55" s="6">
        <v>0</v>
      </c>
      <c r="D55" s="6">
        <v>0</v>
      </c>
      <c r="E55" s="6">
        <f t="shared" si="0"/>
        <v>66757894</v>
      </c>
      <c r="F55" s="8">
        <v>44081710</v>
      </c>
      <c r="G55" s="8">
        <f t="shared" si="1"/>
        <v>110839604</v>
      </c>
      <c r="H55" s="22">
        <f t="shared" si="2"/>
        <v>0.6022927869717037</v>
      </c>
      <c r="I55" s="23">
        <f t="shared" si="3"/>
        <v>0.39770721302829626</v>
      </c>
    </row>
    <row r="56" spans="1:9" ht="12.75">
      <c r="A56" s="7" t="s">
        <v>50</v>
      </c>
      <c r="B56" s="6">
        <v>17754429</v>
      </c>
      <c r="C56" s="6">
        <v>0</v>
      </c>
      <c r="D56" s="6">
        <v>0</v>
      </c>
      <c r="E56" s="6">
        <f t="shared" si="0"/>
        <v>17754429</v>
      </c>
      <c r="F56" s="8">
        <v>1982254</v>
      </c>
      <c r="G56" s="8">
        <f t="shared" si="1"/>
        <v>19736683</v>
      </c>
      <c r="H56" s="22">
        <f t="shared" si="2"/>
        <v>0.8995649876932208</v>
      </c>
      <c r="I56" s="23">
        <f t="shared" si="3"/>
        <v>0.1004350123067792</v>
      </c>
    </row>
    <row r="57" spans="1:9" ht="12.75">
      <c r="A57" s="7" t="s">
        <v>51</v>
      </c>
      <c r="B57" s="6">
        <v>37888620</v>
      </c>
      <c r="C57" s="6">
        <v>0</v>
      </c>
      <c r="D57" s="6">
        <v>0</v>
      </c>
      <c r="E57" s="6">
        <f t="shared" si="0"/>
        <v>37888620</v>
      </c>
      <c r="F57" s="8">
        <v>34241416</v>
      </c>
      <c r="G57" s="8">
        <f t="shared" si="1"/>
        <v>72130036</v>
      </c>
      <c r="H57" s="22">
        <f t="shared" si="2"/>
        <v>0.5252821445978483</v>
      </c>
      <c r="I57" s="23">
        <f t="shared" si="3"/>
        <v>0.4747178554021517</v>
      </c>
    </row>
    <row r="58" spans="1:9" ht="12.75">
      <c r="A58" s="7" t="s">
        <v>52</v>
      </c>
      <c r="B58" s="6">
        <v>23606861</v>
      </c>
      <c r="C58" s="6">
        <v>0</v>
      </c>
      <c r="D58" s="6">
        <v>0</v>
      </c>
      <c r="E58" s="6">
        <f t="shared" si="0"/>
        <v>23606861</v>
      </c>
      <c r="F58" s="8">
        <v>10436550</v>
      </c>
      <c r="G58" s="8">
        <f t="shared" si="1"/>
        <v>34043411</v>
      </c>
      <c r="H58" s="22">
        <f t="shared" si="2"/>
        <v>0.6934340686366592</v>
      </c>
      <c r="I58" s="23">
        <f t="shared" si="3"/>
        <v>0.30656593136334076</v>
      </c>
    </row>
    <row r="59" spans="1:9" ht="12.75">
      <c r="A59" s="7" t="s">
        <v>53</v>
      </c>
      <c r="B59" s="6">
        <v>2454331</v>
      </c>
      <c r="C59" s="6">
        <v>0</v>
      </c>
      <c r="D59" s="6">
        <v>0</v>
      </c>
      <c r="E59" s="6">
        <f t="shared" si="0"/>
        <v>2454331</v>
      </c>
      <c r="F59" s="8">
        <v>550174</v>
      </c>
      <c r="G59" s="8">
        <f t="shared" si="1"/>
        <v>3004505</v>
      </c>
      <c r="H59" s="22">
        <f t="shared" si="2"/>
        <v>0.8168836463910029</v>
      </c>
      <c r="I59" s="23">
        <f t="shared" si="3"/>
        <v>0.18311635360899717</v>
      </c>
    </row>
    <row r="60" spans="1:9" ht="12.75">
      <c r="A60" s="7" t="s">
        <v>103</v>
      </c>
      <c r="B60" s="6">
        <v>9246199</v>
      </c>
      <c r="C60" s="6">
        <v>0</v>
      </c>
      <c r="D60" s="6">
        <v>0</v>
      </c>
      <c r="E60" s="6">
        <f t="shared" si="0"/>
        <v>9246199</v>
      </c>
      <c r="F60" s="8">
        <v>1368819</v>
      </c>
      <c r="G60" s="8">
        <f t="shared" si="1"/>
        <v>10615018</v>
      </c>
      <c r="H60" s="22">
        <f t="shared" si="2"/>
        <v>0.8710488291211564</v>
      </c>
      <c r="I60" s="23">
        <f t="shared" si="3"/>
        <v>0.12895117087884353</v>
      </c>
    </row>
    <row r="61" spans="1:9" ht="12.75">
      <c r="A61" s="7" t="s">
        <v>104</v>
      </c>
      <c r="B61" s="6">
        <v>6327758</v>
      </c>
      <c r="C61" s="6">
        <v>0</v>
      </c>
      <c r="D61" s="6">
        <v>0</v>
      </c>
      <c r="E61" s="6">
        <f t="shared" si="0"/>
        <v>6327758</v>
      </c>
      <c r="F61" s="8">
        <v>5367303</v>
      </c>
      <c r="G61" s="8">
        <f t="shared" si="1"/>
        <v>11695061</v>
      </c>
      <c r="H61" s="22">
        <f t="shared" si="2"/>
        <v>0.541062419426457</v>
      </c>
      <c r="I61" s="23">
        <f t="shared" si="3"/>
        <v>0.45893758057354295</v>
      </c>
    </row>
    <row r="62" spans="1:9" ht="12.75">
      <c r="A62" s="7" t="s">
        <v>54</v>
      </c>
      <c r="B62" s="6">
        <v>4685722</v>
      </c>
      <c r="C62" s="6">
        <v>0</v>
      </c>
      <c r="D62" s="6">
        <v>0</v>
      </c>
      <c r="E62" s="6">
        <f t="shared" si="0"/>
        <v>4685722</v>
      </c>
      <c r="F62" s="8">
        <v>545820</v>
      </c>
      <c r="G62" s="8">
        <f t="shared" si="1"/>
        <v>5231542</v>
      </c>
      <c r="H62" s="22">
        <f t="shared" si="2"/>
        <v>0.8956674724201774</v>
      </c>
      <c r="I62" s="23">
        <f t="shared" si="3"/>
        <v>0.10433252757982255</v>
      </c>
    </row>
    <row r="63" spans="1:9" ht="12.75">
      <c r="A63" s="7" t="s">
        <v>55</v>
      </c>
      <c r="B63" s="6">
        <v>24563329</v>
      </c>
      <c r="C63" s="6">
        <v>0</v>
      </c>
      <c r="D63" s="6">
        <v>0</v>
      </c>
      <c r="E63" s="6">
        <f t="shared" si="0"/>
        <v>24563329</v>
      </c>
      <c r="F63" s="8">
        <v>8347816</v>
      </c>
      <c r="G63" s="8">
        <f t="shared" si="1"/>
        <v>32911145</v>
      </c>
      <c r="H63" s="22">
        <f t="shared" si="2"/>
        <v>0.7463529147952768</v>
      </c>
      <c r="I63" s="23">
        <f t="shared" si="3"/>
        <v>0.2536470852047232</v>
      </c>
    </row>
    <row r="64" spans="1:9" ht="12.75">
      <c r="A64" s="7" t="s">
        <v>56</v>
      </c>
      <c r="B64" s="6">
        <v>21093672</v>
      </c>
      <c r="C64" s="6">
        <v>0</v>
      </c>
      <c r="D64" s="6">
        <v>0</v>
      </c>
      <c r="E64" s="6">
        <f t="shared" si="0"/>
        <v>21093672</v>
      </c>
      <c r="F64" s="8">
        <v>12875315</v>
      </c>
      <c r="G64" s="8">
        <f t="shared" si="1"/>
        <v>33968987</v>
      </c>
      <c r="H64" s="22">
        <f t="shared" si="2"/>
        <v>0.6209685322673885</v>
      </c>
      <c r="I64" s="23">
        <f t="shared" si="3"/>
        <v>0.37903146773261154</v>
      </c>
    </row>
    <row r="65" spans="1:9" ht="12.75">
      <c r="A65" s="7" t="s">
        <v>57</v>
      </c>
      <c r="B65" s="6">
        <v>1758570</v>
      </c>
      <c r="C65" s="6">
        <v>671290</v>
      </c>
      <c r="D65" s="6">
        <v>106795</v>
      </c>
      <c r="E65" s="6">
        <f t="shared" si="0"/>
        <v>2536655</v>
      </c>
      <c r="F65" s="8">
        <v>306942</v>
      </c>
      <c r="G65" s="8">
        <f t="shared" si="1"/>
        <v>2843597</v>
      </c>
      <c r="H65" s="22">
        <f t="shared" si="2"/>
        <v>0.8920585441607936</v>
      </c>
      <c r="I65" s="23">
        <f t="shared" si="3"/>
        <v>0.10794145583920647</v>
      </c>
    </row>
    <row r="66" spans="1:9" ht="12.75">
      <c r="A66" s="7" t="s">
        <v>58</v>
      </c>
      <c r="B66" s="6">
        <v>1232993</v>
      </c>
      <c r="C66" s="6">
        <v>354664</v>
      </c>
      <c r="D66" s="6">
        <v>0</v>
      </c>
      <c r="E66" s="6">
        <f t="shared" si="0"/>
        <v>1587657</v>
      </c>
      <c r="F66" s="8">
        <v>266564</v>
      </c>
      <c r="G66" s="8">
        <f t="shared" si="1"/>
        <v>1854221</v>
      </c>
      <c r="H66" s="22">
        <f t="shared" si="2"/>
        <v>0.8562393587387911</v>
      </c>
      <c r="I66" s="23">
        <f t="shared" si="3"/>
        <v>0.14376064126120888</v>
      </c>
    </row>
    <row r="67" spans="1:9" ht="12.75">
      <c r="A67" s="7" t="s">
        <v>59</v>
      </c>
      <c r="B67" s="6">
        <v>699530</v>
      </c>
      <c r="C67" s="6">
        <v>148488</v>
      </c>
      <c r="D67" s="6">
        <v>0</v>
      </c>
      <c r="E67" s="6">
        <f t="shared" si="0"/>
        <v>848018</v>
      </c>
      <c r="F67" s="8">
        <v>297458</v>
      </c>
      <c r="G67" s="8">
        <f t="shared" si="1"/>
        <v>1145476</v>
      </c>
      <c r="H67" s="22">
        <f t="shared" si="2"/>
        <v>0.740319308305019</v>
      </c>
      <c r="I67" s="23">
        <f t="shared" si="3"/>
        <v>0.2596806916949809</v>
      </c>
    </row>
    <row r="68" spans="1:9" ht="12.75">
      <c r="A68" s="7" t="s">
        <v>60</v>
      </c>
      <c r="B68" s="6">
        <v>246617</v>
      </c>
      <c r="C68" s="6">
        <v>187386</v>
      </c>
      <c r="D68" s="6">
        <v>74993</v>
      </c>
      <c r="E68" s="6">
        <f t="shared" si="0"/>
        <v>508996</v>
      </c>
      <c r="F68" s="8">
        <v>65815</v>
      </c>
      <c r="G68" s="8">
        <f t="shared" si="1"/>
        <v>574811</v>
      </c>
      <c r="H68" s="22">
        <f t="shared" si="2"/>
        <v>0.8855014952740988</v>
      </c>
      <c r="I68" s="23">
        <f t="shared" si="3"/>
        <v>0.11449850472590122</v>
      </c>
    </row>
    <row r="69" spans="1:9" ht="12.75">
      <c r="A69" s="7" t="s">
        <v>61</v>
      </c>
      <c r="B69" s="6">
        <v>17839429</v>
      </c>
      <c r="C69" s="6">
        <v>0</v>
      </c>
      <c r="D69" s="6">
        <v>0</v>
      </c>
      <c r="E69" s="6">
        <f t="shared" si="0"/>
        <v>17839429</v>
      </c>
      <c r="F69" s="8">
        <v>18284398</v>
      </c>
      <c r="G69" s="8">
        <f t="shared" si="1"/>
        <v>36123827</v>
      </c>
      <c r="H69" s="22">
        <f t="shared" si="2"/>
        <v>0.493841059531151</v>
      </c>
      <c r="I69" s="23">
        <f t="shared" si="3"/>
        <v>0.506158940468849</v>
      </c>
    </row>
    <row r="70" spans="1:9" ht="12.75">
      <c r="A70" s="7" t="s">
        <v>62</v>
      </c>
      <c r="B70" s="6">
        <v>603550</v>
      </c>
      <c r="C70" s="6">
        <v>406495</v>
      </c>
      <c r="D70" s="6">
        <v>0</v>
      </c>
      <c r="E70" s="6">
        <f t="shared" si="0"/>
        <v>1010045</v>
      </c>
      <c r="F70" s="8">
        <v>18518</v>
      </c>
      <c r="G70" s="8">
        <f t="shared" si="1"/>
        <v>1028563</v>
      </c>
      <c r="H70" s="22">
        <f t="shared" si="2"/>
        <v>0.9819962413580889</v>
      </c>
      <c r="I70" s="23">
        <f t="shared" si="3"/>
        <v>0.018003758641911092</v>
      </c>
    </row>
    <row r="71" spans="1:9" ht="12.75">
      <c r="A71" s="7" t="s">
        <v>63</v>
      </c>
      <c r="B71" s="6">
        <v>4157557</v>
      </c>
      <c r="C71" s="6">
        <v>0</v>
      </c>
      <c r="D71" s="6">
        <v>0</v>
      </c>
      <c r="E71" s="6">
        <f t="shared" si="0"/>
        <v>4157557</v>
      </c>
      <c r="F71" s="8">
        <v>749061</v>
      </c>
      <c r="G71" s="8">
        <f t="shared" si="1"/>
        <v>4906618</v>
      </c>
      <c r="H71" s="22">
        <f t="shared" si="2"/>
        <v>0.8473365972244018</v>
      </c>
      <c r="I71" s="23">
        <f t="shared" si="3"/>
        <v>0.15266340277559817</v>
      </c>
    </row>
    <row r="72" spans="1:9" ht="12.75">
      <c r="A72" s="7" t="s">
        <v>64</v>
      </c>
      <c r="B72" s="6">
        <v>561619</v>
      </c>
      <c r="C72" s="6">
        <v>344101</v>
      </c>
      <c r="D72" s="6">
        <v>0</v>
      </c>
      <c r="E72" s="6">
        <f>SUM(B72:D72)</f>
        <v>905720</v>
      </c>
      <c r="F72" s="8">
        <v>157498</v>
      </c>
      <c r="G72" s="8">
        <f>SUM(E72:F72)</f>
        <v>1063218</v>
      </c>
      <c r="H72" s="22">
        <f>(E72/G72)</f>
        <v>0.851866691496946</v>
      </c>
      <c r="I72" s="23">
        <f>(F72/G72)</f>
        <v>0.14813330850305392</v>
      </c>
    </row>
    <row r="73" spans="1:9" ht="12.75">
      <c r="A73" s="24" t="s">
        <v>94</v>
      </c>
      <c r="B73" s="25">
        <f aca="true" t="shared" si="4" ref="B73:G73">SUM(B6:B72)</f>
        <v>945267497</v>
      </c>
      <c r="C73" s="25">
        <f t="shared" si="4"/>
        <v>8762998</v>
      </c>
      <c r="D73" s="25">
        <f t="shared" si="4"/>
        <v>592956</v>
      </c>
      <c r="E73" s="25">
        <f t="shared" si="4"/>
        <v>954623451</v>
      </c>
      <c r="F73" s="25">
        <f t="shared" si="4"/>
        <v>472549457</v>
      </c>
      <c r="G73" s="25">
        <f t="shared" si="4"/>
        <v>1427172908</v>
      </c>
      <c r="H73" s="26">
        <f>(E73/G73)</f>
        <v>0.6688912364079154</v>
      </c>
      <c r="I73" s="27">
        <f>(F73/G73)</f>
        <v>0.3311087635920847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76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9817734</v>
      </c>
      <c r="C6" s="6">
        <v>0</v>
      </c>
      <c r="D6" s="6">
        <v>0</v>
      </c>
      <c r="E6" s="6">
        <f>SUM(B6:D6)</f>
        <v>9817734</v>
      </c>
      <c r="F6" s="8">
        <v>6241494</v>
      </c>
      <c r="G6" s="8">
        <f>SUM(E6:F6)</f>
        <v>16059228</v>
      </c>
      <c r="H6" s="22">
        <f>(E6/G6)</f>
        <v>0.6113453274341706</v>
      </c>
      <c r="I6" s="23">
        <f>(F6/G6)</f>
        <v>0.3886546725658294</v>
      </c>
    </row>
    <row r="7" spans="1:9" ht="12.75">
      <c r="A7" s="7" t="s">
        <v>2</v>
      </c>
      <c r="B7" s="6">
        <v>554623</v>
      </c>
      <c r="C7" s="6">
        <v>382987</v>
      </c>
      <c r="D7" s="6">
        <v>32204</v>
      </c>
      <c r="E7" s="6">
        <f>SUM(B7:D7)</f>
        <v>969814</v>
      </c>
      <c r="F7" s="8">
        <v>145101</v>
      </c>
      <c r="G7" s="8">
        <f>SUM(E7:F7)</f>
        <v>1114915</v>
      </c>
      <c r="H7" s="22">
        <f>(E7/G7)</f>
        <v>0.8698546525968347</v>
      </c>
      <c r="I7" s="23">
        <f>(F7/G7)</f>
        <v>0.13014534740316527</v>
      </c>
    </row>
    <row r="8" spans="1:9" ht="12.75">
      <c r="A8" s="7" t="s">
        <v>3</v>
      </c>
      <c r="B8" s="6">
        <v>7815575</v>
      </c>
      <c r="C8" s="6">
        <v>0</v>
      </c>
      <c r="D8" s="6">
        <v>0</v>
      </c>
      <c r="E8" s="6">
        <f aca="true" t="shared" si="0" ref="E8:E71">SUM(B8:D8)</f>
        <v>7815575</v>
      </c>
      <c r="F8" s="8">
        <v>5985916</v>
      </c>
      <c r="G8" s="8">
        <f aca="true" t="shared" si="1" ref="G8:G71">SUM(E8:F8)</f>
        <v>13801491</v>
      </c>
      <c r="H8" s="22">
        <f aca="true" t="shared" si="2" ref="H8:H71">(E8/G8)</f>
        <v>0.5662848311099141</v>
      </c>
      <c r="I8" s="23">
        <f aca="true" t="shared" si="3" ref="I8:I71">(F8/G8)</f>
        <v>0.4337151688900859</v>
      </c>
    </row>
    <row r="9" spans="1:9" ht="12.75">
      <c r="A9" s="7" t="s">
        <v>4</v>
      </c>
      <c r="B9" s="6">
        <v>747456</v>
      </c>
      <c r="C9" s="6">
        <v>214833</v>
      </c>
      <c r="D9" s="6">
        <v>67765</v>
      </c>
      <c r="E9" s="6">
        <f t="shared" si="0"/>
        <v>1030054</v>
      </c>
      <c r="F9" s="8">
        <v>257658</v>
      </c>
      <c r="G9" s="8">
        <f t="shared" si="1"/>
        <v>1287712</v>
      </c>
      <c r="H9" s="22">
        <f t="shared" si="2"/>
        <v>0.7999102283740464</v>
      </c>
      <c r="I9" s="23">
        <f t="shared" si="3"/>
        <v>0.20008977162595362</v>
      </c>
    </row>
    <row r="10" spans="1:9" ht="12.75">
      <c r="A10" s="7" t="s">
        <v>5</v>
      </c>
      <c r="B10" s="6">
        <v>19162304</v>
      </c>
      <c r="C10" s="6">
        <v>0</v>
      </c>
      <c r="D10" s="6">
        <v>0</v>
      </c>
      <c r="E10" s="6">
        <f t="shared" si="0"/>
        <v>19162304</v>
      </c>
      <c r="F10" s="8">
        <v>14556245</v>
      </c>
      <c r="G10" s="8">
        <f t="shared" si="1"/>
        <v>33718549</v>
      </c>
      <c r="H10" s="22">
        <f t="shared" si="2"/>
        <v>0.5683015600700967</v>
      </c>
      <c r="I10" s="23">
        <f t="shared" si="3"/>
        <v>0.43169843992990325</v>
      </c>
    </row>
    <row r="11" spans="1:9" ht="12.75">
      <c r="A11" s="7" t="s">
        <v>6</v>
      </c>
      <c r="B11" s="6">
        <v>62995395</v>
      </c>
      <c r="C11" s="6">
        <v>0</v>
      </c>
      <c r="D11" s="6">
        <v>0</v>
      </c>
      <c r="E11" s="6">
        <f t="shared" si="0"/>
        <v>62995395</v>
      </c>
      <c r="F11" s="8">
        <v>85025434</v>
      </c>
      <c r="G11" s="8">
        <f t="shared" si="1"/>
        <v>148020829</v>
      </c>
      <c r="H11" s="22">
        <f t="shared" si="2"/>
        <v>0.42558466552028296</v>
      </c>
      <c r="I11" s="23">
        <f t="shared" si="3"/>
        <v>0.574415334479717</v>
      </c>
    </row>
    <row r="12" spans="1:9" ht="12.75">
      <c r="A12" s="7" t="s">
        <v>7</v>
      </c>
      <c r="B12" s="6">
        <v>258219</v>
      </c>
      <c r="C12" s="6">
        <v>218239</v>
      </c>
      <c r="D12" s="6">
        <v>25760</v>
      </c>
      <c r="E12" s="6">
        <f t="shared" si="0"/>
        <v>502218</v>
      </c>
      <c r="F12" s="8">
        <v>70873</v>
      </c>
      <c r="G12" s="8">
        <f t="shared" si="1"/>
        <v>573091</v>
      </c>
      <c r="H12" s="22">
        <f t="shared" si="2"/>
        <v>0.8763320310387006</v>
      </c>
      <c r="I12" s="23">
        <f t="shared" si="3"/>
        <v>0.12366796896129933</v>
      </c>
    </row>
    <row r="13" spans="1:9" ht="12.75">
      <c r="A13" s="7" t="s">
        <v>8</v>
      </c>
      <c r="B13" s="6">
        <v>9126991</v>
      </c>
      <c r="C13" s="6">
        <v>0</v>
      </c>
      <c r="D13" s="6">
        <v>0</v>
      </c>
      <c r="E13" s="6">
        <f t="shared" si="0"/>
        <v>9126991</v>
      </c>
      <c r="F13" s="8">
        <v>959138</v>
      </c>
      <c r="G13" s="8">
        <f t="shared" si="1"/>
        <v>10086129</v>
      </c>
      <c r="H13" s="22">
        <f t="shared" si="2"/>
        <v>0.9049052416442424</v>
      </c>
      <c r="I13" s="23">
        <f t="shared" si="3"/>
        <v>0.09509475835575769</v>
      </c>
    </row>
    <row r="14" spans="1:9" ht="12.75">
      <c r="A14" s="7" t="s">
        <v>9</v>
      </c>
      <c r="B14" s="6">
        <v>5768343</v>
      </c>
      <c r="C14" s="6">
        <v>0</v>
      </c>
      <c r="D14" s="6">
        <v>0</v>
      </c>
      <c r="E14" s="6">
        <f t="shared" si="0"/>
        <v>5768343</v>
      </c>
      <c r="F14" s="8">
        <v>528225</v>
      </c>
      <c r="G14" s="8">
        <f t="shared" si="1"/>
        <v>6296568</v>
      </c>
      <c r="H14" s="22">
        <f t="shared" si="2"/>
        <v>0.9161090613172128</v>
      </c>
      <c r="I14" s="23">
        <f t="shared" si="3"/>
        <v>0.0838909386827872</v>
      </c>
    </row>
    <row r="15" spans="1:9" ht="12.75">
      <c r="A15" s="7" t="s">
        <v>10</v>
      </c>
      <c r="B15" s="6">
        <v>7687775</v>
      </c>
      <c r="C15" s="6">
        <v>0</v>
      </c>
      <c r="D15" s="6">
        <v>0</v>
      </c>
      <c r="E15" s="6">
        <f t="shared" si="0"/>
        <v>7687775</v>
      </c>
      <c r="F15" s="8">
        <v>939617</v>
      </c>
      <c r="G15" s="8">
        <f t="shared" si="1"/>
        <v>8627392</v>
      </c>
      <c r="H15" s="22">
        <f t="shared" si="2"/>
        <v>0.891089103172778</v>
      </c>
      <c r="I15" s="23">
        <f t="shared" si="3"/>
        <v>0.10891089682722195</v>
      </c>
    </row>
    <row r="16" spans="1:9" ht="12.75">
      <c r="A16" s="7" t="s">
        <v>11</v>
      </c>
      <c r="B16" s="6">
        <v>26591232</v>
      </c>
      <c r="C16" s="6">
        <v>0</v>
      </c>
      <c r="D16" s="6">
        <v>0</v>
      </c>
      <c r="E16" s="6">
        <f t="shared" si="0"/>
        <v>26591232</v>
      </c>
      <c r="F16" s="8">
        <v>4083720</v>
      </c>
      <c r="G16" s="8">
        <f t="shared" si="1"/>
        <v>30674952</v>
      </c>
      <c r="H16" s="22">
        <f t="shared" si="2"/>
        <v>0.8668711853241041</v>
      </c>
      <c r="I16" s="23">
        <f t="shared" si="3"/>
        <v>0.13312881467589582</v>
      </c>
    </row>
    <row r="17" spans="1:9" ht="12.75">
      <c r="A17" s="7" t="s">
        <v>12</v>
      </c>
      <c r="B17" s="6">
        <v>3053983</v>
      </c>
      <c r="C17" s="6">
        <v>0</v>
      </c>
      <c r="D17" s="6">
        <v>0</v>
      </c>
      <c r="E17" s="6">
        <f t="shared" si="0"/>
        <v>3053983</v>
      </c>
      <c r="F17" s="8">
        <v>604385</v>
      </c>
      <c r="G17" s="8">
        <f t="shared" si="1"/>
        <v>3658368</v>
      </c>
      <c r="H17" s="22">
        <f t="shared" si="2"/>
        <v>0.8347938206325881</v>
      </c>
      <c r="I17" s="23">
        <f t="shared" si="3"/>
        <v>0.16520617936741192</v>
      </c>
    </row>
    <row r="18" spans="1:9" ht="12.75">
      <c r="A18" s="7" t="s">
        <v>106</v>
      </c>
      <c r="B18" s="6">
        <v>1033159</v>
      </c>
      <c r="C18" s="6">
        <v>270555</v>
      </c>
      <c r="D18" s="6">
        <v>0</v>
      </c>
      <c r="E18" s="6">
        <f t="shared" si="0"/>
        <v>1303714</v>
      </c>
      <c r="F18" s="8">
        <v>248135</v>
      </c>
      <c r="G18" s="8">
        <f t="shared" si="1"/>
        <v>1551849</v>
      </c>
      <c r="H18" s="22">
        <f t="shared" si="2"/>
        <v>0.8401036441045489</v>
      </c>
      <c r="I18" s="23">
        <f t="shared" si="3"/>
        <v>0.15989635589545118</v>
      </c>
    </row>
    <row r="19" spans="1:9" ht="12.75">
      <c r="A19" s="7" t="s">
        <v>13</v>
      </c>
      <c r="B19" s="6">
        <v>508578</v>
      </c>
      <c r="C19" s="6">
        <v>267575</v>
      </c>
      <c r="D19" s="6">
        <v>16523</v>
      </c>
      <c r="E19" s="6">
        <f t="shared" si="0"/>
        <v>792676</v>
      </c>
      <c r="F19" s="8">
        <v>84083</v>
      </c>
      <c r="G19" s="8">
        <f t="shared" si="1"/>
        <v>876759</v>
      </c>
      <c r="H19" s="22">
        <f t="shared" si="2"/>
        <v>0.9040979334115761</v>
      </c>
      <c r="I19" s="23">
        <f t="shared" si="3"/>
        <v>0.09590206658842396</v>
      </c>
    </row>
    <row r="20" spans="1:9" ht="12.75">
      <c r="A20" s="7" t="s">
        <v>14</v>
      </c>
      <c r="B20" s="6">
        <v>70208369</v>
      </c>
      <c r="C20" s="6">
        <v>0</v>
      </c>
      <c r="D20" s="6">
        <v>0</v>
      </c>
      <c r="E20" s="6">
        <f t="shared" si="0"/>
        <v>70208369</v>
      </c>
      <c r="F20" s="8">
        <v>3997947</v>
      </c>
      <c r="G20" s="8">
        <f t="shared" si="1"/>
        <v>74206316</v>
      </c>
      <c r="H20" s="22">
        <f t="shared" si="2"/>
        <v>0.9461238986719136</v>
      </c>
      <c r="I20" s="23">
        <f t="shared" si="3"/>
        <v>0.053876101328086415</v>
      </c>
    </row>
    <row r="21" spans="1:9" ht="12.75">
      <c r="A21" s="7" t="s">
        <v>15</v>
      </c>
      <c r="B21" s="6">
        <v>17761199</v>
      </c>
      <c r="C21" s="6">
        <v>0</v>
      </c>
      <c r="D21" s="6">
        <v>0</v>
      </c>
      <c r="E21" s="6">
        <f t="shared" si="0"/>
        <v>17761199</v>
      </c>
      <c r="F21" s="8">
        <v>3806043</v>
      </c>
      <c r="G21" s="8">
        <f t="shared" si="1"/>
        <v>21567242</v>
      </c>
      <c r="H21" s="22">
        <f t="shared" si="2"/>
        <v>0.8235266706795427</v>
      </c>
      <c r="I21" s="23">
        <f t="shared" si="3"/>
        <v>0.1764733293204574</v>
      </c>
    </row>
    <row r="22" spans="1:9" ht="12.75">
      <c r="A22" s="7" t="s">
        <v>16</v>
      </c>
      <c r="B22" s="6">
        <v>1183755</v>
      </c>
      <c r="C22" s="6">
        <v>644797</v>
      </c>
      <c r="D22" s="6">
        <v>0</v>
      </c>
      <c r="E22" s="6">
        <f t="shared" si="0"/>
        <v>1828552</v>
      </c>
      <c r="F22" s="8">
        <v>1314149</v>
      </c>
      <c r="G22" s="8">
        <f t="shared" si="1"/>
        <v>3142701</v>
      </c>
      <c r="H22" s="22">
        <f t="shared" si="2"/>
        <v>0.581840906914148</v>
      </c>
      <c r="I22" s="23">
        <f t="shared" si="3"/>
        <v>0.418159093085852</v>
      </c>
    </row>
    <row r="23" spans="1:9" ht="12.75">
      <c r="A23" s="7" t="s">
        <v>17</v>
      </c>
      <c r="B23" s="6">
        <v>482147</v>
      </c>
      <c r="C23" s="6">
        <v>295869</v>
      </c>
      <c r="D23" s="6">
        <v>0</v>
      </c>
      <c r="E23" s="6">
        <f t="shared" si="0"/>
        <v>778016</v>
      </c>
      <c r="F23" s="8">
        <v>191910</v>
      </c>
      <c r="G23" s="8">
        <f t="shared" si="1"/>
        <v>969926</v>
      </c>
      <c r="H23" s="22">
        <f t="shared" si="2"/>
        <v>0.8021395446662941</v>
      </c>
      <c r="I23" s="23">
        <f t="shared" si="3"/>
        <v>0.19786045533370586</v>
      </c>
    </row>
    <row r="24" spans="1:9" ht="12.75">
      <c r="A24" s="7" t="s">
        <v>18</v>
      </c>
      <c r="B24" s="6">
        <v>1000349</v>
      </c>
      <c r="C24" s="6">
        <v>863387</v>
      </c>
      <c r="D24" s="6">
        <v>0</v>
      </c>
      <c r="E24" s="6">
        <f t="shared" si="0"/>
        <v>1863736</v>
      </c>
      <c r="F24" s="8">
        <v>386025</v>
      </c>
      <c r="G24" s="8">
        <f t="shared" si="1"/>
        <v>2249761</v>
      </c>
      <c r="H24" s="22">
        <f t="shared" si="2"/>
        <v>0.8284151072047209</v>
      </c>
      <c r="I24" s="23">
        <f t="shared" si="3"/>
        <v>0.17158489279527914</v>
      </c>
    </row>
    <row r="25" spans="1:9" ht="12.75">
      <c r="A25" s="7" t="s">
        <v>19</v>
      </c>
      <c r="B25" s="6">
        <v>257267</v>
      </c>
      <c r="C25" s="6">
        <v>323851</v>
      </c>
      <c r="D25" s="6">
        <v>0</v>
      </c>
      <c r="E25" s="6">
        <f t="shared" si="0"/>
        <v>581118</v>
      </c>
      <c r="F25" s="8">
        <v>44007</v>
      </c>
      <c r="G25" s="8">
        <f t="shared" si="1"/>
        <v>625125</v>
      </c>
      <c r="H25" s="22">
        <f t="shared" si="2"/>
        <v>0.9296028794241151</v>
      </c>
      <c r="I25" s="23">
        <f t="shared" si="3"/>
        <v>0.07039712057588482</v>
      </c>
    </row>
    <row r="26" spans="1:9" ht="12.75">
      <c r="A26" s="7" t="s">
        <v>20</v>
      </c>
      <c r="B26" s="6">
        <v>132076</v>
      </c>
      <c r="C26" s="6">
        <v>272872</v>
      </c>
      <c r="D26" s="6">
        <v>0</v>
      </c>
      <c r="E26" s="6">
        <f t="shared" si="0"/>
        <v>404948</v>
      </c>
      <c r="F26" s="8">
        <v>23103</v>
      </c>
      <c r="G26" s="8">
        <f t="shared" si="1"/>
        <v>428051</v>
      </c>
      <c r="H26" s="22">
        <f t="shared" si="2"/>
        <v>0.9460274593447977</v>
      </c>
      <c r="I26" s="23">
        <f t="shared" si="3"/>
        <v>0.0539725406552023</v>
      </c>
    </row>
    <row r="27" spans="1:9" ht="12.75">
      <c r="A27" s="7" t="s">
        <v>21</v>
      </c>
      <c r="B27" s="6">
        <v>313221</v>
      </c>
      <c r="C27" s="6">
        <v>228409</v>
      </c>
      <c r="D27" s="6">
        <v>37047</v>
      </c>
      <c r="E27" s="6">
        <f t="shared" si="0"/>
        <v>578677</v>
      </c>
      <c r="F27" s="8">
        <v>166528</v>
      </c>
      <c r="G27" s="8">
        <f t="shared" si="1"/>
        <v>745205</v>
      </c>
      <c r="H27" s="22">
        <f t="shared" si="2"/>
        <v>0.7765339738729611</v>
      </c>
      <c r="I27" s="23">
        <f t="shared" si="3"/>
        <v>0.22346602612703886</v>
      </c>
    </row>
    <row r="28" spans="1:9" ht="12.75">
      <c r="A28" s="7" t="s">
        <v>22</v>
      </c>
      <c r="B28" s="6">
        <v>264189</v>
      </c>
      <c r="C28" s="6">
        <v>159658</v>
      </c>
      <c r="D28" s="6">
        <v>43618</v>
      </c>
      <c r="E28" s="6">
        <f t="shared" si="0"/>
        <v>467465</v>
      </c>
      <c r="F28" s="8">
        <v>91518</v>
      </c>
      <c r="G28" s="8">
        <f t="shared" si="1"/>
        <v>558983</v>
      </c>
      <c r="H28" s="22">
        <f t="shared" si="2"/>
        <v>0.8362776685516375</v>
      </c>
      <c r="I28" s="23">
        <f t="shared" si="3"/>
        <v>0.16372233144836248</v>
      </c>
    </row>
    <row r="29" spans="1:9" ht="12.75">
      <c r="A29" s="7" t="s">
        <v>23</v>
      </c>
      <c r="B29" s="6">
        <v>533812</v>
      </c>
      <c r="C29" s="6">
        <v>418908</v>
      </c>
      <c r="D29" s="6">
        <v>0</v>
      </c>
      <c r="E29" s="6">
        <f t="shared" si="0"/>
        <v>952720</v>
      </c>
      <c r="F29" s="8">
        <v>206133</v>
      </c>
      <c r="G29" s="8">
        <f t="shared" si="1"/>
        <v>1158853</v>
      </c>
      <c r="H29" s="22">
        <f t="shared" si="2"/>
        <v>0.8221232546319507</v>
      </c>
      <c r="I29" s="23">
        <f t="shared" si="3"/>
        <v>0.17787674536804926</v>
      </c>
    </row>
    <row r="30" spans="1:9" ht="12.75">
      <c r="A30" s="7" t="s">
        <v>24</v>
      </c>
      <c r="B30" s="6">
        <v>1314120</v>
      </c>
      <c r="C30" s="6">
        <v>190834</v>
      </c>
      <c r="D30" s="6">
        <v>0</v>
      </c>
      <c r="E30" s="6">
        <f t="shared" si="0"/>
        <v>1504954</v>
      </c>
      <c r="F30" s="8">
        <v>450985</v>
      </c>
      <c r="G30" s="8">
        <f t="shared" si="1"/>
        <v>1955939</v>
      </c>
      <c r="H30" s="22">
        <f t="shared" si="2"/>
        <v>0.769427880930847</v>
      </c>
      <c r="I30" s="23">
        <f t="shared" si="3"/>
        <v>0.23057211906915298</v>
      </c>
    </row>
    <row r="31" spans="1:9" ht="12.75">
      <c r="A31" s="7" t="s">
        <v>25</v>
      </c>
      <c r="B31" s="6">
        <v>5796842</v>
      </c>
      <c r="C31" s="6">
        <v>0</v>
      </c>
      <c r="D31" s="6">
        <v>0</v>
      </c>
      <c r="E31" s="6">
        <f t="shared" si="0"/>
        <v>5796842</v>
      </c>
      <c r="F31" s="8">
        <v>335950</v>
      </c>
      <c r="G31" s="8">
        <f t="shared" si="1"/>
        <v>6132792</v>
      </c>
      <c r="H31" s="22">
        <f t="shared" si="2"/>
        <v>0.9452207086103687</v>
      </c>
      <c r="I31" s="23">
        <f t="shared" si="3"/>
        <v>0.05477929138963135</v>
      </c>
    </row>
    <row r="32" spans="1:9" ht="12.75">
      <c r="A32" s="7" t="s">
        <v>26</v>
      </c>
      <c r="B32" s="6">
        <v>3911331</v>
      </c>
      <c r="C32" s="6">
        <v>0</v>
      </c>
      <c r="D32" s="6">
        <v>0</v>
      </c>
      <c r="E32" s="6">
        <f t="shared" si="0"/>
        <v>3911331</v>
      </c>
      <c r="F32" s="8">
        <v>962967</v>
      </c>
      <c r="G32" s="8">
        <f t="shared" si="1"/>
        <v>4874298</v>
      </c>
      <c r="H32" s="22">
        <f t="shared" si="2"/>
        <v>0.8024398590320083</v>
      </c>
      <c r="I32" s="23">
        <f t="shared" si="3"/>
        <v>0.1975601409679917</v>
      </c>
    </row>
    <row r="33" spans="1:9" ht="12.75">
      <c r="A33" s="7" t="s">
        <v>27</v>
      </c>
      <c r="B33" s="6">
        <v>73101131</v>
      </c>
      <c r="C33" s="6">
        <v>0</v>
      </c>
      <c r="D33" s="6">
        <v>0</v>
      </c>
      <c r="E33" s="6">
        <f t="shared" si="0"/>
        <v>73101131</v>
      </c>
      <c r="F33" s="8">
        <v>29448786</v>
      </c>
      <c r="G33" s="8">
        <f t="shared" si="1"/>
        <v>102549917</v>
      </c>
      <c r="H33" s="22">
        <f t="shared" si="2"/>
        <v>0.7128346188715101</v>
      </c>
      <c r="I33" s="23">
        <f t="shared" si="3"/>
        <v>0.2871653811284898</v>
      </c>
    </row>
    <row r="34" spans="1:9" ht="12.75">
      <c r="A34" s="7" t="s">
        <v>28</v>
      </c>
      <c r="B34" s="6">
        <v>321003</v>
      </c>
      <c r="C34" s="6">
        <v>386267</v>
      </c>
      <c r="D34" s="6">
        <v>24647</v>
      </c>
      <c r="E34" s="6">
        <f t="shared" si="0"/>
        <v>731917</v>
      </c>
      <c r="F34" s="8">
        <v>105958</v>
      </c>
      <c r="G34" s="8">
        <f t="shared" si="1"/>
        <v>837875</v>
      </c>
      <c r="H34" s="22">
        <f t="shared" si="2"/>
        <v>0.8735396091302402</v>
      </c>
      <c r="I34" s="23">
        <f t="shared" si="3"/>
        <v>0.1264603908697598</v>
      </c>
    </row>
    <row r="35" spans="1:9" ht="12.75">
      <c r="A35" s="7" t="s">
        <v>29</v>
      </c>
      <c r="B35" s="6">
        <v>6819123</v>
      </c>
      <c r="C35" s="6">
        <v>0</v>
      </c>
      <c r="D35" s="6">
        <v>0</v>
      </c>
      <c r="E35" s="6">
        <f t="shared" si="0"/>
        <v>6819123</v>
      </c>
      <c r="F35" s="8">
        <v>2838130</v>
      </c>
      <c r="G35" s="8">
        <f t="shared" si="1"/>
        <v>9657253</v>
      </c>
      <c r="H35" s="22">
        <f t="shared" si="2"/>
        <v>0.7061141506803229</v>
      </c>
      <c r="I35" s="23">
        <f t="shared" si="3"/>
        <v>0.29388584931967715</v>
      </c>
    </row>
    <row r="36" spans="1:9" ht="12.75">
      <c r="A36" s="7" t="s">
        <v>30</v>
      </c>
      <c r="B36" s="6">
        <v>1499355</v>
      </c>
      <c r="C36" s="6">
        <v>322458</v>
      </c>
      <c r="D36" s="6">
        <v>96588</v>
      </c>
      <c r="E36" s="6">
        <f t="shared" si="0"/>
        <v>1918401</v>
      </c>
      <c r="F36" s="8">
        <v>593554</v>
      </c>
      <c r="G36" s="8">
        <f t="shared" si="1"/>
        <v>2511955</v>
      </c>
      <c r="H36" s="22">
        <f t="shared" si="2"/>
        <v>0.7637083466861468</v>
      </c>
      <c r="I36" s="23">
        <f t="shared" si="3"/>
        <v>0.23629165331385316</v>
      </c>
    </row>
    <row r="37" spans="1:9" ht="12.75">
      <c r="A37" s="7" t="s">
        <v>31</v>
      </c>
      <c r="B37" s="6">
        <v>404283</v>
      </c>
      <c r="C37" s="6">
        <v>159981</v>
      </c>
      <c r="D37" s="6">
        <v>0</v>
      </c>
      <c r="E37" s="6">
        <f t="shared" si="0"/>
        <v>564264</v>
      </c>
      <c r="F37" s="8">
        <v>91103</v>
      </c>
      <c r="G37" s="8">
        <f t="shared" si="1"/>
        <v>655367</v>
      </c>
      <c r="H37" s="22">
        <f t="shared" si="2"/>
        <v>0.8609893387979559</v>
      </c>
      <c r="I37" s="23">
        <f t="shared" si="3"/>
        <v>0.13901066120204406</v>
      </c>
    </row>
    <row r="38" spans="1:9" ht="12.75">
      <c r="A38" s="7" t="s">
        <v>32</v>
      </c>
      <c r="B38" s="6">
        <v>165714</v>
      </c>
      <c r="C38" s="6">
        <v>135859</v>
      </c>
      <c r="D38" s="6">
        <v>21664</v>
      </c>
      <c r="E38" s="6">
        <f t="shared" si="0"/>
        <v>323237</v>
      </c>
      <c r="F38" s="8">
        <v>29464</v>
      </c>
      <c r="G38" s="8">
        <f t="shared" si="1"/>
        <v>352701</v>
      </c>
      <c r="H38" s="22">
        <f t="shared" si="2"/>
        <v>0.9164618189344516</v>
      </c>
      <c r="I38" s="23">
        <f t="shared" si="3"/>
        <v>0.08353818106554844</v>
      </c>
    </row>
    <row r="39" spans="1:9" ht="12.75">
      <c r="A39" s="7" t="s">
        <v>33</v>
      </c>
      <c r="B39" s="6">
        <v>8751691</v>
      </c>
      <c r="C39" s="6">
        <v>0</v>
      </c>
      <c r="D39" s="6">
        <v>0</v>
      </c>
      <c r="E39" s="6">
        <f t="shared" si="0"/>
        <v>8751691</v>
      </c>
      <c r="F39" s="8">
        <v>4414102</v>
      </c>
      <c r="G39" s="8">
        <f t="shared" si="1"/>
        <v>13165793</v>
      </c>
      <c r="H39" s="22">
        <f t="shared" si="2"/>
        <v>0.6647295001524025</v>
      </c>
      <c r="I39" s="23">
        <f t="shared" si="3"/>
        <v>0.3352704998475975</v>
      </c>
    </row>
    <row r="40" spans="1:9" ht="12.75">
      <c r="A40" s="7" t="s">
        <v>34</v>
      </c>
      <c r="B40" s="6">
        <v>30769484</v>
      </c>
      <c r="C40" s="6">
        <v>0</v>
      </c>
      <c r="D40" s="6">
        <v>0</v>
      </c>
      <c r="E40" s="6">
        <f t="shared" si="0"/>
        <v>30769484</v>
      </c>
      <c r="F40" s="8">
        <v>15979780</v>
      </c>
      <c r="G40" s="8">
        <f t="shared" si="1"/>
        <v>46749264</v>
      </c>
      <c r="H40" s="22">
        <f t="shared" si="2"/>
        <v>0.6581811427020541</v>
      </c>
      <c r="I40" s="23">
        <f t="shared" si="3"/>
        <v>0.3418188572979459</v>
      </c>
    </row>
    <row r="41" spans="1:9" ht="12.75">
      <c r="A41" s="7" t="s">
        <v>35</v>
      </c>
      <c r="B41" s="6">
        <v>10580714</v>
      </c>
      <c r="C41" s="6">
        <v>0</v>
      </c>
      <c r="D41" s="6">
        <v>0</v>
      </c>
      <c r="E41" s="6">
        <f t="shared" si="0"/>
        <v>10580714</v>
      </c>
      <c r="F41" s="8">
        <v>8342793</v>
      </c>
      <c r="G41" s="8">
        <f t="shared" si="1"/>
        <v>18923507</v>
      </c>
      <c r="H41" s="22">
        <f t="shared" si="2"/>
        <v>0.5591307150413504</v>
      </c>
      <c r="I41" s="23">
        <f t="shared" si="3"/>
        <v>0.4408692849586496</v>
      </c>
    </row>
    <row r="42" spans="1:9" ht="12.75">
      <c r="A42" s="7" t="s">
        <v>36</v>
      </c>
      <c r="B42" s="6">
        <v>1174267</v>
      </c>
      <c r="C42" s="6">
        <v>306711</v>
      </c>
      <c r="D42" s="6">
        <v>0</v>
      </c>
      <c r="E42" s="6">
        <f t="shared" si="0"/>
        <v>1480978</v>
      </c>
      <c r="F42" s="8">
        <v>330858</v>
      </c>
      <c r="G42" s="8">
        <f t="shared" si="1"/>
        <v>1811836</v>
      </c>
      <c r="H42" s="22">
        <f t="shared" si="2"/>
        <v>0.8173907572208522</v>
      </c>
      <c r="I42" s="23">
        <f t="shared" si="3"/>
        <v>0.18260924277914778</v>
      </c>
    </row>
    <row r="43" spans="1:9" ht="12.75">
      <c r="A43" s="7" t="s">
        <v>37</v>
      </c>
      <c r="B43" s="6">
        <v>126052</v>
      </c>
      <c r="C43" s="6">
        <v>127851</v>
      </c>
      <c r="D43" s="6">
        <v>24739</v>
      </c>
      <c r="E43" s="6">
        <f t="shared" si="0"/>
        <v>278642</v>
      </c>
      <c r="F43" s="8">
        <v>20472</v>
      </c>
      <c r="G43" s="8">
        <f t="shared" si="1"/>
        <v>299114</v>
      </c>
      <c r="H43" s="22">
        <f t="shared" si="2"/>
        <v>0.9315578675688868</v>
      </c>
      <c r="I43" s="23">
        <f t="shared" si="3"/>
        <v>0.06844213243111322</v>
      </c>
    </row>
    <row r="44" spans="1:9" ht="12.75">
      <c r="A44" s="7" t="s">
        <v>38</v>
      </c>
      <c r="B44" s="6">
        <v>398250</v>
      </c>
      <c r="C44" s="6">
        <v>323456</v>
      </c>
      <c r="D44" s="6">
        <v>27262</v>
      </c>
      <c r="E44" s="6">
        <f t="shared" si="0"/>
        <v>748968</v>
      </c>
      <c r="F44" s="8">
        <v>107632</v>
      </c>
      <c r="G44" s="8">
        <f t="shared" si="1"/>
        <v>856600</v>
      </c>
      <c r="H44" s="22">
        <f t="shared" si="2"/>
        <v>0.874349754844735</v>
      </c>
      <c r="I44" s="23">
        <f t="shared" si="3"/>
        <v>0.125650245155265</v>
      </c>
    </row>
    <row r="45" spans="1:9" ht="12.75">
      <c r="A45" s="7" t="s">
        <v>39</v>
      </c>
      <c r="B45" s="6">
        <v>15622639</v>
      </c>
      <c r="C45" s="6">
        <v>0</v>
      </c>
      <c r="D45" s="6">
        <v>0</v>
      </c>
      <c r="E45" s="6">
        <f t="shared" si="0"/>
        <v>15622639</v>
      </c>
      <c r="F45" s="8">
        <v>4755640</v>
      </c>
      <c r="G45" s="8">
        <f t="shared" si="1"/>
        <v>20378279</v>
      </c>
      <c r="H45" s="22">
        <f t="shared" si="2"/>
        <v>0.7666319123415672</v>
      </c>
      <c r="I45" s="23">
        <f t="shared" si="3"/>
        <v>0.23336808765843278</v>
      </c>
    </row>
    <row r="46" spans="1:9" ht="12.75">
      <c r="A46" s="7" t="s">
        <v>40</v>
      </c>
      <c r="B46" s="6">
        <v>14862821</v>
      </c>
      <c r="C46" s="6">
        <v>0</v>
      </c>
      <c r="D46" s="6">
        <v>0</v>
      </c>
      <c r="E46" s="6">
        <f t="shared" si="0"/>
        <v>14862821</v>
      </c>
      <c r="F46" s="8">
        <v>3264316</v>
      </c>
      <c r="G46" s="8">
        <f t="shared" si="1"/>
        <v>18127137</v>
      </c>
      <c r="H46" s="22">
        <f t="shared" si="2"/>
        <v>0.8199210388270359</v>
      </c>
      <c r="I46" s="23">
        <f t="shared" si="3"/>
        <v>0.18007896117296404</v>
      </c>
    </row>
    <row r="47" spans="1:9" ht="12.75">
      <c r="A47" s="7" t="s">
        <v>41</v>
      </c>
      <c r="B47" s="6">
        <v>11170725</v>
      </c>
      <c r="C47" s="6">
        <v>0</v>
      </c>
      <c r="D47" s="6">
        <v>0</v>
      </c>
      <c r="E47" s="6">
        <f t="shared" si="0"/>
        <v>11170725</v>
      </c>
      <c r="F47" s="8">
        <v>1637025</v>
      </c>
      <c r="G47" s="8">
        <f t="shared" si="1"/>
        <v>12807750</v>
      </c>
      <c r="H47" s="22">
        <f t="shared" si="2"/>
        <v>0.8721848099783335</v>
      </c>
      <c r="I47" s="23">
        <f t="shared" si="3"/>
        <v>0.12781519002166658</v>
      </c>
    </row>
    <row r="48" spans="1:9" ht="12.75">
      <c r="A48" s="7" t="s">
        <v>42</v>
      </c>
      <c r="B48" s="6">
        <v>109154904</v>
      </c>
      <c r="C48" s="6">
        <v>0</v>
      </c>
      <c r="D48" s="6">
        <v>0</v>
      </c>
      <c r="E48" s="6">
        <f t="shared" si="0"/>
        <v>109154904</v>
      </c>
      <c r="F48" s="8">
        <v>61990066</v>
      </c>
      <c r="G48" s="8">
        <f t="shared" si="1"/>
        <v>171144970</v>
      </c>
      <c r="H48" s="22">
        <f t="shared" si="2"/>
        <v>0.6377920659894357</v>
      </c>
      <c r="I48" s="23">
        <f t="shared" si="3"/>
        <v>0.3622079340105643</v>
      </c>
    </row>
    <row r="49" spans="1:9" ht="12.75">
      <c r="A49" s="7" t="s">
        <v>43</v>
      </c>
      <c r="B49" s="6">
        <v>7357600</v>
      </c>
      <c r="C49" s="6">
        <v>0</v>
      </c>
      <c r="D49" s="6">
        <v>0</v>
      </c>
      <c r="E49" s="6">
        <f t="shared" si="0"/>
        <v>7357600</v>
      </c>
      <c r="F49" s="8">
        <v>4933205</v>
      </c>
      <c r="G49" s="8">
        <f t="shared" si="1"/>
        <v>12290805</v>
      </c>
      <c r="H49" s="22">
        <f t="shared" si="2"/>
        <v>0.5986263715029243</v>
      </c>
      <c r="I49" s="23">
        <f t="shared" si="3"/>
        <v>0.40137362849707564</v>
      </c>
    </row>
    <row r="50" spans="1:9" ht="12.75">
      <c r="A50" s="7" t="s">
        <v>44</v>
      </c>
      <c r="B50" s="6">
        <v>2775611</v>
      </c>
      <c r="C50" s="6">
        <v>0</v>
      </c>
      <c r="D50" s="6">
        <v>0</v>
      </c>
      <c r="E50" s="6">
        <f t="shared" si="0"/>
        <v>2775611</v>
      </c>
      <c r="F50" s="8">
        <v>750888</v>
      </c>
      <c r="G50" s="8">
        <f t="shared" si="1"/>
        <v>3526499</v>
      </c>
      <c r="H50" s="22">
        <f t="shared" si="2"/>
        <v>0.7870726746271586</v>
      </c>
      <c r="I50" s="23">
        <f t="shared" si="3"/>
        <v>0.21292732537284145</v>
      </c>
    </row>
    <row r="51" spans="1:9" ht="12.75">
      <c r="A51" s="7" t="s">
        <v>45</v>
      </c>
      <c r="B51" s="6">
        <v>10243464</v>
      </c>
      <c r="C51" s="6">
        <v>0</v>
      </c>
      <c r="D51" s="6">
        <v>0</v>
      </c>
      <c r="E51" s="6">
        <f t="shared" si="0"/>
        <v>10243464</v>
      </c>
      <c r="F51" s="8">
        <v>4908068</v>
      </c>
      <c r="G51" s="8">
        <f t="shared" si="1"/>
        <v>15151532</v>
      </c>
      <c r="H51" s="22">
        <f t="shared" si="2"/>
        <v>0.6760678722125261</v>
      </c>
      <c r="I51" s="23">
        <f t="shared" si="3"/>
        <v>0.3239321277874739</v>
      </c>
    </row>
    <row r="52" spans="1:9" ht="12.75">
      <c r="A52" s="7" t="s">
        <v>46</v>
      </c>
      <c r="B52" s="6">
        <v>1615194</v>
      </c>
      <c r="C52" s="6">
        <v>0</v>
      </c>
      <c r="D52" s="6">
        <v>0</v>
      </c>
      <c r="E52" s="6">
        <f t="shared" si="0"/>
        <v>1615194</v>
      </c>
      <c r="F52" s="8">
        <v>265064</v>
      </c>
      <c r="G52" s="8">
        <f t="shared" si="1"/>
        <v>1880258</v>
      </c>
      <c r="H52" s="22">
        <f t="shared" si="2"/>
        <v>0.8590278568153945</v>
      </c>
      <c r="I52" s="23">
        <f t="shared" si="3"/>
        <v>0.14097214318460552</v>
      </c>
    </row>
    <row r="53" spans="1:9" ht="12.75">
      <c r="A53" s="7" t="s">
        <v>47</v>
      </c>
      <c r="B53" s="6">
        <v>100251665</v>
      </c>
      <c r="C53" s="6">
        <v>0</v>
      </c>
      <c r="D53" s="6">
        <v>0</v>
      </c>
      <c r="E53" s="6">
        <f t="shared" si="0"/>
        <v>100251665</v>
      </c>
      <c r="F53" s="8">
        <v>38360378</v>
      </c>
      <c r="G53" s="8">
        <f t="shared" si="1"/>
        <v>138612043</v>
      </c>
      <c r="H53" s="22">
        <f t="shared" si="2"/>
        <v>0.7232536425424448</v>
      </c>
      <c r="I53" s="23">
        <f t="shared" si="3"/>
        <v>0.2767463574575551</v>
      </c>
    </row>
    <row r="54" spans="1:9" ht="12.75">
      <c r="A54" s="7" t="s">
        <v>48</v>
      </c>
      <c r="B54" s="6">
        <v>10538235</v>
      </c>
      <c r="C54" s="6">
        <v>0</v>
      </c>
      <c r="D54" s="6">
        <v>0</v>
      </c>
      <c r="E54" s="6">
        <f t="shared" si="0"/>
        <v>10538235</v>
      </c>
      <c r="F54" s="8">
        <v>4740892</v>
      </c>
      <c r="G54" s="8">
        <f t="shared" si="1"/>
        <v>15279127</v>
      </c>
      <c r="H54" s="22">
        <f t="shared" si="2"/>
        <v>0.6897144712521861</v>
      </c>
      <c r="I54" s="23">
        <f t="shared" si="3"/>
        <v>0.31028552874781395</v>
      </c>
    </row>
    <row r="55" spans="1:9" ht="12.75">
      <c r="A55" s="7" t="s">
        <v>49</v>
      </c>
      <c r="B55" s="6">
        <v>64159917</v>
      </c>
      <c r="C55" s="6">
        <v>0</v>
      </c>
      <c r="D55" s="6">
        <v>0</v>
      </c>
      <c r="E55" s="6">
        <f t="shared" si="0"/>
        <v>64159917</v>
      </c>
      <c r="F55" s="8">
        <v>42411347</v>
      </c>
      <c r="G55" s="8">
        <f t="shared" si="1"/>
        <v>106571264</v>
      </c>
      <c r="H55" s="22">
        <f t="shared" si="2"/>
        <v>0.6020376843799093</v>
      </c>
      <c r="I55" s="23">
        <f t="shared" si="3"/>
        <v>0.3979623156200906</v>
      </c>
    </row>
    <row r="56" spans="1:9" ht="12.75">
      <c r="A56" s="7" t="s">
        <v>50</v>
      </c>
      <c r="B56" s="6">
        <v>16889487</v>
      </c>
      <c r="C56" s="6">
        <v>0</v>
      </c>
      <c r="D56" s="6">
        <v>0</v>
      </c>
      <c r="E56" s="6">
        <f t="shared" si="0"/>
        <v>16889487</v>
      </c>
      <c r="F56" s="8">
        <v>1893580</v>
      </c>
      <c r="G56" s="8">
        <f t="shared" si="1"/>
        <v>18783067</v>
      </c>
      <c r="H56" s="22">
        <f t="shared" si="2"/>
        <v>0.8991868580354848</v>
      </c>
      <c r="I56" s="23">
        <f t="shared" si="3"/>
        <v>0.10081314196451517</v>
      </c>
    </row>
    <row r="57" spans="1:9" ht="12.75">
      <c r="A57" s="7" t="s">
        <v>51</v>
      </c>
      <c r="B57" s="6">
        <v>37122278</v>
      </c>
      <c r="C57" s="6">
        <v>0</v>
      </c>
      <c r="D57" s="6">
        <v>0</v>
      </c>
      <c r="E57" s="6">
        <f t="shared" si="0"/>
        <v>37122278</v>
      </c>
      <c r="F57" s="8">
        <v>33463014</v>
      </c>
      <c r="G57" s="8">
        <f t="shared" si="1"/>
        <v>70585292</v>
      </c>
      <c r="H57" s="22">
        <f t="shared" si="2"/>
        <v>0.5259208674804378</v>
      </c>
      <c r="I57" s="23">
        <f t="shared" si="3"/>
        <v>0.4740791325195623</v>
      </c>
    </row>
    <row r="58" spans="1:9" ht="12.75">
      <c r="A58" s="7" t="s">
        <v>52</v>
      </c>
      <c r="B58" s="6">
        <v>22869193</v>
      </c>
      <c r="C58" s="6">
        <v>0</v>
      </c>
      <c r="D58" s="6">
        <v>0</v>
      </c>
      <c r="E58" s="6">
        <f t="shared" si="0"/>
        <v>22869193</v>
      </c>
      <c r="F58" s="8">
        <v>9989696</v>
      </c>
      <c r="G58" s="8">
        <f t="shared" si="1"/>
        <v>32858889</v>
      </c>
      <c r="H58" s="22">
        <f t="shared" si="2"/>
        <v>0.6959819304907113</v>
      </c>
      <c r="I58" s="23">
        <f t="shared" si="3"/>
        <v>0.30401806950928867</v>
      </c>
    </row>
    <row r="59" spans="1:9" ht="12.75">
      <c r="A59" s="7" t="s">
        <v>53</v>
      </c>
      <c r="B59" s="6">
        <v>2329288</v>
      </c>
      <c r="C59" s="6">
        <v>0</v>
      </c>
      <c r="D59" s="6">
        <v>0</v>
      </c>
      <c r="E59" s="6">
        <f t="shared" si="0"/>
        <v>2329288</v>
      </c>
      <c r="F59" s="8">
        <v>526274</v>
      </c>
      <c r="G59" s="8">
        <f t="shared" si="1"/>
        <v>2855562</v>
      </c>
      <c r="H59" s="22">
        <f t="shared" si="2"/>
        <v>0.8157021279874155</v>
      </c>
      <c r="I59" s="23">
        <f t="shared" si="3"/>
        <v>0.18429787201258457</v>
      </c>
    </row>
    <row r="60" spans="1:9" ht="12.75">
      <c r="A60" s="7" t="s">
        <v>103</v>
      </c>
      <c r="B60" s="6">
        <v>8571688</v>
      </c>
      <c r="C60" s="6">
        <v>0</v>
      </c>
      <c r="D60" s="6">
        <v>0</v>
      </c>
      <c r="E60" s="6">
        <f t="shared" si="0"/>
        <v>8571688</v>
      </c>
      <c r="F60" s="8">
        <v>1254418</v>
      </c>
      <c r="G60" s="8">
        <f t="shared" si="1"/>
        <v>9826106</v>
      </c>
      <c r="H60" s="22">
        <f t="shared" si="2"/>
        <v>0.8723382385657147</v>
      </c>
      <c r="I60" s="23">
        <f t="shared" si="3"/>
        <v>0.12766176143428537</v>
      </c>
    </row>
    <row r="61" spans="1:9" ht="12.75">
      <c r="A61" s="7" t="s">
        <v>104</v>
      </c>
      <c r="B61" s="6">
        <v>5944357</v>
      </c>
      <c r="C61" s="6">
        <v>0</v>
      </c>
      <c r="D61" s="6">
        <v>0</v>
      </c>
      <c r="E61" s="6">
        <f t="shared" si="0"/>
        <v>5944357</v>
      </c>
      <c r="F61" s="8">
        <v>5011328</v>
      </c>
      <c r="G61" s="8">
        <f t="shared" si="1"/>
        <v>10955685</v>
      </c>
      <c r="H61" s="22">
        <f t="shared" si="2"/>
        <v>0.5425819563085285</v>
      </c>
      <c r="I61" s="23">
        <f t="shared" si="3"/>
        <v>0.4574180436914716</v>
      </c>
    </row>
    <row r="62" spans="1:9" ht="12.75">
      <c r="A62" s="7" t="s">
        <v>54</v>
      </c>
      <c r="B62" s="6">
        <v>4250074</v>
      </c>
      <c r="C62" s="6">
        <v>0</v>
      </c>
      <c r="D62" s="6">
        <v>0</v>
      </c>
      <c r="E62" s="6">
        <f t="shared" si="0"/>
        <v>4250074</v>
      </c>
      <c r="F62" s="8">
        <v>517153</v>
      </c>
      <c r="G62" s="8">
        <f t="shared" si="1"/>
        <v>4767227</v>
      </c>
      <c r="H62" s="22">
        <f t="shared" si="2"/>
        <v>0.8915191158298105</v>
      </c>
      <c r="I62" s="23">
        <f t="shared" si="3"/>
        <v>0.1084808841701895</v>
      </c>
    </row>
    <row r="63" spans="1:9" ht="12.75">
      <c r="A63" s="7" t="s">
        <v>55</v>
      </c>
      <c r="B63" s="6">
        <v>23742038</v>
      </c>
      <c r="C63" s="6">
        <v>0</v>
      </c>
      <c r="D63" s="6">
        <v>0</v>
      </c>
      <c r="E63" s="6">
        <f t="shared" si="0"/>
        <v>23742038</v>
      </c>
      <c r="F63" s="8">
        <v>7930934</v>
      </c>
      <c r="G63" s="8">
        <f t="shared" si="1"/>
        <v>31672972</v>
      </c>
      <c r="H63" s="22">
        <f t="shared" si="2"/>
        <v>0.7495993113623818</v>
      </c>
      <c r="I63" s="23">
        <f t="shared" si="3"/>
        <v>0.2504006886376182</v>
      </c>
    </row>
    <row r="64" spans="1:9" ht="12.75">
      <c r="A64" s="7" t="s">
        <v>56</v>
      </c>
      <c r="B64" s="6">
        <v>20185884</v>
      </c>
      <c r="C64" s="6">
        <v>0</v>
      </c>
      <c r="D64" s="6">
        <v>0</v>
      </c>
      <c r="E64" s="6">
        <f t="shared" si="0"/>
        <v>20185884</v>
      </c>
      <c r="F64" s="8">
        <v>12314520</v>
      </c>
      <c r="G64" s="8">
        <f t="shared" si="1"/>
        <v>32500404</v>
      </c>
      <c r="H64" s="22">
        <f t="shared" si="2"/>
        <v>0.6210964023708752</v>
      </c>
      <c r="I64" s="23">
        <f t="shared" si="3"/>
        <v>0.37890359762912484</v>
      </c>
    </row>
    <row r="65" spans="1:9" ht="12.75">
      <c r="A65" s="7" t="s">
        <v>57</v>
      </c>
      <c r="B65" s="6">
        <v>1585499</v>
      </c>
      <c r="C65" s="6">
        <v>659795</v>
      </c>
      <c r="D65" s="6">
        <v>105241</v>
      </c>
      <c r="E65" s="6">
        <f t="shared" si="0"/>
        <v>2350535</v>
      </c>
      <c r="F65" s="8">
        <v>301200</v>
      </c>
      <c r="G65" s="8">
        <f t="shared" si="1"/>
        <v>2651735</v>
      </c>
      <c r="H65" s="22">
        <f t="shared" si="2"/>
        <v>0.8864139893315132</v>
      </c>
      <c r="I65" s="23">
        <f t="shared" si="3"/>
        <v>0.11358601066848686</v>
      </c>
    </row>
    <row r="66" spans="1:9" ht="12.75">
      <c r="A66" s="7" t="s">
        <v>58</v>
      </c>
      <c r="B66" s="6">
        <v>1195955</v>
      </c>
      <c r="C66" s="6">
        <v>338723</v>
      </c>
      <c r="D66" s="6">
        <v>0</v>
      </c>
      <c r="E66" s="6">
        <f t="shared" si="0"/>
        <v>1534678</v>
      </c>
      <c r="F66" s="8">
        <v>265617</v>
      </c>
      <c r="G66" s="8">
        <f t="shared" si="1"/>
        <v>1800295</v>
      </c>
      <c r="H66" s="22">
        <f t="shared" si="2"/>
        <v>0.8524591803010062</v>
      </c>
      <c r="I66" s="23">
        <f t="shared" si="3"/>
        <v>0.14754081969899377</v>
      </c>
    </row>
    <row r="67" spans="1:9" ht="12.75">
      <c r="A67" s="7" t="s">
        <v>59</v>
      </c>
      <c r="B67" s="6">
        <v>627744</v>
      </c>
      <c r="C67" s="6">
        <v>12354</v>
      </c>
      <c r="D67" s="6">
        <v>0</v>
      </c>
      <c r="E67" s="6">
        <f t="shared" si="0"/>
        <v>640098</v>
      </c>
      <c r="F67" s="8">
        <v>270283</v>
      </c>
      <c r="G67" s="8">
        <f t="shared" si="1"/>
        <v>910381</v>
      </c>
      <c r="H67" s="22">
        <f t="shared" si="2"/>
        <v>0.7031100165754778</v>
      </c>
      <c r="I67" s="23">
        <f t="shared" si="3"/>
        <v>0.2968899834245223</v>
      </c>
    </row>
    <row r="68" spans="1:9" ht="12.75">
      <c r="A68" s="7" t="s">
        <v>60</v>
      </c>
      <c r="B68" s="6">
        <v>218807</v>
      </c>
      <c r="C68" s="6">
        <v>185691</v>
      </c>
      <c r="D68" s="6">
        <v>69898</v>
      </c>
      <c r="E68" s="6">
        <f t="shared" si="0"/>
        <v>474396</v>
      </c>
      <c r="F68" s="8">
        <v>58293</v>
      </c>
      <c r="G68" s="8">
        <f t="shared" si="1"/>
        <v>532689</v>
      </c>
      <c r="H68" s="22">
        <f t="shared" si="2"/>
        <v>0.89056841796996</v>
      </c>
      <c r="I68" s="23">
        <f t="shared" si="3"/>
        <v>0.10943158203004004</v>
      </c>
    </row>
    <row r="69" spans="1:9" ht="12.75">
      <c r="A69" s="7" t="s">
        <v>61</v>
      </c>
      <c r="B69" s="6">
        <v>15941459</v>
      </c>
      <c r="C69" s="6">
        <v>0</v>
      </c>
      <c r="D69" s="6">
        <v>0</v>
      </c>
      <c r="E69" s="6">
        <f t="shared" si="0"/>
        <v>15941459</v>
      </c>
      <c r="F69" s="8">
        <v>16885337</v>
      </c>
      <c r="G69" s="8">
        <f t="shared" si="1"/>
        <v>32826796</v>
      </c>
      <c r="H69" s="22">
        <f t="shared" si="2"/>
        <v>0.48562336086653113</v>
      </c>
      <c r="I69" s="23">
        <f t="shared" si="3"/>
        <v>0.5143766391334689</v>
      </c>
    </row>
    <row r="70" spans="1:9" ht="12.75">
      <c r="A70" s="7" t="s">
        <v>62</v>
      </c>
      <c r="B70" s="6">
        <v>567056</v>
      </c>
      <c r="C70" s="6">
        <v>400570</v>
      </c>
      <c r="D70" s="6">
        <v>0</v>
      </c>
      <c r="E70" s="6">
        <f t="shared" si="0"/>
        <v>967626</v>
      </c>
      <c r="F70" s="8">
        <v>18764</v>
      </c>
      <c r="G70" s="8">
        <f t="shared" si="1"/>
        <v>986390</v>
      </c>
      <c r="H70" s="22">
        <f t="shared" si="2"/>
        <v>0.9809770983079715</v>
      </c>
      <c r="I70" s="23">
        <f t="shared" si="3"/>
        <v>0.01902290169202851</v>
      </c>
    </row>
    <row r="71" spans="1:9" ht="12.75">
      <c r="A71" s="7" t="s">
        <v>63</v>
      </c>
      <c r="B71" s="6">
        <v>3684562</v>
      </c>
      <c r="C71" s="6">
        <v>0</v>
      </c>
      <c r="D71" s="6">
        <v>0</v>
      </c>
      <c r="E71" s="6">
        <f t="shared" si="0"/>
        <v>3684562</v>
      </c>
      <c r="F71" s="8">
        <v>703929</v>
      </c>
      <c r="G71" s="8">
        <f t="shared" si="1"/>
        <v>4388491</v>
      </c>
      <c r="H71" s="22">
        <f t="shared" si="2"/>
        <v>0.8395965720335304</v>
      </c>
      <c r="I71" s="23">
        <f t="shared" si="3"/>
        <v>0.16040342796646956</v>
      </c>
    </row>
    <row r="72" spans="1:9" ht="12.75">
      <c r="A72" s="7" t="s">
        <v>64</v>
      </c>
      <c r="B72" s="6">
        <v>531739</v>
      </c>
      <c r="C72" s="6">
        <v>335208</v>
      </c>
      <c r="D72" s="6">
        <v>0</v>
      </c>
      <c r="E72" s="6">
        <f>SUM(B72:D72)</f>
        <v>866947</v>
      </c>
      <c r="F72" s="8">
        <v>154112</v>
      </c>
      <c r="G72" s="8">
        <f>SUM(E72:F72)</f>
        <v>1021059</v>
      </c>
      <c r="H72" s="22">
        <f>(E72/G72)</f>
        <v>0.8490665083996125</v>
      </c>
      <c r="I72" s="23">
        <f>(F72/G72)</f>
        <v>0.15093349160038744</v>
      </c>
    </row>
    <row r="73" spans="1:9" ht="12.75">
      <c r="A73" s="24" t="s">
        <v>94</v>
      </c>
      <c r="B73" s="25">
        <f aca="true" t="shared" si="4" ref="B73:G73">SUM(B6:B72)</f>
        <v>906400994</v>
      </c>
      <c r="C73" s="25">
        <f t="shared" si="4"/>
        <v>8447698</v>
      </c>
      <c r="D73" s="25">
        <f t="shared" si="4"/>
        <v>592956</v>
      </c>
      <c r="E73" s="25">
        <f t="shared" si="4"/>
        <v>915441648</v>
      </c>
      <c r="F73" s="25">
        <f t="shared" si="4"/>
        <v>453585262</v>
      </c>
      <c r="G73" s="25">
        <f t="shared" si="4"/>
        <v>1369026910</v>
      </c>
      <c r="H73" s="26">
        <f>(E73/G73)</f>
        <v>0.6686805360166368</v>
      </c>
      <c r="I73" s="27">
        <f>(F73/G73)</f>
        <v>0.3313194639833632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77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8939211</v>
      </c>
      <c r="C6" s="6">
        <v>0</v>
      </c>
      <c r="D6" s="6">
        <v>0</v>
      </c>
      <c r="E6" s="6">
        <f>SUM(B6:D6)</f>
        <v>8939211</v>
      </c>
      <c r="F6" s="8">
        <v>5465406</v>
      </c>
      <c r="G6" s="8">
        <f>SUM(E6:F6)</f>
        <v>14404617</v>
      </c>
      <c r="H6" s="22">
        <f>(E6/G6)</f>
        <v>0.6205795683425668</v>
      </c>
      <c r="I6" s="23">
        <f>(F6/G6)</f>
        <v>0.37942043165743317</v>
      </c>
    </row>
    <row r="7" spans="1:9" ht="12.75">
      <c r="A7" s="7" t="s">
        <v>2</v>
      </c>
      <c r="B7" s="6">
        <v>460231</v>
      </c>
      <c r="C7" s="6">
        <v>369562</v>
      </c>
      <c r="D7" s="6">
        <v>33637</v>
      </c>
      <c r="E7" s="6">
        <f>SUM(B7:D7)</f>
        <v>863430</v>
      </c>
      <c r="F7" s="8">
        <v>120504</v>
      </c>
      <c r="G7" s="8">
        <f>SUM(E7:F7)</f>
        <v>983934</v>
      </c>
      <c r="H7" s="22">
        <f>(E7/G7)</f>
        <v>0.877528370805359</v>
      </c>
      <c r="I7" s="23">
        <f>(F7/G7)</f>
        <v>0.12247162919464111</v>
      </c>
    </row>
    <row r="8" spans="1:9" ht="12.75">
      <c r="A8" s="7" t="s">
        <v>3</v>
      </c>
      <c r="B8" s="6">
        <v>7598116</v>
      </c>
      <c r="C8" s="6">
        <v>0</v>
      </c>
      <c r="D8" s="6">
        <v>0</v>
      </c>
      <c r="E8" s="6">
        <f aca="true" t="shared" si="0" ref="E8:E71">SUM(B8:D8)</f>
        <v>7598116</v>
      </c>
      <c r="F8" s="8">
        <v>5645875</v>
      </c>
      <c r="G8" s="8">
        <f aca="true" t="shared" si="1" ref="G8:G71">SUM(E8:F8)</f>
        <v>13243991</v>
      </c>
      <c r="H8" s="22">
        <f aca="true" t="shared" si="2" ref="H8:H71">(E8/G8)</f>
        <v>0.5737028966570575</v>
      </c>
      <c r="I8" s="23">
        <f aca="true" t="shared" si="3" ref="I8:I71">(F8/G8)</f>
        <v>0.42629710334294246</v>
      </c>
    </row>
    <row r="9" spans="1:9" ht="12.75">
      <c r="A9" s="7" t="s">
        <v>4</v>
      </c>
      <c r="B9" s="6">
        <v>737958</v>
      </c>
      <c r="C9" s="6">
        <v>219442</v>
      </c>
      <c r="D9" s="6">
        <v>78059</v>
      </c>
      <c r="E9" s="6">
        <f t="shared" si="0"/>
        <v>1035459</v>
      </c>
      <c r="F9" s="8">
        <v>245262</v>
      </c>
      <c r="G9" s="8">
        <f t="shared" si="1"/>
        <v>1280721</v>
      </c>
      <c r="H9" s="22">
        <f t="shared" si="2"/>
        <v>0.8084969325871911</v>
      </c>
      <c r="I9" s="23">
        <f t="shared" si="3"/>
        <v>0.19150306741280887</v>
      </c>
    </row>
    <row r="10" spans="1:9" ht="12.75">
      <c r="A10" s="7" t="s">
        <v>5</v>
      </c>
      <c r="B10" s="6">
        <v>17956359</v>
      </c>
      <c r="C10" s="6">
        <v>0</v>
      </c>
      <c r="D10" s="6">
        <v>0</v>
      </c>
      <c r="E10" s="6">
        <f t="shared" si="0"/>
        <v>17956359</v>
      </c>
      <c r="F10" s="8">
        <v>13816222</v>
      </c>
      <c r="G10" s="8">
        <f t="shared" si="1"/>
        <v>31772581</v>
      </c>
      <c r="H10" s="22">
        <f t="shared" si="2"/>
        <v>0.5651526704739537</v>
      </c>
      <c r="I10" s="23">
        <f t="shared" si="3"/>
        <v>0.4348473295260464</v>
      </c>
    </row>
    <row r="11" spans="1:9" ht="12.75">
      <c r="A11" s="7" t="s">
        <v>6</v>
      </c>
      <c r="B11" s="6">
        <v>60676057</v>
      </c>
      <c r="C11" s="6">
        <v>0</v>
      </c>
      <c r="D11" s="6">
        <v>0</v>
      </c>
      <c r="E11" s="6">
        <f t="shared" si="0"/>
        <v>60676057</v>
      </c>
      <c r="F11" s="8">
        <v>80940885</v>
      </c>
      <c r="G11" s="8">
        <f t="shared" si="1"/>
        <v>141616942</v>
      </c>
      <c r="H11" s="22">
        <f t="shared" si="2"/>
        <v>0.42845196445493083</v>
      </c>
      <c r="I11" s="23">
        <f t="shared" si="3"/>
        <v>0.5715480355450692</v>
      </c>
    </row>
    <row r="12" spans="1:9" ht="12.75">
      <c r="A12" s="7" t="s">
        <v>7</v>
      </c>
      <c r="B12" s="6">
        <v>241600</v>
      </c>
      <c r="C12" s="6">
        <v>278960</v>
      </c>
      <c r="D12" s="6">
        <v>27590</v>
      </c>
      <c r="E12" s="6">
        <f t="shared" si="0"/>
        <v>548150</v>
      </c>
      <c r="F12" s="8">
        <v>64780</v>
      </c>
      <c r="G12" s="8">
        <f t="shared" si="1"/>
        <v>612930</v>
      </c>
      <c r="H12" s="22">
        <f t="shared" si="2"/>
        <v>0.8943109327329385</v>
      </c>
      <c r="I12" s="23">
        <f t="shared" si="3"/>
        <v>0.1056890672670615</v>
      </c>
    </row>
    <row r="13" spans="1:9" ht="12.75">
      <c r="A13" s="7" t="s">
        <v>8</v>
      </c>
      <c r="B13" s="6">
        <v>8624915</v>
      </c>
      <c r="C13" s="6">
        <v>0</v>
      </c>
      <c r="D13" s="6">
        <v>0</v>
      </c>
      <c r="E13" s="6">
        <f t="shared" si="0"/>
        <v>8624915</v>
      </c>
      <c r="F13" s="8">
        <v>890494</v>
      </c>
      <c r="G13" s="8">
        <f t="shared" si="1"/>
        <v>9515409</v>
      </c>
      <c r="H13" s="22">
        <f t="shared" si="2"/>
        <v>0.9064155833974136</v>
      </c>
      <c r="I13" s="23">
        <f t="shared" si="3"/>
        <v>0.0935844166025864</v>
      </c>
    </row>
    <row r="14" spans="1:9" ht="12.75">
      <c r="A14" s="7" t="s">
        <v>9</v>
      </c>
      <c r="B14" s="6">
        <v>5295613</v>
      </c>
      <c r="C14" s="6">
        <v>0</v>
      </c>
      <c r="D14" s="6">
        <v>0</v>
      </c>
      <c r="E14" s="6">
        <f t="shared" si="0"/>
        <v>5295613</v>
      </c>
      <c r="F14" s="8">
        <v>541817</v>
      </c>
      <c r="G14" s="8">
        <f t="shared" si="1"/>
        <v>5837430</v>
      </c>
      <c r="H14" s="22">
        <f t="shared" si="2"/>
        <v>0.9071822702799006</v>
      </c>
      <c r="I14" s="23">
        <f t="shared" si="3"/>
        <v>0.09281772972009943</v>
      </c>
    </row>
    <row r="15" spans="1:9" ht="12.75">
      <c r="A15" s="7" t="s">
        <v>10</v>
      </c>
      <c r="B15" s="6">
        <v>7001524</v>
      </c>
      <c r="C15" s="6">
        <v>0</v>
      </c>
      <c r="D15" s="6">
        <v>0</v>
      </c>
      <c r="E15" s="6">
        <f t="shared" si="0"/>
        <v>7001524</v>
      </c>
      <c r="F15" s="8">
        <v>900160</v>
      </c>
      <c r="G15" s="8">
        <f t="shared" si="1"/>
        <v>7901684</v>
      </c>
      <c r="H15" s="22">
        <f t="shared" si="2"/>
        <v>0.8860799799131426</v>
      </c>
      <c r="I15" s="23">
        <f t="shared" si="3"/>
        <v>0.11392002008685743</v>
      </c>
    </row>
    <row r="16" spans="1:9" ht="12.75">
      <c r="A16" s="7" t="s">
        <v>11</v>
      </c>
      <c r="B16" s="6">
        <v>25195185</v>
      </c>
      <c r="C16" s="6">
        <v>0</v>
      </c>
      <c r="D16" s="6">
        <v>0</v>
      </c>
      <c r="E16" s="6">
        <f t="shared" si="0"/>
        <v>25195185</v>
      </c>
      <c r="F16" s="8">
        <v>4147991</v>
      </c>
      <c r="G16" s="8">
        <f t="shared" si="1"/>
        <v>29343176</v>
      </c>
      <c r="H16" s="22">
        <f t="shared" si="2"/>
        <v>0.8586386490678446</v>
      </c>
      <c r="I16" s="23">
        <f t="shared" si="3"/>
        <v>0.1413613509321554</v>
      </c>
    </row>
    <row r="17" spans="1:9" ht="12.75">
      <c r="A17" s="7" t="s">
        <v>12</v>
      </c>
      <c r="B17" s="6">
        <v>2890153</v>
      </c>
      <c r="C17" s="6">
        <v>0</v>
      </c>
      <c r="D17" s="6">
        <v>0</v>
      </c>
      <c r="E17" s="6">
        <f t="shared" si="0"/>
        <v>2890153</v>
      </c>
      <c r="F17" s="8">
        <v>597075</v>
      </c>
      <c r="G17" s="8">
        <f t="shared" si="1"/>
        <v>3487228</v>
      </c>
      <c r="H17" s="22">
        <f t="shared" si="2"/>
        <v>0.8287823451750216</v>
      </c>
      <c r="I17" s="23">
        <f t="shared" si="3"/>
        <v>0.17121765482497847</v>
      </c>
    </row>
    <row r="18" spans="1:9" ht="12.75">
      <c r="A18" s="7" t="s">
        <v>106</v>
      </c>
      <c r="B18" s="6">
        <v>1035276</v>
      </c>
      <c r="C18" s="6">
        <v>214411</v>
      </c>
      <c r="D18" s="6">
        <v>0</v>
      </c>
      <c r="E18" s="6">
        <f t="shared" si="0"/>
        <v>1249687</v>
      </c>
      <c r="F18" s="8">
        <v>275637</v>
      </c>
      <c r="G18" s="8">
        <f t="shared" si="1"/>
        <v>1525324</v>
      </c>
      <c r="H18" s="22">
        <f t="shared" si="2"/>
        <v>0.8192928190994175</v>
      </c>
      <c r="I18" s="23">
        <f t="shared" si="3"/>
        <v>0.18070718090058244</v>
      </c>
    </row>
    <row r="19" spans="1:9" ht="12.75">
      <c r="A19" s="7" t="s">
        <v>13</v>
      </c>
      <c r="B19" s="6">
        <v>273254</v>
      </c>
      <c r="C19" s="6">
        <v>289654</v>
      </c>
      <c r="D19" s="6">
        <v>0</v>
      </c>
      <c r="E19" s="6">
        <f t="shared" si="0"/>
        <v>562908</v>
      </c>
      <c r="F19" s="8">
        <v>53170</v>
      </c>
      <c r="G19" s="8">
        <f t="shared" si="1"/>
        <v>616078</v>
      </c>
      <c r="H19" s="22">
        <f t="shared" si="2"/>
        <v>0.9136959930398424</v>
      </c>
      <c r="I19" s="23">
        <f t="shared" si="3"/>
        <v>0.08630400696015764</v>
      </c>
    </row>
    <row r="20" spans="1:9" ht="12.75">
      <c r="A20" s="7" t="s">
        <v>14</v>
      </c>
      <c r="B20" s="6">
        <v>67107084</v>
      </c>
      <c r="C20" s="6">
        <v>0</v>
      </c>
      <c r="D20" s="6">
        <v>0</v>
      </c>
      <c r="E20" s="6">
        <f t="shared" si="0"/>
        <v>67107084</v>
      </c>
      <c r="F20" s="8">
        <v>3928014</v>
      </c>
      <c r="G20" s="8">
        <f t="shared" si="1"/>
        <v>71035098</v>
      </c>
      <c r="H20" s="22">
        <f t="shared" si="2"/>
        <v>0.94470319446874</v>
      </c>
      <c r="I20" s="23">
        <f t="shared" si="3"/>
        <v>0.055296805531260054</v>
      </c>
    </row>
    <row r="21" spans="1:9" ht="12.75">
      <c r="A21" s="7" t="s">
        <v>15</v>
      </c>
      <c r="B21" s="6">
        <v>16626922</v>
      </c>
      <c r="C21" s="6">
        <v>0</v>
      </c>
      <c r="D21" s="6">
        <v>0</v>
      </c>
      <c r="E21" s="6">
        <f t="shared" si="0"/>
        <v>16626922</v>
      </c>
      <c r="F21" s="8">
        <v>3762783</v>
      </c>
      <c r="G21" s="8">
        <f t="shared" si="1"/>
        <v>20389705</v>
      </c>
      <c r="H21" s="22">
        <f t="shared" si="2"/>
        <v>0.8154567219094145</v>
      </c>
      <c r="I21" s="23">
        <f t="shared" si="3"/>
        <v>0.18454327809058543</v>
      </c>
    </row>
    <row r="22" spans="1:9" ht="12.75">
      <c r="A22" s="7" t="s">
        <v>16</v>
      </c>
      <c r="B22" s="6">
        <v>1094482</v>
      </c>
      <c r="C22" s="6">
        <v>0</v>
      </c>
      <c r="D22" s="6">
        <v>0</v>
      </c>
      <c r="E22" s="6">
        <f t="shared" si="0"/>
        <v>1094482</v>
      </c>
      <c r="F22" s="8">
        <v>1237588</v>
      </c>
      <c r="G22" s="8">
        <f t="shared" si="1"/>
        <v>2332070</v>
      </c>
      <c r="H22" s="22">
        <f t="shared" si="2"/>
        <v>0.46931781636057235</v>
      </c>
      <c r="I22" s="23">
        <f t="shared" si="3"/>
        <v>0.5306821836394277</v>
      </c>
    </row>
    <row r="23" spans="1:9" ht="12.75">
      <c r="A23" s="7" t="s">
        <v>17</v>
      </c>
      <c r="B23" s="6">
        <v>418090</v>
      </c>
      <c r="C23" s="6">
        <v>103776</v>
      </c>
      <c r="D23" s="6">
        <v>0</v>
      </c>
      <c r="E23" s="6">
        <f t="shared" si="0"/>
        <v>521866</v>
      </c>
      <c r="F23" s="8">
        <v>193218</v>
      </c>
      <c r="G23" s="8">
        <f t="shared" si="1"/>
        <v>715084</v>
      </c>
      <c r="H23" s="22">
        <f t="shared" si="2"/>
        <v>0.7297967791196559</v>
      </c>
      <c r="I23" s="23">
        <f t="shared" si="3"/>
        <v>0.27020322088034415</v>
      </c>
    </row>
    <row r="24" spans="1:9" ht="12.75">
      <c r="A24" s="7" t="s">
        <v>18</v>
      </c>
      <c r="B24" s="6">
        <v>903461</v>
      </c>
      <c r="C24" s="6">
        <v>1148504</v>
      </c>
      <c r="D24" s="6">
        <v>0</v>
      </c>
      <c r="E24" s="6">
        <f t="shared" si="0"/>
        <v>2051965</v>
      </c>
      <c r="F24" s="8">
        <v>330397</v>
      </c>
      <c r="G24" s="8">
        <f t="shared" si="1"/>
        <v>2382362</v>
      </c>
      <c r="H24" s="22">
        <f t="shared" si="2"/>
        <v>0.86131536685021</v>
      </c>
      <c r="I24" s="23">
        <f t="shared" si="3"/>
        <v>0.13868463314979</v>
      </c>
    </row>
    <row r="25" spans="1:9" ht="12.75">
      <c r="A25" s="7" t="s">
        <v>19</v>
      </c>
      <c r="B25" s="6">
        <v>239276</v>
      </c>
      <c r="C25" s="6">
        <v>330326</v>
      </c>
      <c r="D25" s="6">
        <v>0</v>
      </c>
      <c r="E25" s="6">
        <f t="shared" si="0"/>
        <v>569602</v>
      </c>
      <c r="F25" s="8">
        <v>37957</v>
      </c>
      <c r="G25" s="8">
        <f t="shared" si="1"/>
        <v>607559</v>
      </c>
      <c r="H25" s="22">
        <f t="shared" si="2"/>
        <v>0.9375254090549231</v>
      </c>
      <c r="I25" s="23">
        <f t="shared" si="3"/>
        <v>0.06247459094507694</v>
      </c>
    </row>
    <row r="26" spans="1:9" ht="12.75">
      <c r="A26" s="7" t="s">
        <v>20</v>
      </c>
      <c r="B26" s="6">
        <v>138934</v>
      </c>
      <c r="C26" s="6">
        <v>278388</v>
      </c>
      <c r="D26" s="6">
        <v>15580</v>
      </c>
      <c r="E26" s="6">
        <f t="shared" si="0"/>
        <v>432902</v>
      </c>
      <c r="F26" s="8">
        <v>24003</v>
      </c>
      <c r="G26" s="8">
        <f t="shared" si="1"/>
        <v>456905</v>
      </c>
      <c r="H26" s="22">
        <f t="shared" si="2"/>
        <v>0.9474661034569549</v>
      </c>
      <c r="I26" s="23">
        <f t="shared" si="3"/>
        <v>0.05253389654304505</v>
      </c>
    </row>
    <row r="27" spans="1:9" ht="12.75">
      <c r="A27" s="7" t="s">
        <v>21</v>
      </c>
      <c r="B27" s="6">
        <v>248269</v>
      </c>
      <c r="C27" s="6">
        <v>280276</v>
      </c>
      <c r="D27" s="6">
        <v>25803</v>
      </c>
      <c r="E27" s="6">
        <f t="shared" si="0"/>
        <v>554348</v>
      </c>
      <c r="F27" s="8">
        <v>135368</v>
      </c>
      <c r="G27" s="8">
        <f t="shared" si="1"/>
        <v>689716</v>
      </c>
      <c r="H27" s="22">
        <f t="shared" si="2"/>
        <v>0.8037337106867174</v>
      </c>
      <c r="I27" s="23">
        <f t="shared" si="3"/>
        <v>0.19626628931328258</v>
      </c>
    </row>
    <row r="28" spans="1:9" ht="12.75">
      <c r="A28" s="7" t="s">
        <v>22</v>
      </c>
      <c r="B28" s="6">
        <v>247494</v>
      </c>
      <c r="C28" s="6">
        <v>126557</v>
      </c>
      <c r="D28" s="6">
        <v>38652</v>
      </c>
      <c r="E28" s="6">
        <f t="shared" si="0"/>
        <v>412703</v>
      </c>
      <c r="F28" s="8">
        <v>82405</v>
      </c>
      <c r="G28" s="8">
        <f t="shared" si="1"/>
        <v>495108</v>
      </c>
      <c r="H28" s="22">
        <f t="shared" si="2"/>
        <v>0.8335615663653183</v>
      </c>
      <c r="I28" s="23">
        <f t="shared" si="3"/>
        <v>0.16643843363468172</v>
      </c>
    </row>
    <row r="29" spans="1:9" ht="12.75">
      <c r="A29" s="7" t="s">
        <v>23</v>
      </c>
      <c r="B29" s="6">
        <v>627445</v>
      </c>
      <c r="C29" s="6">
        <v>287900</v>
      </c>
      <c r="D29" s="6">
        <v>0</v>
      </c>
      <c r="E29" s="6">
        <f t="shared" si="0"/>
        <v>915345</v>
      </c>
      <c r="F29" s="8">
        <v>216734</v>
      </c>
      <c r="G29" s="8">
        <f t="shared" si="1"/>
        <v>1132079</v>
      </c>
      <c r="H29" s="22">
        <f t="shared" si="2"/>
        <v>0.8085522300122164</v>
      </c>
      <c r="I29" s="23">
        <f t="shared" si="3"/>
        <v>0.19144776998778354</v>
      </c>
    </row>
    <row r="30" spans="1:9" ht="12.75">
      <c r="A30" s="7" t="s">
        <v>24</v>
      </c>
      <c r="B30" s="6">
        <v>1285388</v>
      </c>
      <c r="C30" s="6">
        <v>0</v>
      </c>
      <c r="D30" s="6">
        <v>0</v>
      </c>
      <c r="E30" s="6">
        <f t="shared" si="0"/>
        <v>1285388</v>
      </c>
      <c r="F30" s="8">
        <v>470174</v>
      </c>
      <c r="G30" s="8">
        <f t="shared" si="1"/>
        <v>1755562</v>
      </c>
      <c r="H30" s="22">
        <f t="shared" si="2"/>
        <v>0.7321803502240308</v>
      </c>
      <c r="I30" s="23">
        <f t="shared" si="3"/>
        <v>0.26781964977596917</v>
      </c>
    </row>
    <row r="31" spans="1:9" ht="12.75">
      <c r="A31" s="7" t="s">
        <v>25</v>
      </c>
      <c r="B31" s="6">
        <v>5181177</v>
      </c>
      <c r="C31" s="6">
        <v>0</v>
      </c>
      <c r="D31" s="6">
        <v>0</v>
      </c>
      <c r="E31" s="6">
        <f t="shared" si="0"/>
        <v>5181177</v>
      </c>
      <c r="F31" s="8">
        <v>332359</v>
      </c>
      <c r="G31" s="8">
        <f t="shared" si="1"/>
        <v>5513536</v>
      </c>
      <c r="H31" s="22">
        <f t="shared" si="2"/>
        <v>0.9397194468304914</v>
      </c>
      <c r="I31" s="23">
        <f t="shared" si="3"/>
        <v>0.060280553169508644</v>
      </c>
    </row>
    <row r="32" spans="1:9" ht="12.75">
      <c r="A32" s="7" t="s">
        <v>26</v>
      </c>
      <c r="B32" s="6">
        <v>3532194</v>
      </c>
      <c r="C32" s="6">
        <v>0</v>
      </c>
      <c r="D32" s="6">
        <v>0</v>
      </c>
      <c r="E32" s="6">
        <f t="shared" si="0"/>
        <v>3532194</v>
      </c>
      <c r="F32" s="8">
        <v>870245</v>
      </c>
      <c r="G32" s="8">
        <f t="shared" si="1"/>
        <v>4402439</v>
      </c>
      <c r="H32" s="22">
        <f t="shared" si="2"/>
        <v>0.8023266194034716</v>
      </c>
      <c r="I32" s="23">
        <f t="shared" si="3"/>
        <v>0.19767338059652842</v>
      </c>
    </row>
    <row r="33" spans="1:9" ht="12.75">
      <c r="A33" s="7" t="s">
        <v>27</v>
      </c>
      <c r="B33" s="6">
        <v>70320541</v>
      </c>
      <c r="C33" s="6">
        <v>0</v>
      </c>
      <c r="D33" s="6">
        <v>0</v>
      </c>
      <c r="E33" s="6">
        <f t="shared" si="0"/>
        <v>70320541</v>
      </c>
      <c r="F33" s="8">
        <v>28717197</v>
      </c>
      <c r="G33" s="8">
        <f t="shared" si="1"/>
        <v>99037738</v>
      </c>
      <c r="H33" s="22">
        <f t="shared" si="2"/>
        <v>0.7100378342647526</v>
      </c>
      <c r="I33" s="23">
        <f t="shared" si="3"/>
        <v>0.2899621657352473</v>
      </c>
    </row>
    <row r="34" spans="1:9" ht="12.75">
      <c r="A34" s="7" t="s">
        <v>28</v>
      </c>
      <c r="B34" s="6">
        <v>317685</v>
      </c>
      <c r="C34" s="6">
        <v>411913</v>
      </c>
      <c r="D34" s="6">
        <v>0</v>
      </c>
      <c r="E34" s="6">
        <f t="shared" si="0"/>
        <v>729598</v>
      </c>
      <c r="F34" s="8">
        <v>83741</v>
      </c>
      <c r="G34" s="8">
        <f t="shared" si="1"/>
        <v>813339</v>
      </c>
      <c r="H34" s="22">
        <f t="shared" si="2"/>
        <v>0.8970404714393383</v>
      </c>
      <c r="I34" s="23">
        <f t="shared" si="3"/>
        <v>0.10295952856066166</v>
      </c>
    </row>
    <row r="35" spans="1:9" ht="12.75">
      <c r="A35" s="7" t="s">
        <v>29</v>
      </c>
      <c r="B35" s="6">
        <v>6462474</v>
      </c>
      <c r="C35" s="6">
        <v>0</v>
      </c>
      <c r="D35" s="6">
        <v>0</v>
      </c>
      <c r="E35" s="6">
        <f t="shared" si="0"/>
        <v>6462474</v>
      </c>
      <c r="F35" s="8">
        <v>2632933</v>
      </c>
      <c r="G35" s="8">
        <f t="shared" si="1"/>
        <v>9095407</v>
      </c>
      <c r="H35" s="22">
        <f t="shared" si="2"/>
        <v>0.7105205957248533</v>
      </c>
      <c r="I35" s="23">
        <f t="shared" si="3"/>
        <v>0.2894794042751468</v>
      </c>
    </row>
    <row r="36" spans="1:9" ht="12.75">
      <c r="A36" s="7" t="s">
        <v>30</v>
      </c>
      <c r="B36" s="6">
        <v>1376290</v>
      </c>
      <c r="C36" s="6">
        <v>528893</v>
      </c>
      <c r="D36" s="6">
        <v>102034</v>
      </c>
      <c r="E36" s="6">
        <f t="shared" si="0"/>
        <v>2007217</v>
      </c>
      <c r="F36" s="8">
        <v>561019</v>
      </c>
      <c r="G36" s="8">
        <f t="shared" si="1"/>
        <v>2568236</v>
      </c>
      <c r="H36" s="22">
        <f t="shared" si="2"/>
        <v>0.7815547325090062</v>
      </c>
      <c r="I36" s="23">
        <f t="shared" si="3"/>
        <v>0.21844526749099383</v>
      </c>
    </row>
    <row r="37" spans="1:9" ht="12.75">
      <c r="A37" s="7" t="s">
        <v>31</v>
      </c>
      <c r="B37" s="6">
        <v>332737</v>
      </c>
      <c r="C37" s="6">
        <v>229847</v>
      </c>
      <c r="D37" s="6">
        <v>0</v>
      </c>
      <c r="E37" s="6">
        <f t="shared" si="0"/>
        <v>562584</v>
      </c>
      <c r="F37" s="8">
        <v>77604</v>
      </c>
      <c r="G37" s="8">
        <f t="shared" si="1"/>
        <v>640188</v>
      </c>
      <c r="H37" s="22">
        <f t="shared" si="2"/>
        <v>0.878779358563422</v>
      </c>
      <c r="I37" s="23">
        <f t="shared" si="3"/>
        <v>0.121220641436578</v>
      </c>
    </row>
    <row r="38" spans="1:9" ht="12.75">
      <c r="A38" s="7" t="s">
        <v>32</v>
      </c>
      <c r="B38" s="6">
        <v>90253</v>
      </c>
      <c r="C38" s="6">
        <v>166404</v>
      </c>
      <c r="D38" s="6">
        <v>17560</v>
      </c>
      <c r="E38" s="6">
        <f t="shared" si="0"/>
        <v>274217</v>
      </c>
      <c r="F38" s="8">
        <v>14929</v>
      </c>
      <c r="G38" s="8">
        <f t="shared" si="1"/>
        <v>289146</v>
      </c>
      <c r="H38" s="22">
        <f t="shared" si="2"/>
        <v>0.9483686442143415</v>
      </c>
      <c r="I38" s="23">
        <f t="shared" si="3"/>
        <v>0.05163135578565846</v>
      </c>
    </row>
    <row r="39" spans="1:9" ht="12.75">
      <c r="A39" s="7" t="s">
        <v>33</v>
      </c>
      <c r="B39" s="6">
        <v>8092120</v>
      </c>
      <c r="C39" s="6">
        <v>0</v>
      </c>
      <c r="D39" s="6">
        <v>0</v>
      </c>
      <c r="E39" s="6">
        <f t="shared" si="0"/>
        <v>8092120</v>
      </c>
      <c r="F39" s="8">
        <v>4129378</v>
      </c>
      <c r="G39" s="8">
        <f t="shared" si="1"/>
        <v>12221498</v>
      </c>
      <c r="H39" s="22">
        <f t="shared" si="2"/>
        <v>0.6621217791796064</v>
      </c>
      <c r="I39" s="23">
        <f t="shared" si="3"/>
        <v>0.3378782208203937</v>
      </c>
    </row>
    <row r="40" spans="1:9" ht="12.75">
      <c r="A40" s="7" t="s">
        <v>34</v>
      </c>
      <c r="B40" s="6">
        <v>29309143</v>
      </c>
      <c r="C40" s="6">
        <v>0</v>
      </c>
      <c r="D40" s="6">
        <v>0</v>
      </c>
      <c r="E40" s="6">
        <f t="shared" si="0"/>
        <v>29309143</v>
      </c>
      <c r="F40" s="8">
        <v>14744445</v>
      </c>
      <c r="G40" s="8">
        <f t="shared" si="1"/>
        <v>44053588</v>
      </c>
      <c r="H40" s="22">
        <f t="shared" si="2"/>
        <v>0.6653066034031099</v>
      </c>
      <c r="I40" s="23">
        <f t="shared" si="3"/>
        <v>0.3346933965968901</v>
      </c>
    </row>
    <row r="41" spans="1:9" ht="12.75">
      <c r="A41" s="7" t="s">
        <v>35</v>
      </c>
      <c r="B41" s="6">
        <v>10158821</v>
      </c>
      <c r="C41" s="6">
        <v>0</v>
      </c>
      <c r="D41" s="6">
        <v>0</v>
      </c>
      <c r="E41" s="6">
        <f t="shared" si="0"/>
        <v>10158821</v>
      </c>
      <c r="F41" s="8">
        <v>7795495</v>
      </c>
      <c r="G41" s="8">
        <f t="shared" si="1"/>
        <v>17954316</v>
      </c>
      <c r="H41" s="22">
        <f t="shared" si="2"/>
        <v>0.565814982870971</v>
      </c>
      <c r="I41" s="23">
        <f t="shared" si="3"/>
        <v>0.434185017129029</v>
      </c>
    </row>
    <row r="42" spans="1:9" ht="12.75">
      <c r="A42" s="7" t="s">
        <v>36</v>
      </c>
      <c r="B42" s="6">
        <v>1101043</v>
      </c>
      <c r="C42" s="6">
        <v>325486</v>
      </c>
      <c r="D42" s="6">
        <v>0</v>
      </c>
      <c r="E42" s="6">
        <f t="shared" si="0"/>
        <v>1426529</v>
      </c>
      <c r="F42" s="8">
        <v>315608</v>
      </c>
      <c r="G42" s="8">
        <f t="shared" si="1"/>
        <v>1742137</v>
      </c>
      <c r="H42" s="22">
        <f t="shared" si="2"/>
        <v>0.8188385873212037</v>
      </c>
      <c r="I42" s="23">
        <f t="shared" si="3"/>
        <v>0.1811614126787962</v>
      </c>
    </row>
    <row r="43" spans="1:9" ht="12.75">
      <c r="A43" s="7" t="s">
        <v>37</v>
      </c>
      <c r="B43" s="6">
        <v>101705</v>
      </c>
      <c r="C43" s="6">
        <v>182192</v>
      </c>
      <c r="D43" s="6">
        <v>29376</v>
      </c>
      <c r="E43" s="6">
        <f t="shared" si="0"/>
        <v>313273</v>
      </c>
      <c r="F43" s="8">
        <v>18901</v>
      </c>
      <c r="G43" s="8">
        <f t="shared" si="1"/>
        <v>332174</v>
      </c>
      <c r="H43" s="22">
        <f t="shared" si="2"/>
        <v>0.9430990986651574</v>
      </c>
      <c r="I43" s="23">
        <f t="shared" si="3"/>
        <v>0.05690090133484258</v>
      </c>
    </row>
    <row r="44" spans="1:9" ht="12.75">
      <c r="A44" s="7" t="s">
        <v>38</v>
      </c>
      <c r="B44" s="6">
        <v>381541</v>
      </c>
      <c r="C44" s="6">
        <v>418912</v>
      </c>
      <c r="D44" s="6">
        <v>31033</v>
      </c>
      <c r="E44" s="6">
        <f t="shared" si="0"/>
        <v>831486</v>
      </c>
      <c r="F44" s="8">
        <v>108291</v>
      </c>
      <c r="G44" s="8">
        <f t="shared" si="1"/>
        <v>939777</v>
      </c>
      <c r="H44" s="22">
        <f t="shared" si="2"/>
        <v>0.8847694719066331</v>
      </c>
      <c r="I44" s="23">
        <f t="shared" si="3"/>
        <v>0.11523052809336683</v>
      </c>
    </row>
    <row r="45" spans="1:9" ht="12.75">
      <c r="A45" s="7" t="s">
        <v>39</v>
      </c>
      <c r="B45" s="6">
        <v>14058098</v>
      </c>
      <c r="C45" s="6">
        <v>0</v>
      </c>
      <c r="D45" s="6">
        <v>0</v>
      </c>
      <c r="E45" s="6">
        <f t="shared" si="0"/>
        <v>14058098</v>
      </c>
      <c r="F45" s="8">
        <v>4336605</v>
      </c>
      <c r="G45" s="8">
        <f t="shared" si="1"/>
        <v>18394703</v>
      </c>
      <c r="H45" s="22">
        <f t="shared" si="2"/>
        <v>0.7642470769981989</v>
      </c>
      <c r="I45" s="23">
        <f t="shared" si="3"/>
        <v>0.23575292300180112</v>
      </c>
    </row>
    <row r="46" spans="1:9" ht="12.75">
      <c r="A46" s="7" t="s">
        <v>40</v>
      </c>
      <c r="B46" s="6">
        <v>14113886</v>
      </c>
      <c r="C46" s="6">
        <v>0</v>
      </c>
      <c r="D46" s="6">
        <v>0</v>
      </c>
      <c r="E46" s="6">
        <f t="shared" si="0"/>
        <v>14113886</v>
      </c>
      <c r="F46" s="8">
        <v>3191667</v>
      </c>
      <c r="G46" s="8">
        <f t="shared" si="1"/>
        <v>17305553</v>
      </c>
      <c r="H46" s="22">
        <f t="shared" si="2"/>
        <v>0.815569776938073</v>
      </c>
      <c r="I46" s="23">
        <f t="shared" si="3"/>
        <v>0.184430223061927</v>
      </c>
    </row>
    <row r="47" spans="1:9" ht="12.75">
      <c r="A47" s="7" t="s">
        <v>41</v>
      </c>
      <c r="B47" s="6">
        <v>10444495</v>
      </c>
      <c r="C47" s="6">
        <v>0</v>
      </c>
      <c r="D47" s="6">
        <v>0</v>
      </c>
      <c r="E47" s="6">
        <f t="shared" si="0"/>
        <v>10444495</v>
      </c>
      <c r="F47" s="8">
        <v>1527351</v>
      </c>
      <c r="G47" s="8">
        <f t="shared" si="1"/>
        <v>11971846</v>
      </c>
      <c r="H47" s="22">
        <f t="shared" si="2"/>
        <v>0.8724214294103014</v>
      </c>
      <c r="I47" s="23">
        <f t="shared" si="3"/>
        <v>0.12757857058969854</v>
      </c>
    </row>
    <row r="48" spans="1:9" ht="12.75">
      <c r="A48" s="7" t="s">
        <v>42</v>
      </c>
      <c r="B48" s="6">
        <v>106187640</v>
      </c>
      <c r="C48" s="6">
        <v>0</v>
      </c>
      <c r="D48" s="6">
        <v>0</v>
      </c>
      <c r="E48" s="6">
        <f t="shared" si="0"/>
        <v>106187640</v>
      </c>
      <c r="F48" s="8">
        <v>60353897</v>
      </c>
      <c r="G48" s="8">
        <f t="shared" si="1"/>
        <v>166541537</v>
      </c>
      <c r="H48" s="22">
        <f t="shared" si="2"/>
        <v>0.6376045394609274</v>
      </c>
      <c r="I48" s="23">
        <f t="shared" si="3"/>
        <v>0.3623954605390726</v>
      </c>
    </row>
    <row r="49" spans="1:9" ht="12.75">
      <c r="A49" s="7" t="s">
        <v>43</v>
      </c>
      <c r="B49" s="6">
        <v>7220768</v>
      </c>
      <c r="C49" s="6">
        <v>0</v>
      </c>
      <c r="D49" s="6">
        <v>0</v>
      </c>
      <c r="E49" s="6">
        <f t="shared" si="0"/>
        <v>7220768</v>
      </c>
      <c r="F49" s="8">
        <v>4872755</v>
      </c>
      <c r="G49" s="8">
        <f t="shared" si="1"/>
        <v>12093523</v>
      </c>
      <c r="H49" s="22">
        <f t="shared" si="2"/>
        <v>0.5970772950115529</v>
      </c>
      <c r="I49" s="23">
        <f t="shared" si="3"/>
        <v>0.4029227049884471</v>
      </c>
    </row>
    <row r="50" spans="1:9" ht="12.75">
      <c r="A50" s="7" t="s">
        <v>44</v>
      </c>
      <c r="B50" s="6">
        <v>2665184</v>
      </c>
      <c r="C50" s="6">
        <v>0</v>
      </c>
      <c r="D50" s="6">
        <v>0</v>
      </c>
      <c r="E50" s="6">
        <f t="shared" si="0"/>
        <v>2665184</v>
      </c>
      <c r="F50" s="8">
        <v>748563</v>
      </c>
      <c r="G50" s="8">
        <f t="shared" si="1"/>
        <v>3413747</v>
      </c>
      <c r="H50" s="22">
        <f t="shared" si="2"/>
        <v>0.7807210083231124</v>
      </c>
      <c r="I50" s="23">
        <f t="shared" si="3"/>
        <v>0.2192789916768876</v>
      </c>
    </row>
    <row r="51" spans="1:9" ht="12.75">
      <c r="A51" s="7" t="s">
        <v>45</v>
      </c>
      <c r="B51" s="6">
        <v>9563779</v>
      </c>
      <c r="C51" s="6">
        <v>0</v>
      </c>
      <c r="D51" s="6">
        <v>0</v>
      </c>
      <c r="E51" s="6">
        <f t="shared" si="0"/>
        <v>9563779</v>
      </c>
      <c r="F51" s="8">
        <v>4556835</v>
      </c>
      <c r="G51" s="8">
        <f t="shared" si="1"/>
        <v>14120614</v>
      </c>
      <c r="H51" s="22">
        <f t="shared" si="2"/>
        <v>0.6772920072739047</v>
      </c>
      <c r="I51" s="23">
        <f t="shared" si="3"/>
        <v>0.32270799272609535</v>
      </c>
    </row>
    <row r="52" spans="1:9" ht="12.75">
      <c r="A52" s="7" t="s">
        <v>46</v>
      </c>
      <c r="B52" s="6">
        <v>1565328</v>
      </c>
      <c r="C52" s="6">
        <v>0</v>
      </c>
      <c r="D52" s="6">
        <v>0</v>
      </c>
      <c r="E52" s="6">
        <f t="shared" si="0"/>
        <v>1565328</v>
      </c>
      <c r="F52" s="8">
        <v>247239</v>
      </c>
      <c r="G52" s="8">
        <f t="shared" si="1"/>
        <v>1812567</v>
      </c>
      <c r="H52" s="22">
        <f t="shared" si="2"/>
        <v>0.8635973180577601</v>
      </c>
      <c r="I52" s="23">
        <f t="shared" si="3"/>
        <v>0.13640268194223992</v>
      </c>
    </row>
    <row r="53" spans="1:9" ht="12.75">
      <c r="A53" s="7" t="s">
        <v>47</v>
      </c>
      <c r="B53" s="6">
        <v>103371530</v>
      </c>
      <c r="C53" s="6">
        <v>0</v>
      </c>
      <c r="D53" s="6">
        <v>0</v>
      </c>
      <c r="E53" s="6">
        <f t="shared" si="0"/>
        <v>103371530</v>
      </c>
      <c r="F53" s="8">
        <v>40436195</v>
      </c>
      <c r="G53" s="8">
        <f t="shared" si="1"/>
        <v>143807725</v>
      </c>
      <c r="H53" s="22">
        <f t="shared" si="2"/>
        <v>0.7188176434889015</v>
      </c>
      <c r="I53" s="23">
        <f t="shared" si="3"/>
        <v>0.2811823565110984</v>
      </c>
    </row>
    <row r="54" spans="1:9" ht="12.75">
      <c r="A54" s="7" t="s">
        <v>48</v>
      </c>
      <c r="B54" s="6">
        <v>9994642</v>
      </c>
      <c r="C54" s="6">
        <v>0</v>
      </c>
      <c r="D54" s="6">
        <v>0</v>
      </c>
      <c r="E54" s="6">
        <f t="shared" si="0"/>
        <v>9994642</v>
      </c>
      <c r="F54" s="8">
        <v>4336044</v>
      </c>
      <c r="G54" s="8">
        <f t="shared" si="1"/>
        <v>14330686</v>
      </c>
      <c r="H54" s="22">
        <f t="shared" si="2"/>
        <v>0.6974294182427834</v>
      </c>
      <c r="I54" s="23">
        <f t="shared" si="3"/>
        <v>0.30257058175721663</v>
      </c>
    </row>
    <row r="55" spans="1:9" ht="12.75">
      <c r="A55" s="7" t="s">
        <v>49</v>
      </c>
      <c r="B55" s="6">
        <v>62234282</v>
      </c>
      <c r="C55" s="6">
        <v>0</v>
      </c>
      <c r="D55" s="6">
        <v>0</v>
      </c>
      <c r="E55" s="6">
        <f t="shared" si="0"/>
        <v>62234282</v>
      </c>
      <c r="F55" s="8">
        <v>41613146</v>
      </c>
      <c r="G55" s="8">
        <f t="shared" si="1"/>
        <v>103847428</v>
      </c>
      <c r="H55" s="22">
        <f t="shared" si="2"/>
        <v>0.5992857329119408</v>
      </c>
      <c r="I55" s="23">
        <f t="shared" si="3"/>
        <v>0.40071426708805924</v>
      </c>
    </row>
    <row r="56" spans="1:9" ht="12.75">
      <c r="A56" s="7" t="s">
        <v>50</v>
      </c>
      <c r="B56" s="6">
        <v>15366795</v>
      </c>
      <c r="C56" s="6">
        <v>0</v>
      </c>
      <c r="D56" s="6">
        <v>0</v>
      </c>
      <c r="E56" s="6">
        <f t="shared" si="0"/>
        <v>15366795</v>
      </c>
      <c r="F56" s="8">
        <v>1677189</v>
      </c>
      <c r="G56" s="8">
        <f t="shared" si="1"/>
        <v>17043984</v>
      </c>
      <c r="H56" s="22">
        <f t="shared" si="2"/>
        <v>0.9015964225265642</v>
      </c>
      <c r="I56" s="23">
        <f t="shared" si="3"/>
        <v>0.09840357747343578</v>
      </c>
    </row>
    <row r="57" spans="1:9" ht="12.75">
      <c r="A57" s="7" t="s">
        <v>51</v>
      </c>
      <c r="B57" s="6">
        <v>36009099</v>
      </c>
      <c r="C57" s="6">
        <v>0</v>
      </c>
      <c r="D57" s="6">
        <v>0</v>
      </c>
      <c r="E57" s="6">
        <f t="shared" si="0"/>
        <v>36009099</v>
      </c>
      <c r="F57" s="8">
        <v>32199723</v>
      </c>
      <c r="G57" s="8">
        <f t="shared" si="1"/>
        <v>68208822</v>
      </c>
      <c r="H57" s="22">
        <f t="shared" si="2"/>
        <v>0.527924364387938</v>
      </c>
      <c r="I57" s="23">
        <f t="shared" si="3"/>
        <v>0.472075635612062</v>
      </c>
    </row>
    <row r="58" spans="1:9" ht="12.75">
      <c r="A58" s="7" t="s">
        <v>52</v>
      </c>
      <c r="B58" s="6">
        <v>22541329</v>
      </c>
      <c r="C58" s="6">
        <v>0</v>
      </c>
      <c r="D58" s="6">
        <v>0</v>
      </c>
      <c r="E58" s="6">
        <f t="shared" si="0"/>
        <v>22541329</v>
      </c>
      <c r="F58" s="8">
        <v>9730304</v>
      </c>
      <c r="G58" s="8">
        <f t="shared" si="1"/>
        <v>32271633</v>
      </c>
      <c r="H58" s="22">
        <f t="shared" si="2"/>
        <v>0.6984873991347138</v>
      </c>
      <c r="I58" s="23">
        <f t="shared" si="3"/>
        <v>0.30151260086528625</v>
      </c>
    </row>
    <row r="59" spans="1:9" ht="12.75">
      <c r="A59" s="7" t="s">
        <v>53</v>
      </c>
      <c r="B59" s="6">
        <v>2350066</v>
      </c>
      <c r="C59" s="6">
        <v>0</v>
      </c>
      <c r="D59" s="6">
        <v>0</v>
      </c>
      <c r="E59" s="6">
        <f t="shared" si="0"/>
        <v>2350066</v>
      </c>
      <c r="F59" s="8">
        <v>543198</v>
      </c>
      <c r="G59" s="8">
        <f t="shared" si="1"/>
        <v>2893264</v>
      </c>
      <c r="H59" s="22">
        <f t="shared" si="2"/>
        <v>0.8122542567840335</v>
      </c>
      <c r="I59" s="23">
        <f t="shared" si="3"/>
        <v>0.18774574321596646</v>
      </c>
    </row>
    <row r="60" spans="1:9" ht="12.75">
      <c r="A60" s="7" t="s">
        <v>103</v>
      </c>
      <c r="B60" s="6">
        <v>7958929</v>
      </c>
      <c r="C60" s="6">
        <v>0</v>
      </c>
      <c r="D60" s="6">
        <v>0</v>
      </c>
      <c r="E60" s="6">
        <f t="shared" si="0"/>
        <v>7958929</v>
      </c>
      <c r="F60" s="8">
        <v>1303769</v>
      </c>
      <c r="G60" s="8">
        <f t="shared" si="1"/>
        <v>9262698</v>
      </c>
      <c r="H60" s="22">
        <f t="shared" si="2"/>
        <v>0.8592452220724458</v>
      </c>
      <c r="I60" s="23">
        <f t="shared" si="3"/>
        <v>0.14075477792755414</v>
      </c>
    </row>
    <row r="61" spans="1:9" ht="12.75">
      <c r="A61" s="7" t="s">
        <v>104</v>
      </c>
      <c r="B61" s="6">
        <v>5520860</v>
      </c>
      <c r="C61" s="6">
        <v>0</v>
      </c>
      <c r="D61" s="6">
        <v>0</v>
      </c>
      <c r="E61" s="6">
        <f t="shared" si="0"/>
        <v>5520860</v>
      </c>
      <c r="F61" s="8">
        <v>4618094</v>
      </c>
      <c r="G61" s="8">
        <f t="shared" si="1"/>
        <v>10138954</v>
      </c>
      <c r="H61" s="22">
        <f t="shared" si="2"/>
        <v>0.544519681221554</v>
      </c>
      <c r="I61" s="23">
        <f t="shared" si="3"/>
        <v>0.45548031877844597</v>
      </c>
    </row>
    <row r="62" spans="1:9" ht="12.75">
      <c r="A62" s="7" t="s">
        <v>54</v>
      </c>
      <c r="B62" s="6">
        <v>3562406</v>
      </c>
      <c r="C62" s="6">
        <v>0</v>
      </c>
      <c r="D62" s="6">
        <v>0</v>
      </c>
      <c r="E62" s="6">
        <f t="shared" si="0"/>
        <v>3562406</v>
      </c>
      <c r="F62" s="8">
        <v>496970</v>
      </c>
      <c r="G62" s="8">
        <f t="shared" si="1"/>
        <v>4059376</v>
      </c>
      <c r="H62" s="22">
        <f t="shared" si="2"/>
        <v>0.8775747799661819</v>
      </c>
      <c r="I62" s="23">
        <f t="shared" si="3"/>
        <v>0.122425220033818</v>
      </c>
    </row>
    <row r="63" spans="1:9" ht="12.75">
      <c r="A63" s="7" t="s">
        <v>55</v>
      </c>
      <c r="B63" s="6">
        <v>22727208</v>
      </c>
      <c r="C63" s="6">
        <v>0</v>
      </c>
      <c r="D63" s="6">
        <v>0</v>
      </c>
      <c r="E63" s="6">
        <f t="shared" si="0"/>
        <v>22727208</v>
      </c>
      <c r="F63" s="8">
        <v>7352930</v>
      </c>
      <c r="G63" s="8">
        <f t="shared" si="1"/>
        <v>30080138</v>
      </c>
      <c r="H63" s="22">
        <f t="shared" si="2"/>
        <v>0.7555553102848132</v>
      </c>
      <c r="I63" s="23">
        <f t="shared" si="3"/>
        <v>0.24444468971518682</v>
      </c>
    </row>
    <row r="64" spans="1:9" ht="12.75">
      <c r="A64" s="7" t="s">
        <v>56</v>
      </c>
      <c r="B64" s="6">
        <v>19276192</v>
      </c>
      <c r="C64" s="6">
        <v>0</v>
      </c>
      <c r="D64" s="6">
        <v>0</v>
      </c>
      <c r="E64" s="6">
        <f t="shared" si="0"/>
        <v>19276192</v>
      </c>
      <c r="F64" s="8">
        <v>11675359</v>
      </c>
      <c r="G64" s="8">
        <f t="shared" si="1"/>
        <v>30951551</v>
      </c>
      <c r="H64" s="22">
        <f t="shared" si="2"/>
        <v>0.6227859792874354</v>
      </c>
      <c r="I64" s="23">
        <f t="shared" si="3"/>
        <v>0.3772140207125646</v>
      </c>
    </row>
    <row r="65" spans="1:9" ht="12.75">
      <c r="A65" s="7" t="s">
        <v>57</v>
      </c>
      <c r="B65" s="6">
        <v>1346532</v>
      </c>
      <c r="C65" s="6">
        <v>744363</v>
      </c>
      <c r="D65" s="6">
        <v>109155</v>
      </c>
      <c r="E65" s="6">
        <f t="shared" si="0"/>
        <v>2200050</v>
      </c>
      <c r="F65" s="8">
        <v>289816</v>
      </c>
      <c r="G65" s="8">
        <f t="shared" si="1"/>
        <v>2489866</v>
      </c>
      <c r="H65" s="22">
        <f t="shared" si="2"/>
        <v>0.8836017681272808</v>
      </c>
      <c r="I65" s="23">
        <f t="shared" si="3"/>
        <v>0.11639823187271925</v>
      </c>
    </row>
    <row r="66" spans="1:9" ht="12.75">
      <c r="A66" s="7" t="s">
        <v>58</v>
      </c>
      <c r="B66" s="6">
        <v>1105033</v>
      </c>
      <c r="C66" s="6">
        <v>343778</v>
      </c>
      <c r="D66" s="6">
        <v>0</v>
      </c>
      <c r="E66" s="6">
        <f t="shared" si="0"/>
        <v>1448811</v>
      </c>
      <c r="F66" s="8">
        <v>251899</v>
      </c>
      <c r="G66" s="8">
        <f t="shared" si="1"/>
        <v>1700710</v>
      </c>
      <c r="H66" s="22">
        <f t="shared" si="2"/>
        <v>0.8518859770331214</v>
      </c>
      <c r="I66" s="23">
        <f t="shared" si="3"/>
        <v>0.14811402296687853</v>
      </c>
    </row>
    <row r="67" spans="1:9" ht="12.75">
      <c r="A67" s="7" t="s">
        <v>59</v>
      </c>
      <c r="B67" s="6">
        <v>670731</v>
      </c>
      <c r="C67" s="6">
        <v>0</v>
      </c>
      <c r="D67" s="6">
        <v>0</v>
      </c>
      <c r="E67" s="6">
        <f t="shared" si="0"/>
        <v>670731</v>
      </c>
      <c r="F67" s="8">
        <v>298555</v>
      </c>
      <c r="G67" s="8">
        <f t="shared" si="1"/>
        <v>969286</v>
      </c>
      <c r="H67" s="22">
        <f t="shared" si="2"/>
        <v>0.691984615479848</v>
      </c>
      <c r="I67" s="23">
        <f t="shared" si="3"/>
        <v>0.3080153845201519</v>
      </c>
    </row>
    <row r="68" spans="1:9" ht="12.75">
      <c r="A68" s="7" t="s">
        <v>60</v>
      </c>
      <c r="B68" s="6">
        <v>195598</v>
      </c>
      <c r="C68" s="6">
        <v>226764</v>
      </c>
      <c r="D68" s="6">
        <v>84470</v>
      </c>
      <c r="E68" s="6">
        <f t="shared" si="0"/>
        <v>506832</v>
      </c>
      <c r="F68" s="8">
        <v>53785</v>
      </c>
      <c r="G68" s="8">
        <f t="shared" si="1"/>
        <v>560617</v>
      </c>
      <c r="H68" s="22">
        <f t="shared" si="2"/>
        <v>0.9040610612949661</v>
      </c>
      <c r="I68" s="23">
        <f t="shared" si="3"/>
        <v>0.09593893870503392</v>
      </c>
    </row>
    <row r="69" spans="1:9" ht="12.75">
      <c r="A69" s="7" t="s">
        <v>61</v>
      </c>
      <c r="B69" s="6">
        <v>15083167</v>
      </c>
      <c r="C69" s="6">
        <v>0</v>
      </c>
      <c r="D69" s="6">
        <v>0</v>
      </c>
      <c r="E69" s="6">
        <f t="shared" si="0"/>
        <v>15083167</v>
      </c>
      <c r="F69" s="8">
        <v>15052301</v>
      </c>
      <c r="G69" s="8">
        <f t="shared" si="1"/>
        <v>30135468</v>
      </c>
      <c r="H69" s="22">
        <f t="shared" si="2"/>
        <v>0.5005121208006459</v>
      </c>
      <c r="I69" s="23">
        <f t="shared" si="3"/>
        <v>0.49948787919935406</v>
      </c>
    </row>
    <row r="70" spans="1:9" ht="12.75">
      <c r="A70" s="7" t="s">
        <v>62</v>
      </c>
      <c r="B70" s="6">
        <v>505980</v>
      </c>
      <c r="C70" s="6">
        <v>354586</v>
      </c>
      <c r="D70" s="6">
        <v>0</v>
      </c>
      <c r="E70" s="6">
        <f t="shared" si="0"/>
        <v>860566</v>
      </c>
      <c r="F70" s="8">
        <v>19651</v>
      </c>
      <c r="G70" s="8">
        <f t="shared" si="1"/>
        <v>880217</v>
      </c>
      <c r="H70" s="22">
        <f t="shared" si="2"/>
        <v>0.9776748233674196</v>
      </c>
      <c r="I70" s="23">
        <f t="shared" si="3"/>
        <v>0.022325176632580376</v>
      </c>
    </row>
    <row r="71" spans="1:9" ht="12.75">
      <c r="A71" s="7" t="s">
        <v>63</v>
      </c>
      <c r="B71" s="6">
        <v>2905637</v>
      </c>
      <c r="C71" s="6">
        <v>0</v>
      </c>
      <c r="D71" s="6">
        <v>0</v>
      </c>
      <c r="E71" s="6">
        <f t="shared" si="0"/>
        <v>2905637</v>
      </c>
      <c r="F71" s="8">
        <v>672630</v>
      </c>
      <c r="G71" s="8">
        <f t="shared" si="1"/>
        <v>3578267</v>
      </c>
      <c r="H71" s="22">
        <f t="shared" si="2"/>
        <v>0.8120235298260303</v>
      </c>
      <c r="I71" s="23">
        <f t="shared" si="3"/>
        <v>0.18797647017396968</v>
      </c>
    </row>
    <row r="72" spans="1:9" ht="12.75">
      <c r="A72" s="7" t="s">
        <v>64</v>
      </c>
      <c r="B72" s="6">
        <v>463539</v>
      </c>
      <c r="C72" s="6">
        <v>402351</v>
      </c>
      <c r="D72" s="6">
        <v>0</v>
      </c>
      <c r="E72" s="6">
        <f>SUM(B72:D72)</f>
        <v>865890</v>
      </c>
      <c r="F72" s="8">
        <v>144865</v>
      </c>
      <c r="G72" s="8">
        <f>SUM(E72:F72)</f>
        <v>1010755</v>
      </c>
      <c r="H72" s="22">
        <f>(E72/G72)</f>
        <v>0.8566764448357911</v>
      </c>
      <c r="I72" s="23">
        <f>(F72/G72)</f>
        <v>0.14332355516420894</v>
      </c>
    </row>
    <row r="73" spans="1:9" ht="12.75">
      <c r="A73" s="24" t="s">
        <v>94</v>
      </c>
      <c r="B73" s="25">
        <f aca="true" t="shared" si="4" ref="B73:G73">SUM(B6:B72)</f>
        <v>871628754</v>
      </c>
      <c r="C73" s="25">
        <f t="shared" si="4"/>
        <v>8263245</v>
      </c>
      <c r="D73" s="25">
        <f t="shared" si="4"/>
        <v>592949</v>
      </c>
      <c r="E73" s="25">
        <f t="shared" si="4"/>
        <v>880484948</v>
      </c>
      <c r="F73" s="25">
        <f t="shared" si="4"/>
        <v>437127399</v>
      </c>
      <c r="G73" s="25">
        <f t="shared" si="4"/>
        <v>1317612347</v>
      </c>
      <c r="H73" s="26">
        <f>(E73/G73)</f>
        <v>0.6682427878007734</v>
      </c>
      <c r="I73" s="27">
        <f>(F73/G73)</f>
        <v>0.3317572121992266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78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8574934</v>
      </c>
      <c r="C6" s="6">
        <v>0</v>
      </c>
      <c r="D6" s="6">
        <v>0</v>
      </c>
      <c r="E6" s="6">
        <f>SUM(B6:D6)</f>
        <v>8574934</v>
      </c>
      <c r="F6" s="8">
        <v>5830750</v>
      </c>
      <c r="G6" s="8">
        <f>SUM(E6:F6)</f>
        <v>14405684</v>
      </c>
      <c r="H6" s="22">
        <f>(E6/G6)</f>
        <v>0.5952465707286096</v>
      </c>
      <c r="I6" s="23">
        <f>(F6/G6)</f>
        <v>0.40475342927139035</v>
      </c>
    </row>
    <row r="7" spans="1:9" ht="12.75">
      <c r="A7" s="7" t="s">
        <v>2</v>
      </c>
      <c r="B7" s="6">
        <v>470176</v>
      </c>
      <c r="C7" s="6">
        <v>302444</v>
      </c>
      <c r="D7" s="6">
        <v>0</v>
      </c>
      <c r="E7" s="6">
        <f>SUM(B7:D7)</f>
        <v>772620</v>
      </c>
      <c r="F7" s="8">
        <v>125080</v>
      </c>
      <c r="G7" s="8">
        <f>SUM(E7:F7)</f>
        <v>897700</v>
      </c>
      <c r="H7" s="22">
        <f>(E7/G7)</f>
        <v>0.8606661468196503</v>
      </c>
      <c r="I7" s="23">
        <f>(F7/G7)</f>
        <v>0.13933385318034977</v>
      </c>
    </row>
    <row r="8" spans="1:9" ht="12.75">
      <c r="A8" s="7" t="s">
        <v>3</v>
      </c>
      <c r="B8" s="6">
        <v>7570459</v>
      </c>
      <c r="C8" s="6">
        <v>0</v>
      </c>
      <c r="D8" s="6">
        <v>0</v>
      </c>
      <c r="E8" s="6">
        <f aca="true" t="shared" si="0" ref="E8:E71">SUM(B8:D8)</f>
        <v>7570459</v>
      </c>
      <c r="F8" s="8">
        <v>5624302</v>
      </c>
      <c r="G8" s="8">
        <f aca="true" t="shared" si="1" ref="G8:G71">SUM(E8:F8)</f>
        <v>13194761</v>
      </c>
      <c r="H8" s="22">
        <f aca="true" t="shared" si="2" ref="H8:H71">(E8/G8)</f>
        <v>0.573747338053338</v>
      </c>
      <c r="I8" s="23">
        <f aca="true" t="shared" si="3" ref="I8:I71">(F8/G8)</f>
        <v>0.426252661946662</v>
      </c>
    </row>
    <row r="9" spans="1:9" ht="12.75">
      <c r="A9" s="7" t="s">
        <v>4</v>
      </c>
      <c r="B9" s="6">
        <v>719625</v>
      </c>
      <c r="C9" s="6">
        <v>105834</v>
      </c>
      <c r="D9" s="6">
        <v>91692</v>
      </c>
      <c r="E9" s="6">
        <f t="shared" si="0"/>
        <v>917151</v>
      </c>
      <c r="F9" s="8">
        <v>239850</v>
      </c>
      <c r="G9" s="8">
        <f t="shared" si="1"/>
        <v>1157001</v>
      </c>
      <c r="H9" s="22">
        <f t="shared" si="2"/>
        <v>0.7926968083865096</v>
      </c>
      <c r="I9" s="23">
        <f t="shared" si="3"/>
        <v>0.2073031916134904</v>
      </c>
    </row>
    <row r="10" spans="1:9" ht="12.75">
      <c r="A10" s="7" t="s">
        <v>5</v>
      </c>
      <c r="B10" s="6">
        <v>16644397</v>
      </c>
      <c r="C10" s="6">
        <v>0</v>
      </c>
      <c r="D10" s="6">
        <v>0</v>
      </c>
      <c r="E10" s="6">
        <f t="shared" si="0"/>
        <v>16644397</v>
      </c>
      <c r="F10" s="8">
        <v>12857151</v>
      </c>
      <c r="G10" s="8">
        <f t="shared" si="1"/>
        <v>29501548</v>
      </c>
      <c r="H10" s="22">
        <f t="shared" si="2"/>
        <v>0.5641872419711671</v>
      </c>
      <c r="I10" s="23">
        <f t="shared" si="3"/>
        <v>0.4358127580288329</v>
      </c>
    </row>
    <row r="11" spans="1:9" ht="12.75">
      <c r="A11" s="7" t="s">
        <v>6</v>
      </c>
      <c r="B11" s="6">
        <v>57289984</v>
      </c>
      <c r="C11" s="6">
        <v>0</v>
      </c>
      <c r="D11" s="6">
        <v>0</v>
      </c>
      <c r="E11" s="6">
        <f t="shared" si="0"/>
        <v>57289984</v>
      </c>
      <c r="F11" s="8">
        <v>75536250</v>
      </c>
      <c r="G11" s="8">
        <f t="shared" si="1"/>
        <v>132826234</v>
      </c>
      <c r="H11" s="22">
        <f t="shared" si="2"/>
        <v>0.43131527767323435</v>
      </c>
      <c r="I11" s="23">
        <f t="shared" si="3"/>
        <v>0.5686847223267657</v>
      </c>
    </row>
    <row r="12" spans="1:9" ht="12.75">
      <c r="A12" s="7" t="s">
        <v>7</v>
      </c>
      <c r="B12" s="6">
        <v>273912</v>
      </c>
      <c r="C12" s="6">
        <v>187983</v>
      </c>
      <c r="D12" s="6">
        <v>27409</v>
      </c>
      <c r="E12" s="6">
        <f t="shared" si="0"/>
        <v>489304</v>
      </c>
      <c r="F12" s="8">
        <v>76198</v>
      </c>
      <c r="G12" s="8">
        <f t="shared" si="1"/>
        <v>565502</v>
      </c>
      <c r="H12" s="22">
        <f t="shared" si="2"/>
        <v>0.8652560026312904</v>
      </c>
      <c r="I12" s="23">
        <f t="shared" si="3"/>
        <v>0.13474399736870957</v>
      </c>
    </row>
    <row r="13" spans="1:9" ht="12.75">
      <c r="A13" s="7" t="s">
        <v>8</v>
      </c>
      <c r="B13" s="6">
        <v>8112352</v>
      </c>
      <c r="C13" s="6">
        <v>0</v>
      </c>
      <c r="D13" s="6">
        <v>0</v>
      </c>
      <c r="E13" s="6">
        <f t="shared" si="0"/>
        <v>8112352</v>
      </c>
      <c r="F13" s="8">
        <v>803362</v>
      </c>
      <c r="G13" s="8">
        <f t="shared" si="1"/>
        <v>8915714</v>
      </c>
      <c r="H13" s="22">
        <f t="shared" si="2"/>
        <v>0.9098937000446627</v>
      </c>
      <c r="I13" s="23">
        <f t="shared" si="3"/>
        <v>0.09010629995533728</v>
      </c>
    </row>
    <row r="14" spans="1:9" ht="12.75">
      <c r="A14" s="7" t="s">
        <v>9</v>
      </c>
      <c r="B14" s="6">
        <v>4956959</v>
      </c>
      <c r="C14" s="6">
        <v>0</v>
      </c>
      <c r="D14" s="6">
        <v>0</v>
      </c>
      <c r="E14" s="6">
        <f t="shared" si="0"/>
        <v>4956959</v>
      </c>
      <c r="F14" s="8">
        <v>512956</v>
      </c>
      <c r="G14" s="8">
        <f t="shared" si="1"/>
        <v>5469915</v>
      </c>
      <c r="H14" s="22">
        <f t="shared" si="2"/>
        <v>0.9062223087561689</v>
      </c>
      <c r="I14" s="23">
        <f t="shared" si="3"/>
        <v>0.09377769124383104</v>
      </c>
    </row>
    <row r="15" spans="1:9" ht="12.75">
      <c r="A15" s="7" t="s">
        <v>10</v>
      </c>
      <c r="B15" s="6">
        <v>6640905</v>
      </c>
      <c r="C15" s="6">
        <v>0</v>
      </c>
      <c r="D15" s="6">
        <v>0</v>
      </c>
      <c r="E15" s="6">
        <f t="shared" si="0"/>
        <v>6640905</v>
      </c>
      <c r="F15" s="8">
        <v>867318</v>
      </c>
      <c r="G15" s="8">
        <f t="shared" si="1"/>
        <v>7508223</v>
      </c>
      <c r="H15" s="22">
        <f t="shared" si="2"/>
        <v>0.884484251466692</v>
      </c>
      <c r="I15" s="23">
        <f t="shared" si="3"/>
        <v>0.11551574853330808</v>
      </c>
    </row>
    <row r="16" spans="1:9" ht="12.75">
      <c r="A16" s="7" t="s">
        <v>11</v>
      </c>
      <c r="B16" s="6">
        <v>23275856</v>
      </c>
      <c r="C16" s="6">
        <v>0</v>
      </c>
      <c r="D16" s="6">
        <v>0</v>
      </c>
      <c r="E16" s="6">
        <f t="shared" si="0"/>
        <v>23275856</v>
      </c>
      <c r="F16" s="8">
        <v>3998415</v>
      </c>
      <c r="G16" s="8">
        <f t="shared" si="1"/>
        <v>27274271</v>
      </c>
      <c r="H16" s="22">
        <f t="shared" si="2"/>
        <v>0.8533997480629272</v>
      </c>
      <c r="I16" s="23">
        <f t="shared" si="3"/>
        <v>0.14660025193707285</v>
      </c>
    </row>
    <row r="17" spans="1:9" ht="12.75">
      <c r="A17" s="7" t="s">
        <v>12</v>
      </c>
      <c r="B17" s="6">
        <v>2821847</v>
      </c>
      <c r="C17" s="6">
        <v>0</v>
      </c>
      <c r="D17" s="6">
        <v>0</v>
      </c>
      <c r="E17" s="6">
        <f t="shared" si="0"/>
        <v>2821847</v>
      </c>
      <c r="F17" s="8">
        <v>590988</v>
      </c>
      <c r="G17" s="8">
        <f t="shared" si="1"/>
        <v>3412835</v>
      </c>
      <c r="H17" s="22">
        <f t="shared" si="2"/>
        <v>0.8268337027720356</v>
      </c>
      <c r="I17" s="23">
        <f t="shared" si="3"/>
        <v>0.17316629722796442</v>
      </c>
    </row>
    <row r="18" spans="1:9" ht="12.75">
      <c r="A18" s="7" t="s">
        <v>106</v>
      </c>
      <c r="B18" s="6">
        <v>914369</v>
      </c>
      <c r="C18" s="6">
        <v>139594</v>
      </c>
      <c r="D18" s="6">
        <v>0</v>
      </c>
      <c r="E18" s="6">
        <f t="shared" si="0"/>
        <v>1053963</v>
      </c>
      <c r="F18" s="8">
        <v>247190</v>
      </c>
      <c r="G18" s="8">
        <f t="shared" si="1"/>
        <v>1301153</v>
      </c>
      <c r="H18" s="22">
        <f t="shared" si="2"/>
        <v>0.8100223417230717</v>
      </c>
      <c r="I18" s="23">
        <f t="shared" si="3"/>
        <v>0.18997765827692822</v>
      </c>
    </row>
    <row r="19" spans="1:9" ht="12.75">
      <c r="A19" s="7" t="s">
        <v>13</v>
      </c>
      <c r="B19" s="6">
        <v>254476</v>
      </c>
      <c r="C19" s="6">
        <v>235543</v>
      </c>
      <c r="D19" s="6">
        <v>0</v>
      </c>
      <c r="E19" s="6">
        <f t="shared" si="0"/>
        <v>490019</v>
      </c>
      <c r="F19" s="8">
        <v>50345</v>
      </c>
      <c r="G19" s="8">
        <f t="shared" si="1"/>
        <v>540364</v>
      </c>
      <c r="H19" s="22">
        <f t="shared" si="2"/>
        <v>0.9068313211094744</v>
      </c>
      <c r="I19" s="23">
        <f t="shared" si="3"/>
        <v>0.09316867889052564</v>
      </c>
    </row>
    <row r="20" spans="1:9" ht="12.75">
      <c r="A20" s="7" t="s">
        <v>14</v>
      </c>
      <c r="B20" s="6">
        <v>66560746</v>
      </c>
      <c r="C20" s="6">
        <v>0</v>
      </c>
      <c r="D20" s="6">
        <v>0</v>
      </c>
      <c r="E20" s="6">
        <f t="shared" si="0"/>
        <v>66560746</v>
      </c>
      <c r="F20" s="8">
        <v>4197772</v>
      </c>
      <c r="G20" s="8">
        <f t="shared" si="1"/>
        <v>70758518</v>
      </c>
      <c r="H20" s="22">
        <f t="shared" si="2"/>
        <v>0.9406746760863477</v>
      </c>
      <c r="I20" s="23">
        <f t="shared" si="3"/>
        <v>0.05932532391365235</v>
      </c>
    </row>
    <row r="21" spans="1:9" ht="12.75">
      <c r="A21" s="7" t="s">
        <v>15</v>
      </c>
      <c r="B21" s="6">
        <v>16965903</v>
      </c>
      <c r="C21" s="6">
        <v>0</v>
      </c>
      <c r="D21" s="6">
        <v>0</v>
      </c>
      <c r="E21" s="6">
        <f t="shared" si="0"/>
        <v>16965903</v>
      </c>
      <c r="F21" s="8">
        <v>3917650</v>
      </c>
      <c r="G21" s="8">
        <f t="shared" si="1"/>
        <v>20883553</v>
      </c>
      <c r="H21" s="22">
        <f t="shared" si="2"/>
        <v>0.8124050059872475</v>
      </c>
      <c r="I21" s="23">
        <f t="shared" si="3"/>
        <v>0.18759499401275254</v>
      </c>
    </row>
    <row r="22" spans="1:9" ht="12.75">
      <c r="A22" s="7" t="s">
        <v>16</v>
      </c>
      <c r="B22" s="6">
        <v>1392689</v>
      </c>
      <c r="C22" s="6">
        <v>218201</v>
      </c>
      <c r="D22" s="6">
        <v>0</v>
      </c>
      <c r="E22" s="6">
        <f t="shared" si="0"/>
        <v>1610890</v>
      </c>
      <c r="F22" s="8">
        <v>641713</v>
      </c>
      <c r="G22" s="8">
        <f t="shared" si="1"/>
        <v>2252603</v>
      </c>
      <c r="H22" s="22">
        <f t="shared" si="2"/>
        <v>0.7151237923415711</v>
      </c>
      <c r="I22" s="23">
        <f t="shared" si="3"/>
        <v>0.2848762076584289</v>
      </c>
    </row>
    <row r="23" spans="1:9" ht="12.75">
      <c r="A23" s="7" t="s">
        <v>17</v>
      </c>
      <c r="B23" s="6">
        <v>377617</v>
      </c>
      <c r="C23" s="6">
        <v>79246</v>
      </c>
      <c r="D23" s="6">
        <v>0</v>
      </c>
      <c r="E23" s="6">
        <f t="shared" si="0"/>
        <v>456863</v>
      </c>
      <c r="F23" s="8">
        <v>176973</v>
      </c>
      <c r="G23" s="8">
        <f t="shared" si="1"/>
        <v>633836</v>
      </c>
      <c r="H23" s="22">
        <f t="shared" si="2"/>
        <v>0.720790551499126</v>
      </c>
      <c r="I23" s="23">
        <f t="shared" si="3"/>
        <v>0.27920944850087404</v>
      </c>
    </row>
    <row r="24" spans="1:9" ht="12.75">
      <c r="A24" s="7" t="s">
        <v>18</v>
      </c>
      <c r="B24" s="6">
        <v>911458</v>
      </c>
      <c r="C24" s="6">
        <v>962198</v>
      </c>
      <c r="D24" s="6">
        <v>0</v>
      </c>
      <c r="E24" s="6">
        <f t="shared" si="0"/>
        <v>1873656</v>
      </c>
      <c r="F24" s="8">
        <v>332463</v>
      </c>
      <c r="G24" s="8">
        <f t="shared" si="1"/>
        <v>2206119</v>
      </c>
      <c r="H24" s="22">
        <f t="shared" si="2"/>
        <v>0.8492996071381462</v>
      </c>
      <c r="I24" s="23">
        <f t="shared" si="3"/>
        <v>0.15070039286185377</v>
      </c>
    </row>
    <row r="25" spans="1:9" ht="12.75">
      <c r="A25" s="7" t="s">
        <v>19</v>
      </c>
      <c r="B25" s="6">
        <v>210312</v>
      </c>
      <c r="C25" s="6">
        <v>272497</v>
      </c>
      <c r="D25" s="6">
        <v>0</v>
      </c>
      <c r="E25" s="6">
        <f t="shared" si="0"/>
        <v>482809</v>
      </c>
      <c r="F25" s="8">
        <v>34425</v>
      </c>
      <c r="G25" s="8">
        <f t="shared" si="1"/>
        <v>517234</v>
      </c>
      <c r="H25" s="22">
        <f t="shared" si="2"/>
        <v>0.9334440504684534</v>
      </c>
      <c r="I25" s="23">
        <f t="shared" si="3"/>
        <v>0.06655594953154664</v>
      </c>
    </row>
    <row r="26" spans="1:9" ht="12.75">
      <c r="A26" s="7" t="s">
        <v>20</v>
      </c>
      <c r="B26" s="6">
        <v>104991</v>
      </c>
      <c r="C26" s="6">
        <v>234487</v>
      </c>
      <c r="D26" s="6">
        <v>18024</v>
      </c>
      <c r="E26" s="6">
        <f t="shared" si="0"/>
        <v>357502</v>
      </c>
      <c r="F26" s="8">
        <v>19261</v>
      </c>
      <c r="G26" s="8">
        <f t="shared" si="1"/>
        <v>376763</v>
      </c>
      <c r="H26" s="22">
        <f t="shared" si="2"/>
        <v>0.9488776764172703</v>
      </c>
      <c r="I26" s="23">
        <f t="shared" si="3"/>
        <v>0.05112232358272973</v>
      </c>
    </row>
    <row r="27" spans="1:9" ht="12.75">
      <c r="A27" s="7" t="s">
        <v>21</v>
      </c>
      <c r="B27" s="6">
        <v>298315</v>
      </c>
      <c r="C27" s="6">
        <v>216866</v>
      </c>
      <c r="D27" s="6">
        <v>30310</v>
      </c>
      <c r="E27" s="6">
        <f t="shared" si="0"/>
        <v>545491</v>
      </c>
      <c r="F27" s="8">
        <v>165261</v>
      </c>
      <c r="G27" s="8">
        <f t="shared" si="1"/>
        <v>710752</v>
      </c>
      <c r="H27" s="22">
        <f t="shared" si="2"/>
        <v>0.7674842983206519</v>
      </c>
      <c r="I27" s="23">
        <f t="shared" si="3"/>
        <v>0.23251570167934807</v>
      </c>
    </row>
    <row r="28" spans="1:9" ht="12.75">
      <c r="A28" s="7" t="s">
        <v>22</v>
      </c>
      <c r="B28" s="6">
        <v>357415</v>
      </c>
      <c r="C28" s="6">
        <v>0</v>
      </c>
      <c r="D28" s="6">
        <v>38822</v>
      </c>
      <c r="E28" s="6">
        <f t="shared" si="0"/>
        <v>396237</v>
      </c>
      <c r="F28" s="8">
        <v>119875</v>
      </c>
      <c r="G28" s="8">
        <f t="shared" si="1"/>
        <v>516112</v>
      </c>
      <c r="H28" s="22">
        <f t="shared" si="2"/>
        <v>0.7677345227392504</v>
      </c>
      <c r="I28" s="23">
        <f t="shared" si="3"/>
        <v>0.23226547726074961</v>
      </c>
    </row>
    <row r="29" spans="1:9" ht="12.75">
      <c r="A29" s="7" t="s">
        <v>23</v>
      </c>
      <c r="B29" s="6">
        <v>621857</v>
      </c>
      <c r="C29" s="6">
        <v>214357</v>
      </c>
      <c r="D29" s="6">
        <v>0</v>
      </c>
      <c r="E29" s="6">
        <f t="shared" si="0"/>
        <v>836214</v>
      </c>
      <c r="F29" s="8">
        <v>215403</v>
      </c>
      <c r="G29" s="8">
        <f t="shared" si="1"/>
        <v>1051617</v>
      </c>
      <c r="H29" s="22">
        <f t="shared" si="2"/>
        <v>0.795169724338804</v>
      </c>
      <c r="I29" s="23">
        <f t="shared" si="3"/>
        <v>0.20483027566119605</v>
      </c>
    </row>
    <row r="30" spans="1:9" ht="12.75">
      <c r="A30" s="7" t="s">
        <v>24</v>
      </c>
      <c r="B30" s="6">
        <v>1246786</v>
      </c>
      <c r="C30" s="6">
        <v>0</v>
      </c>
      <c r="D30" s="6">
        <v>0</v>
      </c>
      <c r="E30" s="6">
        <f t="shared" si="0"/>
        <v>1246786</v>
      </c>
      <c r="F30" s="8">
        <v>455688</v>
      </c>
      <c r="G30" s="8">
        <f t="shared" si="1"/>
        <v>1702474</v>
      </c>
      <c r="H30" s="22">
        <f t="shared" si="2"/>
        <v>0.7323377625737603</v>
      </c>
      <c r="I30" s="23">
        <f t="shared" si="3"/>
        <v>0.2676622374262397</v>
      </c>
    </row>
    <row r="31" spans="1:9" ht="12.75">
      <c r="A31" s="7" t="s">
        <v>25</v>
      </c>
      <c r="B31" s="6">
        <v>5004958</v>
      </c>
      <c r="C31" s="6">
        <v>0</v>
      </c>
      <c r="D31" s="6">
        <v>0</v>
      </c>
      <c r="E31" s="6">
        <f t="shared" si="0"/>
        <v>5004958</v>
      </c>
      <c r="F31" s="8">
        <v>323571</v>
      </c>
      <c r="G31" s="8">
        <f t="shared" si="1"/>
        <v>5328529</v>
      </c>
      <c r="H31" s="22">
        <f t="shared" si="2"/>
        <v>0.9392757363242276</v>
      </c>
      <c r="I31" s="23">
        <f t="shared" si="3"/>
        <v>0.06072426367577243</v>
      </c>
    </row>
    <row r="32" spans="1:9" ht="12.75">
      <c r="A32" s="7" t="s">
        <v>26</v>
      </c>
      <c r="B32" s="6">
        <v>3329389</v>
      </c>
      <c r="C32" s="6">
        <v>0</v>
      </c>
      <c r="D32" s="6">
        <v>0</v>
      </c>
      <c r="E32" s="6">
        <f t="shared" si="0"/>
        <v>3329389</v>
      </c>
      <c r="F32" s="8">
        <v>830696</v>
      </c>
      <c r="G32" s="8">
        <f t="shared" si="1"/>
        <v>4160085</v>
      </c>
      <c r="H32" s="22">
        <f t="shared" si="2"/>
        <v>0.8003175415886935</v>
      </c>
      <c r="I32" s="23">
        <f t="shared" si="3"/>
        <v>0.1996824584113065</v>
      </c>
    </row>
    <row r="33" spans="1:9" ht="12.75">
      <c r="A33" s="7" t="s">
        <v>27</v>
      </c>
      <c r="B33" s="6">
        <v>68417378</v>
      </c>
      <c r="C33" s="6">
        <v>0</v>
      </c>
      <c r="D33" s="6">
        <v>0</v>
      </c>
      <c r="E33" s="6">
        <f t="shared" si="0"/>
        <v>68417378</v>
      </c>
      <c r="F33" s="8">
        <v>28199415</v>
      </c>
      <c r="G33" s="8">
        <f t="shared" si="1"/>
        <v>96616793</v>
      </c>
      <c r="H33" s="22">
        <f t="shared" si="2"/>
        <v>0.7081313286811332</v>
      </c>
      <c r="I33" s="23">
        <f t="shared" si="3"/>
        <v>0.2918686713188669</v>
      </c>
    </row>
    <row r="34" spans="1:9" ht="12.75">
      <c r="A34" s="7" t="s">
        <v>28</v>
      </c>
      <c r="B34" s="6">
        <v>323299</v>
      </c>
      <c r="C34" s="6">
        <v>314185</v>
      </c>
      <c r="D34" s="6">
        <v>0</v>
      </c>
      <c r="E34" s="6">
        <f t="shared" si="0"/>
        <v>637484</v>
      </c>
      <c r="F34" s="8">
        <v>88214</v>
      </c>
      <c r="G34" s="8">
        <f t="shared" si="1"/>
        <v>725698</v>
      </c>
      <c r="H34" s="22">
        <f t="shared" si="2"/>
        <v>0.8784425477264647</v>
      </c>
      <c r="I34" s="23">
        <f t="shared" si="3"/>
        <v>0.12155745227353527</v>
      </c>
    </row>
    <row r="35" spans="1:9" ht="12.75">
      <c r="A35" s="7" t="s">
        <v>29</v>
      </c>
      <c r="B35" s="6">
        <v>6113453</v>
      </c>
      <c r="C35" s="6">
        <v>0</v>
      </c>
      <c r="D35" s="6">
        <v>0</v>
      </c>
      <c r="E35" s="6">
        <f t="shared" si="0"/>
        <v>6113453</v>
      </c>
      <c r="F35" s="8">
        <v>2495442</v>
      </c>
      <c r="G35" s="8">
        <f t="shared" si="1"/>
        <v>8608895</v>
      </c>
      <c r="H35" s="22">
        <f t="shared" si="2"/>
        <v>0.7101321365866351</v>
      </c>
      <c r="I35" s="23">
        <f t="shared" si="3"/>
        <v>0.2898678634133649</v>
      </c>
    </row>
    <row r="36" spans="1:9" ht="12.75">
      <c r="A36" s="7" t="s">
        <v>30</v>
      </c>
      <c r="B36" s="6">
        <v>1406109</v>
      </c>
      <c r="C36" s="6">
        <v>341582</v>
      </c>
      <c r="D36" s="6">
        <v>115654</v>
      </c>
      <c r="E36" s="6">
        <f t="shared" si="0"/>
        <v>1863345</v>
      </c>
      <c r="F36" s="8">
        <v>570561</v>
      </c>
      <c r="G36" s="8">
        <f t="shared" si="1"/>
        <v>2433906</v>
      </c>
      <c r="H36" s="22">
        <f t="shared" si="2"/>
        <v>0.7655780461529739</v>
      </c>
      <c r="I36" s="23">
        <f t="shared" si="3"/>
        <v>0.23442195384702613</v>
      </c>
    </row>
    <row r="37" spans="1:9" ht="12.75">
      <c r="A37" s="7" t="s">
        <v>31</v>
      </c>
      <c r="B37" s="6">
        <v>356438</v>
      </c>
      <c r="C37" s="6">
        <v>210942</v>
      </c>
      <c r="D37" s="6">
        <v>0</v>
      </c>
      <c r="E37" s="6">
        <f t="shared" si="0"/>
        <v>567380</v>
      </c>
      <c r="F37" s="8">
        <v>84512</v>
      </c>
      <c r="G37" s="8">
        <f t="shared" si="1"/>
        <v>651892</v>
      </c>
      <c r="H37" s="22">
        <f t="shared" si="2"/>
        <v>0.8703588938044953</v>
      </c>
      <c r="I37" s="23">
        <f t="shared" si="3"/>
        <v>0.12964110619550478</v>
      </c>
    </row>
    <row r="38" spans="1:9" ht="12.75">
      <c r="A38" s="7" t="s">
        <v>32</v>
      </c>
      <c r="B38" s="6">
        <v>96786</v>
      </c>
      <c r="C38" s="6">
        <v>138702</v>
      </c>
      <c r="D38" s="6">
        <v>27837</v>
      </c>
      <c r="E38" s="6">
        <f t="shared" si="0"/>
        <v>263325</v>
      </c>
      <c r="F38" s="8">
        <v>16431</v>
      </c>
      <c r="G38" s="8">
        <f t="shared" si="1"/>
        <v>279756</v>
      </c>
      <c r="H38" s="22">
        <f t="shared" si="2"/>
        <v>0.9412666752455712</v>
      </c>
      <c r="I38" s="23">
        <f t="shared" si="3"/>
        <v>0.058733324754428856</v>
      </c>
    </row>
    <row r="39" spans="1:9" ht="12.75">
      <c r="A39" s="7" t="s">
        <v>33</v>
      </c>
      <c r="B39" s="6">
        <v>7703390</v>
      </c>
      <c r="C39" s="6">
        <v>0</v>
      </c>
      <c r="D39" s="6">
        <v>0</v>
      </c>
      <c r="E39" s="6">
        <f t="shared" si="0"/>
        <v>7703390</v>
      </c>
      <c r="F39" s="8">
        <v>3995646</v>
      </c>
      <c r="G39" s="8">
        <f t="shared" si="1"/>
        <v>11699036</v>
      </c>
      <c r="H39" s="22">
        <f t="shared" si="2"/>
        <v>0.6584636546122262</v>
      </c>
      <c r="I39" s="23">
        <f t="shared" si="3"/>
        <v>0.34153634538777383</v>
      </c>
    </row>
    <row r="40" spans="1:9" ht="12.75">
      <c r="A40" s="7" t="s">
        <v>34</v>
      </c>
      <c r="B40" s="6">
        <v>27699493</v>
      </c>
      <c r="C40" s="6">
        <v>0</v>
      </c>
      <c r="D40" s="6">
        <v>0</v>
      </c>
      <c r="E40" s="6">
        <f t="shared" si="0"/>
        <v>27699493</v>
      </c>
      <c r="F40" s="8">
        <v>12838513</v>
      </c>
      <c r="G40" s="8">
        <f t="shared" si="1"/>
        <v>40538006</v>
      </c>
      <c r="H40" s="22">
        <f t="shared" si="2"/>
        <v>0.6832968794765091</v>
      </c>
      <c r="I40" s="23">
        <f t="shared" si="3"/>
        <v>0.316703120523491</v>
      </c>
    </row>
    <row r="41" spans="1:9" ht="12.75">
      <c r="A41" s="7" t="s">
        <v>35</v>
      </c>
      <c r="B41" s="6">
        <v>9966048</v>
      </c>
      <c r="C41" s="6">
        <v>0</v>
      </c>
      <c r="D41" s="6">
        <v>0</v>
      </c>
      <c r="E41" s="6">
        <f t="shared" si="0"/>
        <v>9966048</v>
      </c>
      <c r="F41" s="8">
        <v>7673701</v>
      </c>
      <c r="G41" s="8">
        <f t="shared" si="1"/>
        <v>17639749</v>
      </c>
      <c r="H41" s="22">
        <f t="shared" si="2"/>
        <v>0.5649767465512122</v>
      </c>
      <c r="I41" s="23">
        <f t="shared" si="3"/>
        <v>0.43502325344878773</v>
      </c>
    </row>
    <row r="42" spans="1:9" ht="12.75">
      <c r="A42" s="7" t="s">
        <v>36</v>
      </c>
      <c r="B42" s="6">
        <v>1115752</v>
      </c>
      <c r="C42" s="6">
        <v>196932</v>
      </c>
      <c r="D42" s="6">
        <v>0</v>
      </c>
      <c r="E42" s="6">
        <f t="shared" si="0"/>
        <v>1312684</v>
      </c>
      <c r="F42" s="8">
        <v>315632</v>
      </c>
      <c r="G42" s="8">
        <f t="shared" si="1"/>
        <v>1628316</v>
      </c>
      <c r="H42" s="22">
        <f t="shared" si="2"/>
        <v>0.8061604749937973</v>
      </c>
      <c r="I42" s="23">
        <f t="shared" si="3"/>
        <v>0.19383952500620272</v>
      </c>
    </row>
    <row r="43" spans="1:9" ht="12.75">
      <c r="A43" s="7" t="s">
        <v>37</v>
      </c>
      <c r="B43" s="6">
        <v>100129</v>
      </c>
      <c r="C43" s="6">
        <v>137151</v>
      </c>
      <c r="D43" s="6">
        <v>30791</v>
      </c>
      <c r="E43" s="6">
        <f t="shared" si="0"/>
        <v>268071</v>
      </c>
      <c r="F43" s="8">
        <v>19101</v>
      </c>
      <c r="G43" s="8">
        <f t="shared" si="1"/>
        <v>287172</v>
      </c>
      <c r="H43" s="22">
        <f t="shared" si="2"/>
        <v>0.9334858551669383</v>
      </c>
      <c r="I43" s="23">
        <f t="shared" si="3"/>
        <v>0.06651414483306171</v>
      </c>
    </row>
    <row r="44" spans="1:9" ht="12.75">
      <c r="A44" s="7" t="s">
        <v>38</v>
      </c>
      <c r="B44" s="6">
        <v>363626</v>
      </c>
      <c r="C44" s="6">
        <v>343811</v>
      </c>
      <c r="D44" s="6">
        <v>2566</v>
      </c>
      <c r="E44" s="6">
        <f t="shared" si="0"/>
        <v>710003</v>
      </c>
      <c r="F44" s="8">
        <v>105262</v>
      </c>
      <c r="G44" s="8">
        <f t="shared" si="1"/>
        <v>815265</v>
      </c>
      <c r="H44" s="22">
        <f t="shared" si="2"/>
        <v>0.8708861535819642</v>
      </c>
      <c r="I44" s="23">
        <f t="shared" si="3"/>
        <v>0.12911384641803586</v>
      </c>
    </row>
    <row r="45" spans="1:9" ht="12.75">
      <c r="A45" s="7" t="s">
        <v>39</v>
      </c>
      <c r="B45" s="6">
        <v>13000725</v>
      </c>
      <c r="C45" s="6">
        <v>0</v>
      </c>
      <c r="D45" s="6">
        <v>0</v>
      </c>
      <c r="E45" s="6">
        <f t="shared" si="0"/>
        <v>13000725</v>
      </c>
      <c r="F45" s="8">
        <v>4054545</v>
      </c>
      <c r="G45" s="8">
        <f t="shared" si="1"/>
        <v>17055270</v>
      </c>
      <c r="H45" s="22">
        <f t="shared" si="2"/>
        <v>0.7622702542967658</v>
      </c>
      <c r="I45" s="23">
        <f t="shared" si="3"/>
        <v>0.23772974570323424</v>
      </c>
    </row>
    <row r="46" spans="1:9" ht="12.75">
      <c r="A46" s="7" t="s">
        <v>40</v>
      </c>
      <c r="B46" s="6">
        <v>13527203</v>
      </c>
      <c r="C46" s="6">
        <v>0</v>
      </c>
      <c r="D46" s="6">
        <v>0</v>
      </c>
      <c r="E46" s="6">
        <f t="shared" si="0"/>
        <v>13527203</v>
      </c>
      <c r="F46" s="8">
        <v>3088330</v>
      </c>
      <c r="G46" s="8">
        <f t="shared" si="1"/>
        <v>16615533</v>
      </c>
      <c r="H46" s="22">
        <f t="shared" si="2"/>
        <v>0.8141299469598718</v>
      </c>
      <c r="I46" s="23">
        <f t="shared" si="3"/>
        <v>0.18587005304012819</v>
      </c>
    </row>
    <row r="47" spans="1:9" ht="12.75">
      <c r="A47" s="7" t="s">
        <v>41</v>
      </c>
      <c r="B47" s="6">
        <v>9886031</v>
      </c>
      <c r="C47" s="6">
        <v>0</v>
      </c>
      <c r="D47" s="6">
        <v>0</v>
      </c>
      <c r="E47" s="6">
        <f t="shared" si="0"/>
        <v>9886031</v>
      </c>
      <c r="F47" s="8">
        <v>1513060</v>
      </c>
      <c r="G47" s="8">
        <f t="shared" si="1"/>
        <v>11399091</v>
      </c>
      <c r="H47" s="22">
        <f t="shared" si="2"/>
        <v>0.8672648547151698</v>
      </c>
      <c r="I47" s="23">
        <f t="shared" si="3"/>
        <v>0.13273514528483016</v>
      </c>
    </row>
    <row r="48" spans="1:9" ht="12.75">
      <c r="A48" s="7" t="s">
        <v>42</v>
      </c>
      <c r="B48" s="6">
        <v>101380451</v>
      </c>
      <c r="C48" s="6">
        <v>0</v>
      </c>
      <c r="D48" s="6">
        <v>0</v>
      </c>
      <c r="E48" s="6">
        <f t="shared" si="0"/>
        <v>101380451</v>
      </c>
      <c r="F48" s="8">
        <v>58242371</v>
      </c>
      <c r="G48" s="8">
        <f t="shared" si="1"/>
        <v>159622822</v>
      </c>
      <c r="H48" s="22">
        <f t="shared" si="2"/>
        <v>0.6351250386990401</v>
      </c>
      <c r="I48" s="23">
        <f t="shared" si="3"/>
        <v>0.3648749613009598</v>
      </c>
    </row>
    <row r="49" spans="1:9" ht="12.75">
      <c r="A49" s="7" t="s">
        <v>43</v>
      </c>
      <c r="B49" s="6">
        <v>7343584</v>
      </c>
      <c r="C49" s="6">
        <v>0</v>
      </c>
      <c r="D49" s="6">
        <v>0</v>
      </c>
      <c r="E49" s="6">
        <f t="shared" si="0"/>
        <v>7343584</v>
      </c>
      <c r="F49" s="8">
        <v>4375200</v>
      </c>
      <c r="G49" s="8">
        <f t="shared" si="1"/>
        <v>11718784</v>
      </c>
      <c r="H49" s="22">
        <f t="shared" si="2"/>
        <v>0.6266506832108177</v>
      </c>
      <c r="I49" s="23">
        <f t="shared" si="3"/>
        <v>0.3733493167891822</v>
      </c>
    </row>
    <row r="50" spans="1:9" ht="12.75">
      <c r="A50" s="7" t="s">
        <v>44</v>
      </c>
      <c r="B50" s="6">
        <v>2637926</v>
      </c>
      <c r="C50" s="6">
        <v>0</v>
      </c>
      <c r="D50" s="6">
        <v>0</v>
      </c>
      <c r="E50" s="6">
        <f t="shared" si="0"/>
        <v>2637926</v>
      </c>
      <c r="F50" s="8">
        <v>754673</v>
      </c>
      <c r="G50" s="8">
        <f t="shared" si="1"/>
        <v>3392599</v>
      </c>
      <c r="H50" s="22">
        <f t="shared" si="2"/>
        <v>0.7775531384640507</v>
      </c>
      <c r="I50" s="23">
        <f t="shared" si="3"/>
        <v>0.22244686153594928</v>
      </c>
    </row>
    <row r="51" spans="1:9" ht="12.75">
      <c r="A51" s="7" t="s">
        <v>45</v>
      </c>
      <c r="B51" s="6">
        <v>9333958</v>
      </c>
      <c r="C51" s="6">
        <v>0</v>
      </c>
      <c r="D51" s="6">
        <v>0</v>
      </c>
      <c r="E51" s="6">
        <f t="shared" si="0"/>
        <v>9333958</v>
      </c>
      <c r="F51" s="8">
        <v>4473992</v>
      </c>
      <c r="G51" s="8">
        <f t="shared" si="1"/>
        <v>13807950</v>
      </c>
      <c r="H51" s="22">
        <f t="shared" si="2"/>
        <v>0.6759843423534992</v>
      </c>
      <c r="I51" s="23">
        <f t="shared" si="3"/>
        <v>0.32401565764650075</v>
      </c>
    </row>
    <row r="52" spans="1:9" ht="12.75">
      <c r="A52" s="7" t="s">
        <v>46</v>
      </c>
      <c r="B52" s="6">
        <v>1563098</v>
      </c>
      <c r="C52" s="6">
        <v>0</v>
      </c>
      <c r="D52" s="6">
        <v>0</v>
      </c>
      <c r="E52" s="6">
        <f t="shared" si="0"/>
        <v>1563098</v>
      </c>
      <c r="F52" s="8">
        <v>248105</v>
      </c>
      <c r="G52" s="8">
        <f t="shared" si="1"/>
        <v>1811203</v>
      </c>
      <c r="H52" s="22">
        <f t="shared" si="2"/>
        <v>0.8630164592262711</v>
      </c>
      <c r="I52" s="23">
        <f t="shared" si="3"/>
        <v>0.13698354077372885</v>
      </c>
    </row>
    <row r="53" spans="1:9" ht="12.75">
      <c r="A53" s="7" t="s">
        <v>47</v>
      </c>
      <c r="B53" s="6">
        <v>98432105</v>
      </c>
      <c r="C53" s="6">
        <v>0</v>
      </c>
      <c r="D53" s="6">
        <v>0</v>
      </c>
      <c r="E53" s="6">
        <f t="shared" si="0"/>
        <v>98432105</v>
      </c>
      <c r="F53" s="8">
        <v>38386408</v>
      </c>
      <c r="G53" s="8">
        <f t="shared" si="1"/>
        <v>136818513</v>
      </c>
      <c r="H53" s="22">
        <f t="shared" si="2"/>
        <v>0.7194355708280501</v>
      </c>
      <c r="I53" s="23">
        <f t="shared" si="3"/>
        <v>0.28056442917194985</v>
      </c>
    </row>
    <row r="54" spans="1:9" ht="12.75">
      <c r="A54" s="7" t="s">
        <v>48</v>
      </c>
      <c r="B54" s="6">
        <v>9842776</v>
      </c>
      <c r="C54" s="6">
        <v>0</v>
      </c>
      <c r="D54" s="6">
        <v>0</v>
      </c>
      <c r="E54" s="6">
        <f t="shared" si="0"/>
        <v>9842776</v>
      </c>
      <c r="F54" s="8">
        <v>4309770</v>
      </c>
      <c r="G54" s="8">
        <f t="shared" si="1"/>
        <v>14152546</v>
      </c>
      <c r="H54" s="22">
        <f t="shared" si="2"/>
        <v>0.6954774073866286</v>
      </c>
      <c r="I54" s="23">
        <f t="shared" si="3"/>
        <v>0.3045225926133715</v>
      </c>
    </row>
    <row r="55" spans="1:9" ht="12.75">
      <c r="A55" s="7" t="s">
        <v>49</v>
      </c>
      <c r="B55" s="6">
        <v>59457694</v>
      </c>
      <c r="C55" s="6">
        <v>0</v>
      </c>
      <c r="D55" s="6">
        <v>0</v>
      </c>
      <c r="E55" s="6">
        <f t="shared" si="0"/>
        <v>59457694</v>
      </c>
      <c r="F55" s="8">
        <v>39669107</v>
      </c>
      <c r="G55" s="8">
        <f t="shared" si="1"/>
        <v>99126801</v>
      </c>
      <c r="H55" s="22">
        <f t="shared" si="2"/>
        <v>0.5998145143410811</v>
      </c>
      <c r="I55" s="23">
        <f t="shared" si="3"/>
        <v>0.4001854856589188</v>
      </c>
    </row>
    <row r="56" spans="1:9" ht="12.75">
      <c r="A56" s="7" t="s">
        <v>50</v>
      </c>
      <c r="B56" s="6">
        <v>14477030</v>
      </c>
      <c r="C56" s="6">
        <v>0</v>
      </c>
      <c r="D56" s="6">
        <v>0</v>
      </c>
      <c r="E56" s="6">
        <f t="shared" si="0"/>
        <v>14477030</v>
      </c>
      <c r="F56" s="8">
        <v>1602248</v>
      </c>
      <c r="G56" s="8">
        <f t="shared" si="1"/>
        <v>16079278</v>
      </c>
      <c r="H56" s="22">
        <f t="shared" si="2"/>
        <v>0.9003532372535632</v>
      </c>
      <c r="I56" s="23">
        <f t="shared" si="3"/>
        <v>0.09964676274643675</v>
      </c>
    </row>
    <row r="57" spans="1:9" ht="12.75">
      <c r="A57" s="7" t="s">
        <v>51</v>
      </c>
      <c r="B57" s="6">
        <v>35471729</v>
      </c>
      <c r="C57" s="6">
        <v>0</v>
      </c>
      <c r="D57" s="6">
        <v>0</v>
      </c>
      <c r="E57" s="6">
        <f t="shared" si="0"/>
        <v>35471729</v>
      </c>
      <c r="F57" s="8">
        <v>31743124</v>
      </c>
      <c r="G57" s="8">
        <f t="shared" si="1"/>
        <v>67214853</v>
      </c>
      <c r="H57" s="22">
        <f t="shared" si="2"/>
        <v>0.5277364662242139</v>
      </c>
      <c r="I57" s="23">
        <f t="shared" si="3"/>
        <v>0.4722635337757861</v>
      </c>
    </row>
    <row r="58" spans="1:9" ht="12.75">
      <c r="A58" s="7" t="s">
        <v>52</v>
      </c>
      <c r="B58" s="6">
        <v>22207993</v>
      </c>
      <c r="C58" s="6">
        <v>0</v>
      </c>
      <c r="D58" s="6">
        <v>0</v>
      </c>
      <c r="E58" s="6">
        <f t="shared" si="0"/>
        <v>22207993</v>
      </c>
      <c r="F58" s="8">
        <v>9706307</v>
      </c>
      <c r="G58" s="8">
        <f t="shared" si="1"/>
        <v>31914300</v>
      </c>
      <c r="H58" s="22">
        <f t="shared" si="2"/>
        <v>0.6958633903923946</v>
      </c>
      <c r="I58" s="23">
        <f t="shared" si="3"/>
        <v>0.30413660960760536</v>
      </c>
    </row>
    <row r="59" spans="1:9" ht="12.75">
      <c r="A59" s="7" t="s">
        <v>53</v>
      </c>
      <c r="B59" s="6">
        <v>2304105</v>
      </c>
      <c r="C59" s="6">
        <v>0</v>
      </c>
      <c r="D59" s="6">
        <v>0</v>
      </c>
      <c r="E59" s="6">
        <f t="shared" si="0"/>
        <v>2304105</v>
      </c>
      <c r="F59" s="8">
        <v>537053</v>
      </c>
      <c r="G59" s="8">
        <f t="shared" si="1"/>
        <v>2841158</v>
      </c>
      <c r="H59" s="22">
        <f t="shared" si="2"/>
        <v>0.8109739057102773</v>
      </c>
      <c r="I59" s="23">
        <f t="shared" si="3"/>
        <v>0.18902609428972272</v>
      </c>
    </row>
    <row r="60" spans="1:9" ht="12.75">
      <c r="A60" s="7" t="s">
        <v>103</v>
      </c>
      <c r="B60" s="6">
        <v>7278381</v>
      </c>
      <c r="C60" s="6">
        <v>0</v>
      </c>
      <c r="D60" s="6">
        <v>0</v>
      </c>
      <c r="E60" s="6">
        <f t="shared" si="0"/>
        <v>7278381</v>
      </c>
      <c r="F60" s="8">
        <v>1212575</v>
      </c>
      <c r="G60" s="8">
        <f t="shared" si="1"/>
        <v>8490956</v>
      </c>
      <c r="H60" s="22">
        <f t="shared" si="2"/>
        <v>0.8571921701160623</v>
      </c>
      <c r="I60" s="23">
        <f t="shared" si="3"/>
        <v>0.1428078298839377</v>
      </c>
    </row>
    <row r="61" spans="1:9" ht="12.75">
      <c r="A61" s="7" t="s">
        <v>104</v>
      </c>
      <c r="B61" s="6">
        <v>5142704</v>
      </c>
      <c r="C61" s="6">
        <v>0</v>
      </c>
      <c r="D61" s="6">
        <v>0</v>
      </c>
      <c r="E61" s="6">
        <f t="shared" si="0"/>
        <v>5142704</v>
      </c>
      <c r="F61" s="8">
        <v>4276810</v>
      </c>
      <c r="G61" s="8">
        <f t="shared" si="1"/>
        <v>9419514</v>
      </c>
      <c r="H61" s="22">
        <f t="shared" si="2"/>
        <v>0.5459627747248956</v>
      </c>
      <c r="I61" s="23">
        <f t="shared" si="3"/>
        <v>0.45403722527510443</v>
      </c>
    </row>
    <row r="62" spans="1:9" ht="12.75">
      <c r="A62" s="7" t="s">
        <v>54</v>
      </c>
      <c r="B62" s="6">
        <v>3405672</v>
      </c>
      <c r="C62" s="6">
        <v>0</v>
      </c>
      <c r="D62" s="6">
        <v>0</v>
      </c>
      <c r="E62" s="6">
        <f t="shared" si="0"/>
        <v>3405672</v>
      </c>
      <c r="F62" s="8">
        <v>486401</v>
      </c>
      <c r="G62" s="8">
        <f t="shared" si="1"/>
        <v>3892073</v>
      </c>
      <c r="H62" s="22">
        <f t="shared" si="2"/>
        <v>0.8750277808252825</v>
      </c>
      <c r="I62" s="23">
        <f t="shared" si="3"/>
        <v>0.12497221917471743</v>
      </c>
    </row>
    <row r="63" spans="1:9" ht="12.75">
      <c r="A63" s="7" t="s">
        <v>55</v>
      </c>
      <c r="B63" s="6">
        <v>21581825</v>
      </c>
      <c r="C63" s="6">
        <v>0</v>
      </c>
      <c r="D63" s="6">
        <v>0</v>
      </c>
      <c r="E63" s="6">
        <f t="shared" si="0"/>
        <v>21581825</v>
      </c>
      <c r="F63" s="8">
        <v>6997224</v>
      </c>
      <c r="G63" s="8">
        <f t="shared" si="1"/>
        <v>28579049</v>
      </c>
      <c r="H63" s="22">
        <f t="shared" si="2"/>
        <v>0.7551624618439893</v>
      </c>
      <c r="I63" s="23">
        <f t="shared" si="3"/>
        <v>0.24483753815601073</v>
      </c>
    </row>
    <row r="64" spans="1:9" ht="12.75">
      <c r="A64" s="7" t="s">
        <v>56</v>
      </c>
      <c r="B64" s="6">
        <v>19288944</v>
      </c>
      <c r="C64" s="6">
        <v>0</v>
      </c>
      <c r="D64" s="6">
        <v>0</v>
      </c>
      <c r="E64" s="6">
        <f t="shared" si="0"/>
        <v>19288944</v>
      </c>
      <c r="F64" s="8">
        <v>11685944</v>
      </c>
      <c r="G64" s="8">
        <f t="shared" si="1"/>
        <v>30974888</v>
      </c>
      <c r="H64" s="22">
        <f t="shared" si="2"/>
        <v>0.6227284502207078</v>
      </c>
      <c r="I64" s="23">
        <f t="shared" si="3"/>
        <v>0.37727154977929217</v>
      </c>
    </row>
    <row r="65" spans="1:9" ht="12.75">
      <c r="A65" s="7" t="s">
        <v>57</v>
      </c>
      <c r="B65" s="6">
        <v>1266864</v>
      </c>
      <c r="C65" s="6">
        <v>539271</v>
      </c>
      <c r="D65" s="6">
        <v>124391</v>
      </c>
      <c r="E65" s="6">
        <f t="shared" si="0"/>
        <v>1930526</v>
      </c>
      <c r="F65" s="8">
        <v>287988</v>
      </c>
      <c r="G65" s="8">
        <f t="shared" si="1"/>
        <v>2218514</v>
      </c>
      <c r="H65" s="22">
        <f t="shared" si="2"/>
        <v>0.8701887840239007</v>
      </c>
      <c r="I65" s="23">
        <f t="shared" si="3"/>
        <v>0.12981121597609932</v>
      </c>
    </row>
    <row r="66" spans="1:9" ht="12.75">
      <c r="A66" s="7" t="s">
        <v>58</v>
      </c>
      <c r="B66" s="6">
        <v>1119155</v>
      </c>
      <c r="C66" s="6">
        <v>256054</v>
      </c>
      <c r="D66" s="6">
        <v>0</v>
      </c>
      <c r="E66" s="6">
        <f t="shared" si="0"/>
        <v>1375209</v>
      </c>
      <c r="F66" s="8">
        <v>259099</v>
      </c>
      <c r="G66" s="8">
        <f t="shared" si="1"/>
        <v>1634308</v>
      </c>
      <c r="H66" s="22">
        <f t="shared" si="2"/>
        <v>0.8414625639720298</v>
      </c>
      <c r="I66" s="23">
        <f t="shared" si="3"/>
        <v>0.15853743602797024</v>
      </c>
    </row>
    <row r="67" spans="1:9" ht="12.75">
      <c r="A67" s="7" t="s">
        <v>59</v>
      </c>
      <c r="B67" s="6">
        <v>664260</v>
      </c>
      <c r="C67" s="6">
        <v>0</v>
      </c>
      <c r="D67" s="6">
        <v>0</v>
      </c>
      <c r="E67" s="6">
        <f t="shared" si="0"/>
        <v>664260</v>
      </c>
      <c r="F67" s="8">
        <v>299648</v>
      </c>
      <c r="G67" s="8">
        <f t="shared" si="1"/>
        <v>963908</v>
      </c>
      <c r="H67" s="22">
        <f t="shared" si="2"/>
        <v>0.6891321578407897</v>
      </c>
      <c r="I67" s="23">
        <f t="shared" si="3"/>
        <v>0.3108678421592102</v>
      </c>
    </row>
    <row r="68" spans="1:9" ht="12.75">
      <c r="A68" s="7" t="s">
        <v>60</v>
      </c>
      <c r="B68" s="6">
        <v>192473</v>
      </c>
      <c r="C68" s="6">
        <v>174273</v>
      </c>
      <c r="D68" s="6">
        <v>94032</v>
      </c>
      <c r="E68" s="6">
        <f t="shared" si="0"/>
        <v>460778</v>
      </c>
      <c r="F68" s="8">
        <v>55229</v>
      </c>
      <c r="G68" s="8">
        <f t="shared" si="1"/>
        <v>516007</v>
      </c>
      <c r="H68" s="22">
        <f t="shared" si="2"/>
        <v>0.8929685062411944</v>
      </c>
      <c r="I68" s="23">
        <f t="shared" si="3"/>
        <v>0.1070314937588056</v>
      </c>
    </row>
    <row r="69" spans="1:9" ht="12.75">
      <c r="A69" s="7" t="s">
        <v>61</v>
      </c>
      <c r="B69" s="6">
        <v>14338811</v>
      </c>
      <c r="C69" s="6">
        <v>0</v>
      </c>
      <c r="D69" s="6">
        <v>0</v>
      </c>
      <c r="E69" s="6">
        <f t="shared" si="0"/>
        <v>14338811</v>
      </c>
      <c r="F69" s="8">
        <v>14324559</v>
      </c>
      <c r="G69" s="8">
        <f t="shared" si="1"/>
        <v>28663370</v>
      </c>
      <c r="H69" s="22">
        <f t="shared" si="2"/>
        <v>0.5002486099854971</v>
      </c>
      <c r="I69" s="23">
        <f t="shared" si="3"/>
        <v>0.4997513900145028</v>
      </c>
    </row>
    <row r="70" spans="1:9" ht="12.75">
      <c r="A70" s="7" t="s">
        <v>62</v>
      </c>
      <c r="B70" s="6">
        <v>496619</v>
      </c>
      <c r="C70" s="6">
        <v>261544</v>
      </c>
      <c r="D70" s="6">
        <v>0</v>
      </c>
      <c r="E70" s="6">
        <f t="shared" si="0"/>
        <v>758163</v>
      </c>
      <c r="F70" s="8">
        <v>19993</v>
      </c>
      <c r="G70" s="8">
        <f t="shared" si="1"/>
        <v>778156</v>
      </c>
      <c r="H70" s="22">
        <f t="shared" si="2"/>
        <v>0.9743072083232668</v>
      </c>
      <c r="I70" s="23">
        <f t="shared" si="3"/>
        <v>0.0256927916767332</v>
      </c>
    </row>
    <row r="71" spans="1:9" ht="12.75">
      <c r="A71" s="7" t="s">
        <v>63</v>
      </c>
      <c r="B71" s="6">
        <v>3101205</v>
      </c>
      <c r="C71" s="6">
        <v>0</v>
      </c>
      <c r="D71" s="6">
        <v>0</v>
      </c>
      <c r="E71" s="6">
        <f t="shared" si="0"/>
        <v>3101205</v>
      </c>
      <c r="F71" s="8">
        <v>663200</v>
      </c>
      <c r="G71" s="8">
        <f t="shared" si="1"/>
        <v>3764405</v>
      </c>
      <c r="H71" s="22">
        <f t="shared" si="2"/>
        <v>0.8238234196373664</v>
      </c>
      <c r="I71" s="23">
        <f t="shared" si="3"/>
        <v>0.17617658036263367</v>
      </c>
    </row>
    <row r="72" spans="1:9" ht="12.75">
      <c r="A72" s="7" t="s">
        <v>64</v>
      </c>
      <c r="B72" s="6">
        <v>485645</v>
      </c>
      <c r="C72" s="6">
        <v>318874</v>
      </c>
      <c r="D72" s="6">
        <v>0</v>
      </c>
      <c r="E72" s="6">
        <f>SUM(B72:D72)</f>
        <v>804519</v>
      </c>
      <c r="F72" s="8">
        <v>159191</v>
      </c>
      <c r="G72" s="8">
        <f>SUM(E72:F72)</f>
        <v>963710</v>
      </c>
      <c r="H72" s="22">
        <f>(E72/G72)</f>
        <v>0.834814415124882</v>
      </c>
      <c r="I72" s="23">
        <f>(F72/G72)</f>
        <v>0.16518558487511803</v>
      </c>
    </row>
    <row r="73" spans="1:9" ht="12.75">
      <c r="A73" s="24" t="s">
        <v>94</v>
      </c>
      <c r="B73" s="25">
        <f aca="true" t="shared" si="4" ref="B73:G73">SUM(B6:B72)</f>
        <v>838793554</v>
      </c>
      <c r="C73" s="25">
        <f t="shared" si="4"/>
        <v>6402571</v>
      </c>
      <c r="D73" s="25">
        <f t="shared" si="4"/>
        <v>601528</v>
      </c>
      <c r="E73" s="25">
        <f t="shared" si="4"/>
        <v>845797653</v>
      </c>
      <c r="F73" s="25">
        <f t="shared" si="4"/>
        <v>418625490</v>
      </c>
      <c r="G73" s="25">
        <f t="shared" si="4"/>
        <v>1264423143</v>
      </c>
      <c r="H73" s="26">
        <f>(E73/G73)</f>
        <v>0.6689197818645115</v>
      </c>
      <c r="I73" s="27">
        <f>(F73/G73)</f>
        <v>0.33108021813548855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79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7995279</v>
      </c>
      <c r="C6" s="6">
        <v>0</v>
      </c>
      <c r="D6" s="6">
        <v>0</v>
      </c>
      <c r="E6" s="6">
        <f>SUM(B6:D6)</f>
        <v>7995279</v>
      </c>
      <c r="F6" s="8">
        <v>5487651</v>
      </c>
      <c r="G6" s="8">
        <f>SUM(E6:F6)</f>
        <v>13482930</v>
      </c>
      <c r="H6" s="22">
        <f>(E6/G6)</f>
        <v>0.5929926952079407</v>
      </c>
      <c r="I6" s="23">
        <f>(F6/G6)</f>
        <v>0.40700730479205927</v>
      </c>
    </row>
    <row r="7" spans="1:9" ht="12.75">
      <c r="A7" s="7" t="s">
        <v>2</v>
      </c>
      <c r="B7" s="6">
        <v>486524</v>
      </c>
      <c r="C7" s="6">
        <v>272672</v>
      </c>
      <c r="D7" s="6">
        <v>36145</v>
      </c>
      <c r="E7" s="6">
        <f>SUM(B7:D7)</f>
        <v>795341</v>
      </c>
      <c r="F7" s="8">
        <v>129986</v>
      </c>
      <c r="G7" s="8">
        <f>SUM(E7:F7)</f>
        <v>925327</v>
      </c>
      <c r="H7" s="22">
        <f>(E7/G7)</f>
        <v>0.85952425466889</v>
      </c>
      <c r="I7" s="23">
        <f>(F7/G7)</f>
        <v>0.14047574533110999</v>
      </c>
    </row>
    <row r="8" spans="1:9" ht="12.75">
      <c r="A8" s="7" t="s">
        <v>3</v>
      </c>
      <c r="B8" s="6">
        <v>7203193</v>
      </c>
      <c r="C8" s="6">
        <v>0</v>
      </c>
      <c r="D8" s="6">
        <v>0</v>
      </c>
      <c r="E8" s="6">
        <f aca="true" t="shared" si="0" ref="E8:E71">SUM(B8:D8)</f>
        <v>7203193</v>
      </c>
      <c r="F8" s="8">
        <v>5367373</v>
      </c>
      <c r="G8" s="8">
        <f aca="true" t="shared" si="1" ref="G8:G71">SUM(E8:F8)</f>
        <v>12570566</v>
      </c>
      <c r="H8" s="22">
        <f aca="true" t="shared" si="2" ref="H8:H71">(E8/G8)</f>
        <v>0.5730205783892308</v>
      </c>
      <c r="I8" s="23">
        <f aca="true" t="shared" si="3" ref="I8:I71">(F8/G8)</f>
        <v>0.4269794216107692</v>
      </c>
    </row>
    <row r="9" spans="1:9" ht="12.75">
      <c r="A9" s="7" t="s">
        <v>4</v>
      </c>
      <c r="B9" s="6">
        <v>698177</v>
      </c>
      <c r="C9" s="6">
        <v>118977</v>
      </c>
      <c r="D9" s="6">
        <v>76368</v>
      </c>
      <c r="E9" s="6">
        <f t="shared" si="0"/>
        <v>893522</v>
      </c>
      <c r="F9" s="8">
        <v>235972</v>
      </c>
      <c r="G9" s="8">
        <f t="shared" si="1"/>
        <v>1129494</v>
      </c>
      <c r="H9" s="22">
        <f t="shared" si="2"/>
        <v>0.7910816701992219</v>
      </c>
      <c r="I9" s="23">
        <f t="shared" si="3"/>
        <v>0.20891832980077804</v>
      </c>
    </row>
    <row r="10" spans="1:9" ht="12.75">
      <c r="A10" s="7" t="s">
        <v>5</v>
      </c>
      <c r="B10" s="6">
        <v>15706873</v>
      </c>
      <c r="C10" s="6">
        <v>0</v>
      </c>
      <c r="D10" s="6">
        <v>0</v>
      </c>
      <c r="E10" s="6">
        <f t="shared" si="0"/>
        <v>15706873</v>
      </c>
      <c r="F10" s="8">
        <v>12140915</v>
      </c>
      <c r="G10" s="8">
        <f t="shared" si="1"/>
        <v>27847788</v>
      </c>
      <c r="H10" s="22">
        <f t="shared" si="2"/>
        <v>0.564025875232891</v>
      </c>
      <c r="I10" s="23">
        <f t="shared" si="3"/>
        <v>0.43597412476710895</v>
      </c>
    </row>
    <row r="11" spans="1:9" ht="12.75">
      <c r="A11" s="7" t="s">
        <v>6</v>
      </c>
      <c r="B11" s="6">
        <v>53259959</v>
      </c>
      <c r="C11" s="6">
        <v>0</v>
      </c>
      <c r="D11" s="6">
        <v>0</v>
      </c>
      <c r="E11" s="6">
        <f t="shared" si="0"/>
        <v>53259959</v>
      </c>
      <c r="F11" s="8">
        <v>69284202</v>
      </c>
      <c r="G11" s="8">
        <f t="shared" si="1"/>
        <v>122544161</v>
      </c>
      <c r="H11" s="22">
        <f t="shared" si="2"/>
        <v>0.43461849642921785</v>
      </c>
      <c r="I11" s="23">
        <f t="shared" si="3"/>
        <v>0.5653815035707821</v>
      </c>
    </row>
    <row r="12" spans="1:9" ht="12.75">
      <c r="A12" s="7" t="s">
        <v>7</v>
      </c>
      <c r="B12" s="6">
        <v>270433</v>
      </c>
      <c r="C12" s="6">
        <v>184845</v>
      </c>
      <c r="D12" s="6">
        <v>24036</v>
      </c>
      <c r="E12" s="6">
        <f t="shared" si="0"/>
        <v>479314</v>
      </c>
      <c r="F12" s="8">
        <v>78791</v>
      </c>
      <c r="G12" s="8">
        <f t="shared" si="1"/>
        <v>558105</v>
      </c>
      <c r="H12" s="22">
        <f t="shared" si="2"/>
        <v>0.8588240564051567</v>
      </c>
      <c r="I12" s="23">
        <f t="shared" si="3"/>
        <v>0.14117594359484326</v>
      </c>
    </row>
    <row r="13" spans="1:9" ht="12.75">
      <c r="A13" s="7" t="s">
        <v>8</v>
      </c>
      <c r="B13" s="6">
        <v>7344934</v>
      </c>
      <c r="C13" s="6">
        <v>0</v>
      </c>
      <c r="D13" s="6">
        <v>0</v>
      </c>
      <c r="E13" s="6">
        <f t="shared" si="0"/>
        <v>7344934</v>
      </c>
      <c r="F13" s="8">
        <v>727681</v>
      </c>
      <c r="G13" s="8">
        <f t="shared" si="1"/>
        <v>8072615</v>
      </c>
      <c r="H13" s="22">
        <f t="shared" si="2"/>
        <v>0.9098580819226484</v>
      </c>
      <c r="I13" s="23">
        <f t="shared" si="3"/>
        <v>0.09014191807735164</v>
      </c>
    </row>
    <row r="14" spans="1:9" ht="12.75">
      <c r="A14" s="7" t="s">
        <v>9</v>
      </c>
      <c r="B14" s="6">
        <v>4697338</v>
      </c>
      <c r="C14" s="6">
        <v>0</v>
      </c>
      <c r="D14" s="6">
        <v>0</v>
      </c>
      <c r="E14" s="6">
        <f t="shared" si="0"/>
        <v>4697338</v>
      </c>
      <c r="F14" s="8">
        <v>483292</v>
      </c>
      <c r="G14" s="8">
        <f t="shared" si="1"/>
        <v>5180630</v>
      </c>
      <c r="H14" s="22">
        <f t="shared" si="2"/>
        <v>0.9067117319708221</v>
      </c>
      <c r="I14" s="23">
        <f t="shared" si="3"/>
        <v>0.09328826802917792</v>
      </c>
    </row>
    <row r="15" spans="1:9" ht="12.75">
      <c r="A15" s="7" t="s">
        <v>10</v>
      </c>
      <c r="B15" s="6">
        <v>6257199</v>
      </c>
      <c r="C15" s="6">
        <v>0</v>
      </c>
      <c r="D15" s="6">
        <v>0</v>
      </c>
      <c r="E15" s="6">
        <f t="shared" si="0"/>
        <v>6257199</v>
      </c>
      <c r="F15" s="8">
        <v>846353</v>
      </c>
      <c r="G15" s="8">
        <f t="shared" si="1"/>
        <v>7103552</v>
      </c>
      <c r="H15" s="22">
        <f t="shared" si="2"/>
        <v>0.8808549581955619</v>
      </c>
      <c r="I15" s="23">
        <f t="shared" si="3"/>
        <v>0.11914504180443812</v>
      </c>
    </row>
    <row r="16" spans="1:9" ht="12.75">
      <c r="A16" s="7" t="s">
        <v>11</v>
      </c>
      <c r="B16" s="6">
        <v>20063225</v>
      </c>
      <c r="C16" s="6">
        <v>0</v>
      </c>
      <c r="D16" s="6">
        <v>0</v>
      </c>
      <c r="E16" s="6">
        <f t="shared" si="0"/>
        <v>20063225</v>
      </c>
      <c r="F16" s="8">
        <v>3579355</v>
      </c>
      <c r="G16" s="8">
        <f t="shared" si="1"/>
        <v>23642580</v>
      </c>
      <c r="H16" s="22">
        <f t="shared" si="2"/>
        <v>0.8486055667359484</v>
      </c>
      <c r="I16" s="23">
        <f t="shared" si="3"/>
        <v>0.15139443326405155</v>
      </c>
    </row>
    <row r="17" spans="1:9" ht="12.75">
      <c r="A17" s="7" t="s">
        <v>12</v>
      </c>
      <c r="B17" s="6">
        <v>2704603</v>
      </c>
      <c r="C17" s="6">
        <v>0</v>
      </c>
      <c r="D17" s="6">
        <v>0</v>
      </c>
      <c r="E17" s="6">
        <f t="shared" si="0"/>
        <v>2704603</v>
      </c>
      <c r="F17" s="8">
        <v>577448</v>
      </c>
      <c r="G17" s="8">
        <f t="shared" si="1"/>
        <v>3282051</v>
      </c>
      <c r="H17" s="22">
        <f t="shared" si="2"/>
        <v>0.8240587973800529</v>
      </c>
      <c r="I17" s="23">
        <f t="shared" si="3"/>
        <v>0.1759412026199471</v>
      </c>
    </row>
    <row r="18" spans="1:9" ht="12.75">
      <c r="A18" s="7" t="s">
        <v>106</v>
      </c>
      <c r="B18" s="6">
        <v>901967</v>
      </c>
      <c r="C18" s="6">
        <v>140473</v>
      </c>
      <c r="D18" s="6">
        <v>0</v>
      </c>
      <c r="E18" s="6">
        <f t="shared" si="0"/>
        <v>1042440</v>
      </c>
      <c r="F18" s="8">
        <v>255286</v>
      </c>
      <c r="G18" s="8">
        <f t="shared" si="1"/>
        <v>1297726</v>
      </c>
      <c r="H18" s="22">
        <f t="shared" si="2"/>
        <v>0.8032820487529725</v>
      </c>
      <c r="I18" s="23">
        <f t="shared" si="3"/>
        <v>0.19671795124702748</v>
      </c>
    </row>
    <row r="19" spans="1:9" ht="12.75">
      <c r="A19" s="7" t="s">
        <v>13</v>
      </c>
      <c r="B19" s="6">
        <v>228830</v>
      </c>
      <c r="C19" s="6">
        <v>213793</v>
      </c>
      <c r="D19" s="6">
        <v>20352</v>
      </c>
      <c r="E19" s="6">
        <f t="shared" si="0"/>
        <v>462975</v>
      </c>
      <c r="F19" s="8">
        <v>46690</v>
      </c>
      <c r="G19" s="8">
        <f t="shared" si="1"/>
        <v>509665</v>
      </c>
      <c r="H19" s="22">
        <f t="shared" si="2"/>
        <v>0.9083908057253294</v>
      </c>
      <c r="I19" s="23">
        <f t="shared" si="3"/>
        <v>0.09160919427467061</v>
      </c>
    </row>
    <row r="20" spans="1:9" ht="12.75">
      <c r="A20" s="7" t="s">
        <v>14</v>
      </c>
      <c r="B20" s="6">
        <v>60708446</v>
      </c>
      <c r="C20" s="6">
        <v>0</v>
      </c>
      <c r="D20" s="6">
        <v>0</v>
      </c>
      <c r="E20" s="6">
        <f t="shared" si="0"/>
        <v>60708446</v>
      </c>
      <c r="F20" s="8">
        <v>3576724</v>
      </c>
      <c r="G20" s="8">
        <f t="shared" si="1"/>
        <v>64285170</v>
      </c>
      <c r="H20" s="22">
        <f t="shared" si="2"/>
        <v>0.9443616000393248</v>
      </c>
      <c r="I20" s="23">
        <f t="shared" si="3"/>
        <v>0.055638399960675225</v>
      </c>
    </row>
    <row r="21" spans="1:9" ht="12.75">
      <c r="A21" s="7" t="s">
        <v>15</v>
      </c>
      <c r="B21" s="6">
        <v>16116920</v>
      </c>
      <c r="C21" s="6">
        <v>0</v>
      </c>
      <c r="D21" s="6">
        <v>0</v>
      </c>
      <c r="E21" s="6">
        <f t="shared" si="0"/>
        <v>16116920</v>
      </c>
      <c r="F21" s="8">
        <v>3763060</v>
      </c>
      <c r="G21" s="8">
        <f t="shared" si="1"/>
        <v>19879980</v>
      </c>
      <c r="H21" s="22">
        <f t="shared" si="2"/>
        <v>0.8107110771741219</v>
      </c>
      <c r="I21" s="23">
        <f t="shared" si="3"/>
        <v>0.1892889228258781</v>
      </c>
    </row>
    <row r="22" spans="1:9" ht="12.75">
      <c r="A22" s="7" t="s">
        <v>16</v>
      </c>
      <c r="B22" s="6">
        <v>1478805</v>
      </c>
      <c r="C22" s="6">
        <v>160380</v>
      </c>
      <c r="D22" s="6">
        <v>0</v>
      </c>
      <c r="E22" s="6">
        <f t="shared" si="0"/>
        <v>1639185</v>
      </c>
      <c r="F22" s="8">
        <v>254081</v>
      </c>
      <c r="G22" s="8">
        <f t="shared" si="1"/>
        <v>1893266</v>
      </c>
      <c r="H22" s="22">
        <f t="shared" si="2"/>
        <v>0.8657975160384225</v>
      </c>
      <c r="I22" s="23">
        <f t="shared" si="3"/>
        <v>0.1342024839615775</v>
      </c>
    </row>
    <row r="23" spans="1:9" ht="12.75">
      <c r="A23" s="7" t="s">
        <v>17</v>
      </c>
      <c r="B23" s="6">
        <v>329182</v>
      </c>
      <c r="C23" s="6">
        <v>78696</v>
      </c>
      <c r="D23" s="6">
        <v>0</v>
      </c>
      <c r="E23" s="6">
        <f t="shared" si="0"/>
        <v>407878</v>
      </c>
      <c r="F23" s="8">
        <v>155271</v>
      </c>
      <c r="G23" s="8">
        <f t="shared" si="1"/>
        <v>563149</v>
      </c>
      <c r="H23" s="22">
        <f t="shared" si="2"/>
        <v>0.7242807853694138</v>
      </c>
      <c r="I23" s="23">
        <f t="shared" si="3"/>
        <v>0.27571921463058624</v>
      </c>
    </row>
    <row r="24" spans="1:9" ht="12.75">
      <c r="A24" s="7" t="s">
        <v>18</v>
      </c>
      <c r="B24" s="6">
        <v>877475</v>
      </c>
      <c r="C24" s="6">
        <v>885784</v>
      </c>
      <c r="D24" s="6">
        <v>0</v>
      </c>
      <c r="E24" s="6">
        <f t="shared" si="0"/>
        <v>1763259</v>
      </c>
      <c r="F24" s="8">
        <v>330067</v>
      </c>
      <c r="G24" s="8">
        <f t="shared" si="1"/>
        <v>2093326</v>
      </c>
      <c r="H24" s="22">
        <f t="shared" si="2"/>
        <v>0.842324129160962</v>
      </c>
      <c r="I24" s="23">
        <f t="shared" si="3"/>
        <v>0.15767587083903797</v>
      </c>
    </row>
    <row r="25" spans="1:9" ht="12.75">
      <c r="A25" s="7" t="s">
        <v>19</v>
      </c>
      <c r="B25" s="6">
        <v>195064</v>
      </c>
      <c r="C25" s="6">
        <v>251259</v>
      </c>
      <c r="D25" s="6">
        <v>0</v>
      </c>
      <c r="E25" s="6">
        <f t="shared" si="0"/>
        <v>446323</v>
      </c>
      <c r="F25" s="8">
        <v>32951</v>
      </c>
      <c r="G25" s="8">
        <f t="shared" si="1"/>
        <v>479274</v>
      </c>
      <c r="H25" s="22">
        <f t="shared" si="2"/>
        <v>0.9312480960786523</v>
      </c>
      <c r="I25" s="23">
        <f t="shared" si="3"/>
        <v>0.06875190392134771</v>
      </c>
    </row>
    <row r="26" spans="1:9" ht="12.75">
      <c r="A26" s="7" t="s">
        <v>20</v>
      </c>
      <c r="B26" s="6">
        <v>102481</v>
      </c>
      <c r="C26" s="6">
        <v>224913</v>
      </c>
      <c r="D26" s="6">
        <v>15373</v>
      </c>
      <c r="E26" s="6">
        <f t="shared" si="0"/>
        <v>342767</v>
      </c>
      <c r="F26" s="8">
        <v>19093</v>
      </c>
      <c r="G26" s="8">
        <f t="shared" si="1"/>
        <v>361860</v>
      </c>
      <c r="H26" s="22">
        <f t="shared" si="2"/>
        <v>0.947236500303985</v>
      </c>
      <c r="I26" s="23">
        <f t="shared" si="3"/>
        <v>0.052763499696015036</v>
      </c>
    </row>
    <row r="27" spans="1:9" ht="12.75">
      <c r="A27" s="7" t="s">
        <v>21</v>
      </c>
      <c r="B27" s="6">
        <v>246286</v>
      </c>
      <c r="C27" s="6">
        <v>202523</v>
      </c>
      <c r="D27" s="6">
        <v>24600</v>
      </c>
      <c r="E27" s="6">
        <f t="shared" si="0"/>
        <v>473409</v>
      </c>
      <c r="F27" s="8">
        <v>139092</v>
      </c>
      <c r="G27" s="8">
        <f t="shared" si="1"/>
        <v>612501</v>
      </c>
      <c r="H27" s="22">
        <f t="shared" si="2"/>
        <v>0.7729113911650757</v>
      </c>
      <c r="I27" s="23">
        <f t="shared" si="3"/>
        <v>0.22708860883492435</v>
      </c>
    </row>
    <row r="28" spans="1:9" ht="12.75">
      <c r="A28" s="7" t="s">
        <v>22</v>
      </c>
      <c r="B28" s="6">
        <v>401816</v>
      </c>
      <c r="C28" s="6">
        <v>0</v>
      </c>
      <c r="D28" s="6">
        <v>28525</v>
      </c>
      <c r="E28" s="6">
        <f t="shared" si="0"/>
        <v>430341</v>
      </c>
      <c r="F28" s="8">
        <v>136314</v>
      </c>
      <c r="G28" s="8">
        <f t="shared" si="1"/>
        <v>566655</v>
      </c>
      <c r="H28" s="22">
        <f t="shared" si="2"/>
        <v>0.759440929666199</v>
      </c>
      <c r="I28" s="23">
        <f t="shared" si="3"/>
        <v>0.240559070333801</v>
      </c>
    </row>
    <row r="29" spans="1:9" ht="12.75">
      <c r="A29" s="7" t="s">
        <v>23</v>
      </c>
      <c r="B29" s="6">
        <v>598890</v>
      </c>
      <c r="C29" s="6">
        <v>215767</v>
      </c>
      <c r="D29" s="6">
        <v>0</v>
      </c>
      <c r="E29" s="6">
        <f t="shared" si="0"/>
        <v>814657</v>
      </c>
      <c r="F29" s="8">
        <v>209461</v>
      </c>
      <c r="G29" s="8">
        <f t="shared" si="1"/>
        <v>1024118</v>
      </c>
      <c r="H29" s="22">
        <f t="shared" si="2"/>
        <v>0.7954718108655447</v>
      </c>
      <c r="I29" s="23">
        <f t="shared" si="3"/>
        <v>0.2045281891344552</v>
      </c>
    </row>
    <row r="30" spans="1:9" ht="12.75">
      <c r="A30" s="7" t="s">
        <v>24</v>
      </c>
      <c r="B30" s="6">
        <v>1065960</v>
      </c>
      <c r="C30" s="6">
        <v>0</v>
      </c>
      <c r="D30" s="6">
        <v>0</v>
      </c>
      <c r="E30" s="6">
        <f t="shared" si="0"/>
        <v>1065960</v>
      </c>
      <c r="F30" s="8">
        <v>392662</v>
      </c>
      <c r="G30" s="8">
        <f t="shared" si="1"/>
        <v>1458622</v>
      </c>
      <c r="H30" s="22">
        <f t="shared" si="2"/>
        <v>0.7307993434899515</v>
      </c>
      <c r="I30" s="23">
        <f t="shared" si="3"/>
        <v>0.26920065651004854</v>
      </c>
    </row>
    <row r="31" spans="1:9" ht="12.75">
      <c r="A31" s="7" t="s">
        <v>25</v>
      </c>
      <c r="B31" s="6">
        <v>4719328</v>
      </c>
      <c r="C31" s="6">
        <v>0</v>
      </c>
      <c r="D31" s="6">
        <v>0</v>
      </c>
      <c r="E31" s="6">
        <f t="shared" si="0"/>
        <v>4719328</v>
      </c>
      <c r="F31" s="8">
        <v>309972</v>
      </c>
      <c r="G31" s="8">
        <f t="shared" si="1"/>
        <v>5029300</v>
      </c>
      <c r="H31" s="22">
        <f t="shared" si="2"/>
        <v>0.9383667707235599</v>
      </c>
      <c r="I31" s="23">
        <f t="shared" si="3"/>
        <v>0.06163322927644006</v>
      </c>
    </row>
    <row r="32" spans="1:9" ht="12.75">
      <c r="A32" s="7" t="s">
        <v>26</v>
      </c>
      <c r="B32" s="6">
        <v>3075173</v>
      </c>
      <c r="C32" s="6">
        <v>0</v>
      </c>
      <c r="D32" s="6">
        <v>0</v>
      </c>
      <c r="E32" s="6">
        <f t="shared" si="0"/>
        <v>3075173</v>
      </c>
      <c r="F32" s="8">
        <v>775550</v>
      </c>
      <c r="G32" s="8">
        <f t="shared" si="1"/>
        <v>3850723</v>
      </c>
      <c r="H32" s="22">
        <f t="shared" si="2"/>
        <v>0.7985962636107556</v>
      </c>
      <c r="I32" s="23">
        <f t="shared" si="3"/>
        <v>0.2014037363892443</v>
      </c>
    </row>
    <row r="33" spans="1:9" ht="12.75">
      <c r="A33" s="7" t="s">
        <v>27</v>
      </c>
      <c r="B33" s="6">
        <v>63668236</v>
      </c>
      <c r="C33" s="6">
        <v>0</v>
      </c>
      <c r="D33" s="6">
        <v>0</v>
      </c>
      <c r="E33" s="6">
        <f t="shared" si="0"/>
        <v>63668236</v>
      </c>
      <c r="F33" s="8">
        <v>26376911</v>
      </c>
      <c r="G33" s="8">
        <f t="shared" si="1"/>
        <v>90045147</v>
      </c>
      <c r="H33" s="22">
        <f t="shared" si="2"/>
        <v>0.7070701544859491</v>
      </c>
      <c r="I33" s="23">
        <f t="shared" si="3"/>
        <v>0.2929298455140509</v>
      </c>
    </row>
    <row r="34" spans="1:9" ht="12.75">
      <c r="A34" s="7" t="s">
        <v>28</v>
      </c>
      <c r="B34" s="6">
        <v>322313</v>
      </c>
      <c r="C34" s="6">
        <v>294846</v>
      </c>
      <c r="D34" s="6">
        <v>26701</v>
      </c>
      <c r="E34" s="6">
        <f t="shared" si="0"/>
        <v>643860</v>
      </c>
      <c r="F34" s="8">
        <v>88624</v>
      </c>
      <c r="G34" s="8">
        <f t="shared" si="1"/>
        <v>732484</v>
      </c>
      <c r="H34" s="22">
        <f t="shared" si="2"/>
        <v>0.8790089612878916</v>
      </c>
      <c r="I34" s="23">
        <f t="shared" si="3"/>
        <v>0.12099103871210838</v>
      </c>
    </row>
    <row r="35" spans="1:9" ht="12.75">
      <c r="A35" s="7" t="s">
        <v>29</v>
      </c>
      <c r="B35" s="6">
        <v>5739635</v>
      </c>
      <c r="C35" s="6">
        <v>0</v>
      </c>
      <c r="D35" s="6">
        <v>0</v>
      </c>
      <c r="E35" s="6">
        <f t="shared" si="0"/>
        <v>5739635</v>
      </c>
      <c r="F35" s="8">
        <v>2341555</v>
      </c>
      <c r="G35" s="8">
        <f t="shared" si="1"/>
        <v>8081190</v>
      </c>
      <c r="H35" s="22">
        <f t="shared" si="2"/>
        <v>0.7102462632359838</v>
      </c>
      <c r="I35" s="23">
        <f t="shared" si="3"/>
        <v>0.28975373676401617</v>
      </c>
    </row>
    <row r="36" spans="1:9" ht="12.75">
      <c r="A36" s="7" t="s">
        <v>30</v>
      </c>
      <c r="B36" s="6">
        <v>1318151</v>
      </c>
      <c r="C36" s="6">
        <v>326614</v>
      </c>
      <c r="D36" s="6">
        <v>92424</v>
      </c>
      <c r="E36" s="6">
        <f t="shared" si="0"/>
        <v>1737189</v>
      </c>
      <c r="F36" s="8">
        <v>538116</v>
      </c>
      <c r="G36" s="8">
        <f t="shared" si="1"/>
        <v>2275305</v>
      </c>
      <c r="H36" s="22">
        <f t="shared" si="2"/>
        <v>0.7634972014740881</v>
      </c>
      <c r="I36" s="23">
        <f t="shared" si="3"/>
        <v>0.2365027985259119</v>
      </c>
    </row>
    <row r="37" spans="1:9" ht="12.75">
      <c r="A37" s="7" t="s">
        <v>31</v>
      </c>
      <c r="B37" s="6">
        <v>308732</v>
      </c>
      <c r="C37" s="6">
        <v>219790</v>
      </c>
      <c r="D37" s="6">
        <v>0</v>
      </c>
      <c r="E37" s="6">
        <f t="shared" si="0"/>
        <v>528522</v>
      </c>
      <c r="F37" s="8">
        <v>74054</v>
      </c>
      <c r="G37" s="8">
        <f t="shared" si="1"/>
        <v>602576</v>
      </c>
      <c r="H37" s="22">
        <f t="shared" si="2"/>
        <v>0.8771042988768222</v>
      </c>
      <c r="I37" s="23">
        <f t="shared" si="3"/>
        <v>0.12289570112317783</v>
      </c>
    </row>
    <row r="38" spans="1:9" ht="12.75">
      <c r="A38" s="7" t="s">
        <v>32</v>
      </c>
      <c r="B38" s="6">
        <v>86804</v>
      </c>
      <c r="C38" s="6">
        <v>143716</v>
      </c>
      <c r="D38" s="6">
        <v>19977</v>
      </c>
      <c r="E38" s="6">
        <f t="shared" si="0"/>
        <v>250497</v>
      </c>
      <c r="F38" s="8">
        <v>14646</v>
      </c>
      <c r="G38" s="8">
        <f t="shared" si="1"/>
        <v>265143</v>
      </c>
      <c r="H38" s="22">
        <f t="shared" si="2"/>
        <v>0.9447618832101923</v>
      </c>
      <c r="I38" s="23">
        <f t="shared" si="3"/>
        <v>0.055238116789807765</v>
      </c>
    </row>
    <row r="39" spans="1:9" ht="12.75">
      <c r="A39" s="7" t="s">
        <v>33</v>
      </c>
      <c r="B39" s="6">
        <v>6873372</v>
      </c>
      <c r="C39" s="6">
        <v>0</v>
      </c>
      <c r="D39" s="6">
        <v>0</v>
      </c>
      <c r="E39" s="6">
        <f t="shared" si="0"/>
        <v>6873372</v>
      </c>
      <c r="F39" s="8">
        <v>3595652</v>
      </c>
      <c r="G39" s="8">
        <f t="shared" si="1"/>
        <v>10469024</v>
      </c>
      <c r="H39" s="22">
        <f t="shared" si="2"/>
        <v>0.6565437236556149</v>
      </c>
      <c r="I39" s="23">
        <f t="shared" si="3"/>
        <v>0.34345627634438514</v>
      </c>
    </row>
    <row r="40" spans="1:9" ht="12.75">
      <c r="A40" s="7" t="s">
        <v>34</v>
      </c>
      <c r="B40" s="6">
        <v>24936054</v>
      </c>
      <c r="C40" s="6">
        <v>0</v>
      </c>
      <c r="D40" s="6">
        <v>0</v>
      </c>
      <c r="E40" s="6">
        <f t="shared" si="0"/>
        <v>24936054</v>
      </c>
      <c r="F40" s="8">
        <v>10762180</v>
      </c>
      <c r="G40" s="8">
        <f t="shared" si="1"/>
        <v>35698234</v>
      </c>
      <c r="H40" s="22">
        <f t="shared" si="2"/>
        <v>0.6985234619729368</v>
      </c>
      <c r="I40" s="23">
        <f t="shared" si="3"/>
        <v>0.3014765380270632</v>
      </c>
    </row>
    <row r="41" spans="1:9" ht="12.75">
      <c r="A41" s="7" t="s">
        <v>35</v>
      </c>
      <c r="B41" s="6">
        <v>9136281</v>
      </c>
      <c r="C41" s="6">
        <v>0</v>
      </c>
      <c r="D41" s="6">
        <v>0</v>
      </c>
      <c r="E41" s="6">
        <f t="shared" si="0"/>
        <v>9136281</v>
      </c>
      <c r="F41" s="8">
        <v>7102843</v>
      </c>
      <c r="G41" s="8">
        <f t="shared" si="1"/>
        <v>16239124</v>
      </c>
      <c r="H41" s="22">
        <f t="shared" si="2"/>
        <v>0.5626092269509119</v>
      </c>
      <c r="I41" s="23">
        <f t="shared" si="3"/>
        <v>0.43739077304908813</v>
      </c>
    </row>
    <row r="42" spans="1:9" ht="12.75">
      <c r="A42" s="7" t="s">
        <v>36</v>
      </c>
      <c r="B42" s="6">
        <v>1023585</v>
      </c>
      <c r="C42" s="6">
        <v>178301</v>
      </c>
      <c r="D42" s="6">
        <v>0</v>
      </c>
      <c r="E42" s="6">
        <f t="shared" si="0"/>
        <v>1201886</v>
      </c>
      <c r="F42" s="8">
        <v>295215</v>
      </c>
      <c r="G42" s="8">
        <f t="shared" si="1"/>
        <v>1497101</v>
      </c>
      <c r="H42" s="22">
        <f t="shared" si="2"/>
        <v>0.8028088953250315</v>
      </c>
      <c r="I42" s="23">
        <f t="shared" si="3"/>
        <v>0.19719110467496848</v>
      </c>
    </row>
    <row r="43" spans="1:9" ht="12.75">
      <c r="A43" s="7" t="s">
        <v>37</v>
      </c>
      <c r="B43" s="6">
        <v>99268</v>
      </c>
      <c r="C43" s="6">
        <v>119368</v>
      </c>
      <c r="D43" s="6">
        <v>28466</v>
      </c>
      <c r="E43" s="6">
        <f t="shared" si="0"/>
        <v>247102</v>
      </c>
      <c r="F43" s="8">
        <v>19541</v>
      </c>
      <c r="G43" s="8">
        <f t="shared" si="1"/>
        <v>266643</v>
      </c>
      <c r="H43" s="22">
        <f t="shared" si="2"/>
        <v>0.9267147459337016</v>
      </c>
      <c r="I43" s="23">
        <f t="shared" si="3"/>
        <v>0.07328525406629838</v>
      </c>
    </row>
    <row r="44" spans="1:9" ht="12.75">
      <c r="A44" s="7" t="s">
        <v>38</v>
      </c>
      <c r="B44" s="6">
        <v>333928</v>
      </c>
      <c r="C44" s="6">
        <v>325077</v>
      </c>
      <c r="D44" s="6">
        <v>28488</v>
      </c>
      <c r="E44" s="6">
        <f t="shared" si="0"/>
        <v>687493</v>
      </c>
      <c r="F44" s="8">
        <v>98891</v>
      </c>
      <c r="G44" s="8">
        <f t="shared" si="1"/>
        <v>786384</v>
      </c>
      <c r="H44" s="22">
        <f t="shared" si="2"/>
        <v>0.874245915481495</v>
      </c>
      <c r="I44" s="23">
        <f t="shared" si="3"/>
        <v>0.12575408451850495</v>
      </c>
    </row>
    <row r="45" spans="1:9" ht="12.75">
      <c r="A45" s="7" t="s">
        <v>39</v>
      </c>
      <c r="B45" s="6">
        <v>11952394</v>
      </c>
      <c r="C45" s="6">
        <v>0</v>
      </c>
      <c r="D45" s="6">
        <v>0</v>
      </c>
      <c r="E45" s="6">
        <f t="shared" si="0"/>
        <v>11952394</v>
      </c>
      <c r="F45" s="8">
        <v>3804256</v>
      </c>
      <c r="G45" s="8">
        <f t="shared" si="1"/>
        <v>15756650</v>
      </c>
      <c r="H45" s="22">
        <f t="shared" si="2"/>
        <v>0.7585618770487381</v>
      </c>
      <c r="I45" s="23">
        <f t="shared" si="3"/>
        <v>0.24143812295126185</v>
      </c>
    </row>
    <row r="46" spans="1:9" ht="12.75">
      <c r="A46" s="7" t="s">
        <v>40</v>
      </c>
      <c r="B46" s="6">
        <v>12942466</v>
      </c>
      <c r="C46" s="6">
        <v>0</v>
      </c>
      <c r="D46" s="6">
        <v>0</v>
      </c>
      <c r="E46" s="6">
        <f t="shared" si="0"/>
        <v>12942466</v>
      </c>
      <c r="F46" s="8">
        <v>2961934</v>
      </c>
      <c r="G46" s="8">
        <f t="shared" si="1"/>
        <v>15904400</v>
      </c>
      <c r="H46" s="22">
        <f t="shared" si="2"/>
        <v>0.8137663791152134</v>
      </c>
      <c r="I46" s="23">
        <f t="shared" si="3"/>
        <v>0.1862336208847866</v>
      </c>
    </row>
    <row r="47" spans="1:9" ht="12.75">
      <c r="A47" s="7" t="s">
        <v>41</v>
      </c>
      <c r="B47" s="6">
        <v>9246599</v>
      </c>
      <c r="C47" s="6">
        <v>0</v>
      </c>
      <c r="D47" s="6">
        <v>0</v>
      </c>
      <c r="E47" s="6">
        <f t="shared" si="0"/>
        <v>9246599</v>
      </c>
      <c r="F47" s="8">
        <v>1406845</v>
      </c>
      <c r="G47" s="8">
        <f t="shared" si="1"/>
        <v>10653444</v>
      </c>
      <c r="H47" s="22">
        <f t="shared" si="2"/>
        <v>0.8679445820525269</v>
      </c>
      <c r="I47" s="23">
        <f t="shared" si="3"/>
        <v>0.13205541794747314</v>
      </c>
    </row>
    <row r="48" spans="1:9" ht="12.75">
      <c r="A48" s="7" t="s">
        <v>42</v>
      </c>
      <c r="B48" s="6">
        <v>94094658</v>
      </c>
      <c r="C48" s="6">
        <v>0</v>
      </c>
      <c r="D48" s="6">
        <v>0</v>
      </c>
      <c r="E48" s="6">
        <f t="shared" si="0"/>
        <v>94094658</v>
      </c>
      <c r="F48" s="8">
        <v>54357118</v>
      </c>
      <c r="G48" s="8">
        <f t="shared" si="1"/>
        <v>148451776</v>
      </c>
      <c r="H48" s="22">
        <f t="shared" si="2"/>
        <v>0.633839894242828</v>
      </c>
      <c r="I48" s="23">
        <f t="shared" si="3"/>
        <v>0.36616010575717195</v>
      </c>
    </row>
    <row r="49" spans="1:9" ht="12.75">
      <c r="A49" s="7" t="s">
        <v>43</v>
      </c>
      <c r="B49" s="6">
        <v>7244251</v>
      </c>
      <c r="C49" s="6">
        <v>0</v>
      </c>
      <c r="D49" s="6">
        <v>0</v>
      </c>
      <c r="E49" s="6">
        <f t="shared" si="0"/>
        <v>7244251</v>
      </c>
      <c r="F49" s="8">
        <v>3576680</v>
      </c>
      <c r="G49" s="8">
        <f t="shared" si="1"/>
        <v>10820931</v>
      </c>
      <c r="H49" s="22">
        <f t="shared" si="2"/>
        <v>0.6694665181766708</v>
      </c>
      <c r="I49" s="23">
        <f t="shared" si="3"/>
        <v>0.33053348182332926</v>
      </c>
    </row>
    <row r="50" spans="1:9" ht="12.75">
      <c r="A50" s="7" t="s">
        <v>44</v>
      </c>
      <c r="B50" s="6">
        <v>2475015</v>
      </c>
      <c r="C50" s="6">
        <v>0</v>
      </c>
      <c r="D50" s="6">
        <v>0</v>
      </c>
      <c r="E50" s="6">
        <f t="shared" si="0"/>
        <v>2475015</v>
      </c>
      <c r="F50" s="8">
        <v>720171</v>
      </c>
      <c r="G50" s="8">
        <f t="shared" si="1"/>
        <v>3195186</v>
      </c>
      <c r="H50" s="22">
        <f t="shared" si="2"/>
        <v>0.7746074876392173</v>
      </c>
      <c r="I50" s="23">
        <f t="shared" si="3"/>
        <v>0.22539251236078275</v>
      </c>
    </row>
    <row r="51" spans="1:9" ht="12.75">
      <c r="A51" s="7" t="s">
        <v>45</v>
      </c>
      <c r="B51" s="6">
        <v>8516877</v>
      </c>
      <c r="C51" s="6">
        <v>0</v>
      </c>
      <c r="D51" s="6">
        <v>0</v>
      </c>
      <c r="E51" s="6">
        <f t="shared" si="0"/>
        <v>8516877</v>
      </c>
      <c r="F51" s="8">
        <v>4115237</v>
      </c>
      <c r="G51" s="8">
        <f t="shared" si="1"/>
        <v>12632114</v>
      </c>
      <c r="H51" s="22">
        <f t="shared" si="2"/>
        <v>0.6742242034864473</v>
      </c>
      <c r="I51" s="23">
        <f t="shared" si="3"/>
        <v>0.3257757965135527</v>
      </c>
    </row>
    <row r="52" spans="1:9" ht="12.75">
      <c r="A52" s="7" t="s">
        <v>46</v>
      </c>
      <c r="B52" s="6">
        <v>1460655</v>
      </c>
      <c r="C52" s="6">
        <v>0</v>
      </c>
      <c r="D52" s="6">
        <v>0</v>
      </c>
      <c r="E52" s="6">
        <f t="shared" si="0"/>
        <v>1460655</v>
      </c>
      <c r="F52" s="8">
        <v>233608</v>
      </c>
      <c r="G52" s="8">
        <f t="shared" si="1"/>
        <v>1694263</v>
      </c>
      <c r="H52" s="22">
        <f t="shared" si="2"/>
        <v>0.8621182189542002</v>
      </c>
      <c r="I52" s="23">
        <f t="shared" si="3"/>
        <v>0.13788178104579984</v>
      </c>
    </row>
    <row r="53" spans="1:9" ht="12.75">
      <c r="A53" s="7" t="s">
        <v>47</v>
      </c>
      <c r="B53" s="6">
        <v>88613099</v>
      </c>
      <c r="C53" s="6">
        <v>0</v>
      </c>
      <c r="D53" s="6">
        <v>0</v>
      </c>
      <c r="E53" s="6">
        <f t="shared" si="0"/>
        <v>88613099</v>
      </c>
      <c r="F53" s="8">
        <v>34682104</v>
      </c>
      <c r="G53" s="8">
        <f t="shared" si="1"/>
        <v>123295203</v>
      </c>
      <c r="H53" s="22">
        <f t="shared" si="2"/>
        <v>0.7187067853726636</v>
      </c>
      <c r="I53" s="23">
        <f t="shared" si="3"/>
        <v>0.2812932146273363</v>
      </c>
    </row>
    <row r="54" spans="1:9" ht="12.75">
      <c r="A54" s="7" t="s">
        <v>48</v>
      </c>
      <c r="B54" s="6">
        <v>9190146</v>
      </c>
      <c r="C54" s="6">
        <v>0</v>
      </c>
      <c r="D54" s="6">
        <v>0</v>
      </c>
      <c r="E54" s="6">
        <f t="shared" si="0"/>
        <v>9190146</v>
      </c>
      <c r="F54" s="8">
        <v>4106902</v>
      </c>
      <c r="G54" s="8">
        <f t="shared" si="1"/>
        <v>13297048</v>
      </c>
      <c r="H54" s="22">
        <f t="shared" si="2"/>
        <v>0.6911418233580867</v>
      </c>
      <c r="I54" s="23">
        <f t="shared" si="3"/>
        <v>0.3088581766419133</v>
      </c>
    </row>
    <row r="55" spans="1:9" ht="12.75">
      <c r="A55" s="7" t="s">
        <v>49</v>
      </c>
      <c r="B55" s="6">
        <v>54431141</v>
      </c>
      <c r="C55" s="6">
        <v>0</v>
      </c>
      <c r="D55" s="6">
        <v>0</v>
      </c>
      <c r="E55" s="6">
        <f t="shared" si="0"/>
        <v>54431141</v>
      </c>
      <c r="F55" s="8">
        <v>36347936</v>
      </c>
      <c r="G55" s="8">
        <f t="shared" si="1"/>
        <v>90779077</v>
      </c>
      <c r="H55" s="22">
        <f t="shared" si="2"/>
        <v>0.5996000708401122</v>
      </c>
      <c r="I55" s="23">
        <f t="shared" si="3"/>
        <v>0.4003999291598878</v>
      </c>
    </row>
    <row r="56" spans="1:9" ht="12.75">
      <c r="A56" s="7" t="s">
        <v>50</v>
      </c>
      <c r="B56" s="6">
        <v>13385998</v>
      </c>
      <c r="C56" s="6">
        <v>0</v>
      </c>
      <c r="D56" s="6">
        <v>0</v>
      </c>
      <c r="E56" s="6">
        <f t="shared" si="0"/>
        <v>13385998</v>
      </c>
      <c r="F56" s="8">
        <v>1496369</v>
      </c>
      <c r="G56" s="8">
        <f t="shared" si="1"/>
        <v>14882367</v>
      </c>
      <c r="H56" s="22">
        <f t="shared" si="2"/>
        <v>0.8994535613857662</v>
      </c>
      <c r="I56" s="23">
        <f t="shared" si="3"/>
        <v>0.10054643861423387</v>
      </c>
    </row>
    <row r="57" spans="1:9" ht="12.75">
      <c r="A57" s="7" t="s">
        <v>51</v>
      </c>
      <c r="B57" s="6">
        <v>33313876</v>
      </c>
      <c r="C57" s="6">
        <v>0</v>
      </c>
      <c r="D57" s="6">
        <v>0</v>
      </c>
      <c r="E57" s="6">
        <f t="shared" si="0"/>
        <v>33313876</v>
      </c>
      <c r="F57" s="8">
        <v>29870044</v>
      </c>
      <c r="G57" s="8">
        <f t="shared" si="1"/>
        <v>63183920</v>
      </c>
      <c r="H57" s="22">
        <f t="shared" si="2"/>
        <v>0.5272524401778174</v>
      </c>
      <c r="I57" s="23">
        <f t="shared" si="3"/>
        <v>0.4727475598221826</v>
      </c>
    </row>
    <row r="58" spans="1:9" ht="12.75">
      <c r="A58" s="7" t="s">
        <v>52</v>
      </c>
      <c r="B58" s="6">
        <v>21249726</v>
      </c>
      <c r="C58" s="6">
        <v>0</v>
      </c>
      <c r="D58" s="6">
        <v>0</v>
      </c>
      <c r="E58" s="6">
        <f t="shared" si="0"/>
        <v>21249726</v>
      </c>
      <c r="F58" s="8">
        <v>9370963</v>
      </c>
      <c r="G58" s="8">
        <f t="shared" si="1"/>
        <v>30620689</v>
      </c>
      <c r="H58" s="22">
        <f t="shared" si="2"/>
        <v>0.6939662918754049</v>
      </c>
      <c r="I58" s="23">
        <f t="shared" si="3"/>
        <v>0.3060337081245951</v>
      </c>
    </row>
    <row r="59" spans="1:9" ht="12.75">
      <c r="A59" s="7" t="s">
        <v>53</v>
      </c>
      <c r="B59" s="6">
        <v>2255267</v>
      </c>
      <c r="C59" s="6">
        <v>0</v>
      </c>
      <c r="D59" s="6">
        <v>0</v>
      </c>
      <c r="E59" s="6">
        <f t="shared" si="0"/>
        <v>2255267</v>
      </c>
      <c r="F59" s="8">
        <v>531709</v>
      </c>
      <c r="G59" s="8">
        <f t="shared" si="1"/>
        <v>2786976</v>
      </c>
      <c r="H59" s="22">
        <f t="shared" si="2"/>
        <v>0.8092165128081477</v>
      </c>
      <c r="I59" s="23">
        <f t="shared" si="3"/>
        <v>0.1907834871918524</v>
      </c>
    </row>
    <row r="60" spans="1:9" ht="12.75">
      <c r="A60" s="7" t="s">
        <v>103</v>
      </c>
      <c r="B60" s="6">
        <v>6527486</v>
      </c>
      <c r="C60" s="6">
        <v>0</v>
      </c>
      <c r="D60" s="6">
        <v>0</v>
      </c>
      <c r="E60" s="6">
        <f t="shared" si="0"/>
        <v>6527486</v>
      </c>
      <c r="F60" s="8">
        <v>1119749</v>
      </c>
      <c r="G60" s="8">
        <f t="shared" si="1"/>
        <v>7647235</v>
      </c>
      <c r="H60" s="22">
        <f t="shared" si="2"/>
        <v>0.8535746580299939</v>
      </c>
      <c r="I60" s="23">
        <f t="shared" si="3"/>
        <v>0.14642534197000615</v>
      </c>
    </row>
    <row r="61" spans="1:9" ht="12.75">
      <c r="A61" s="7" t="s">
        <v>104</v>
      </c>
      <c r="B61" s="6">
        <v>4771266</v>
      </c>
      <c r="C61" s="6">
        <v>0</v>
      </c>
      <c r="D61" s="6">
        <v>0</v>
      </c>
      <c r="E61" s="6">
        <f t="shared" si="0"/>
        <v>4771266</v>
      </c>
      <c r="F61" s="8">
        <v>3959404</v>
      </c>
      <c r="G61" s="8">
        <f t="shared" si="1"/>
        <v>8730670</v>
      </c>
      <c r="H61" s="22">
        <f t="shared" si="2"/>
        <v>0.546494828002891</v>
      </c>
      <c r="I61" s="23">
        <f t="shared" si="3"/>
        <v>0.45350517199710905</v>
      </c>
    </row>
    <row r="62" spans="1:9" ht="12.75">
      <c r="A62" s="7" t="s">
        <v>54</v>
      </c>
      <c r="B62" s="6">
        <v>3201017</v>
      </c>
      <c r="C62" s="6">
        <v>0</v>
      </c>
      <c r="D62" s="6">
        <v>0</v>
      </c>
      <c r="E62" s="6">
        <f t="shared" si="0"/>
        <v>3201017</v>
      </c>
      <c r="F62" s="8">
        <v>473486</v>
      </c>
      <c r="G62" s="8">
        <f t="shared" si="1"/>
        <v>3674503</v>
      </c>
      <c r="H62" s="22">
        <f t="shared" si="2"/>
        <v>0.8711428457127399</v>
      </c>
      <c r="I62" s="23">
        <f t="shared" si="3"/>
        <v>0.12885715428726008</v>
      </c>
    </row>
    <row r="63" spans="1:9" ht="12.75">
      <c r="A63" s="7" t="s">
        <v>55</v>
      </c>
      <c r="B63" s="6">
        <v>19570378</v>
      </c>
      <c r="C63" s="6">
        <v>0</v>
      </c>
      <c r="D63" s="6">
        <v>0</v>
      </c>
      <c r="E63" s="6">
        <f t="shared" si="0"/>
        <v>19570378</v>
      </c>
      <c r="F63" s="8">
        <v>6342076</v>
      </c>
      <c r="G63" s="8">
        <f t="shared" si="1"/>
        <v>25912454</v>
      </c>
      <c r="H63" s="22">
        <f t="shared" si="2"/>
        <v>0.7552498887214619</v>
      </c>
      <c r="I63" s="23">
        <f t="shared" si="3"/>
        <v>0.2447501112785381</v>
      </c>
    </row>
    <row r="64" spans="1:9" ht="12.75">
      <c r="A64" s="7" t="s">
        <v>56</v>
      </c>
      <c r="B64" s="6">
        <v>17876252</v>
      </c>
      <c r="C64" s="6">
        <v>0</v>
      </c>
      <c r="D64" s="6">
        <v>0</v>
      </c>
      <c r="E64" s="6">
        <f t="shared" si="0"/>
        <v>17876252</v>
      </c>
      <c r="F64" s="8">
        <v>10757198</v>
      </c>
      <c r="G64" s="8">
        <f t="shared" si="1"/>
        <v>28633450</v>
      </c>
      <c r="H64" s="22">
        <f t="shared" si="2"/>
        <v>0.6243135912717469</v>
      </c>
      <c r="I64" s="23">
        <f t="shared" si="3"/>
        <v>0.37568640872825315</v>
      </c>
    </row>
    <row r="65" spans="1:9" ht="12.75">
      <c r="A65" s="7" t="s">
        <v>57</v>
      </c>
      <c r="B65" s="6">
        <v>1093269</v>
      </c>
      <c r="C65" s="6">
        <v>397075</v>
      </c>
      <c r="D65" s="6">
        <v>94225</v>
      </c>
      <c r="E65" s="6">
        <f t="shared" si="0"/>
        <v>1584569</v>
      </c>
      <c r="F65" s="8">
        <v>265957</v>
      </c>
      <c r="G65" s="8">
        <f t="shared" si="1"/>
        <v>1850526</v>
      </c>
      <c r="H65" s="22">
        <f t="shared" si="2"/>
        <v>0.8562803224596682</v>
      </c>
      <c r="I65" s="23">
        <f t="shared" si="3"/>
        <v>0.14371967754033177</v>
      </c>
    </row>
    <row r="66" spans="1:9" ht="12.75">
      <c r="A66" s="7" t="s">
        <v>58</v>
      </c>
      <c r="B66" s="6">
        <v>1061334</v>
      </c>
      <c r="C66" s="6">
        <v>255502</v>
      </c>
      <c r="D66" s="6">
        <v>0</v>
      </c>
      <c r="E66" s="6">
        <f t="shared" si="0"/>
        <v>1316836</v>
      </c>
      <c r="F66" s="8">
        <v>250666</v>
      </c>
      <c r="G66" s="8">
        <f t="shared" si="1"/>
        <v>1567502</v>
      </c>
      <c r="H66" s="22">
        <f t="shared" si="2"/>
        <v>0.8400856904807777</v>
      </c>
      <c r="I66" s="23">
        <f t="shared" si="3"/>
        <v>0.1599143095192223</v>
      </c>
    </row>
    <row r="67" spans="1:9" ht="12.75">
      <c r="A67" s="7" t="s">
        <v>59</v>
      </c>
      <c r="B67" s="6">
        <v>717876</v>
      </c>
      <c r="C67" s="6">
        <v>0</v>
      </c>
      <c r="D67" s="6">
        <v>0</v>
      </c>
      <c r="E67" s="6">
        <f t="shared" si="0"/>
        <v>717876</v>
      </c>
      <c r="F67" s="8">
        <v>329712</v>
      </c>
      <c r="G67" s="8">
        <f t="shared" si="1"/>
        <v>1047588</v>
      </c>
      <c r="H67" s="22">
        <f t="shared" si="2"/>
        <v>0.6852655815072337</v>
      </c>
      <c r="I67" s="23">
        <f t="shared" si="3"/>
        <v>0.31473441849276623</v>
      </c>
    </row>
    <row r="68" spans="1:9" ht="12.75">
      <c r="A68" s="7" t="s">
        <v>60</v>
      </c>
      <c r="B68" s="6">
        <v>193336</v>
      </c>
      <c r="C68" s="6">
        <v>175110</v>
      </c>
      <c r="D68" s="6">
        <v>77268</v>
      </c>
      <c r="E68" s="6">
        <f t="shared" si="0"/>
        <v>445714</v>
      </c>
      <c r="F68" s="8">
        <v>57085</v>
      </c>
      <c r="G68" s="8">
        <f t="shared" si="1"/>
        <v>502799</v>
      </c>
      <c r="H68" s="22">
        <f t="shared" si="2"/>
        <v>0.8864655657628595</v>
      </c>
      <c r="I68" s="23">
        <f t="shared" si="3"/>
        <v>0.11353443423714049</v>
      </c>
    </row>
    <row r="69" spans="1:9" ht="12.75">
      <c r="A69" s="7" t="s">
        <v>61</v>
      </c>
      <c r="B69" s="6">
        <v>13191795</v>
      </c>
      <c r="C69" s="6">
        <v>0</v>
      </c>
      <c r="D69" s="6">
        <v>0</v>
      </c>
      <c r="E69" s="6">
        <f t="shared" si="0"/>
        <v>13191795</v>
      </c>
      <c r="F69" s="8">
        <v>13100771</v>
      </c>
      <c r="G69" s="8">
        <f t="shared" si="1"/>
        <v>26292566</v>
      </c>
      <c r="H69" s="22">
        <f t="shared" si="2"/>
        <v>0.5017309835791608</v>
      </c>
      <c r="I69" s="23">
        <f t="shared" si="3"/>
        <v>0.49826901642083926</v>
      </c>
    </row>
    <row r="70" spans="1:9" ht="12.75">
      <c r="A70" s="7" t="s">
        <v>62</v>
      </c>
      <c r="B70" s="6">
        <v>473199</v>
      </c>
      <c r="C70" s="6">
        <v>244419</v>
      </c>
      <c r="D70" s="6">
        <v>0</v>
      </c>
      <c r="E70" s="6">
        <f t="shared" si="0"/>
        <v>717618</v>
      </c>
      <c r="F70" s="8">
        <v>18818</v>
      </c>
      <c r="G70" s="8">
        <f t="shared" si="1"/>
        <v>736436</v>
      </c>
      <c r="H70" s="22">
        <f t="shared" si="2"/>
        <v>0.9744472024724484</v>
      </c>
      <c r="I70" s="23">
        <f t="shared" si="3"/>
        <v>0.025552797527551612</v>
      </c>
    </row>
    <row r="71" spans="1:9" ht="12.75">
      <c r="A71" s="7" t="s">
        <v>63</v>
      </c>
      <c r="B71" s="6">
        <v>2646488</v>
      </c>
      <c r="C71" s="6">
        <v>0</v>
      </c>
      <c r="D71" s="6">
        <v>0</v>
      </c>
      <c r="E71" s="6">
        <f t="shared" si="0"/>
        <v>2646488</v>
      </c>
      <c r="F71" s="8">
        <v>592530</v>
      </c>
      <c r="G71" s="8">
        <f t="shared" si="1"/>
        <v>3239018</v>
      </c>
      <c r="H71" s="22">
        <f t="shared" si="2"/>
        <v>0.8170649252335122</v>
      </c>
      <c r="I71" s="23">
        <f t="shared" si="3"/>
        <v>0.18293507476648788</v>
      </c>
    </row>
    <row r="72" spans="1:9" ht="12.75">
      <c r="A72" s="7" t="s">
        <v>64</v>
      </c>
      <c r="B72" s="6">
        <v>441657</v>
      </c>
      <c r="C72" s="6">
        <v>277196</v>
      </c>
      <c r="D72" s="6">
        <v>0</v>
      </c>
      <c r="E72" s="6">
        <f>SUM(B72:D72)</f>
        <v>718853</v>
      </c>
      <c r="F72" s="8">
        <v>152653</v>
      </c>
      <c r="G72" s="8">
        <f>SUM(E72:F72)</f>
        <v>871506</v>
      </c>
      <c r="H72" s="22">
        <f>(E72/G72)</f>
        <v>0.8248399896271512</v>
      </c>
      <c r="I72" s="23">
        <f>(F72/G72)</f>
        <v>0.17516001037284884</v>
      </c>
    </row>
    <row r="73" spans="1:9" ht="12.75">
      <c r="A73" s="24" t="s">
        <v>94</v>
      </c>
      <c r="B73" s="25">
        <f aca="true" t="shared" si="4" ref="B73:G73">SUM(B6:B72)</f>
        <v>773718240</v>
      </c>
      <c r="C73" s="25">
        <f t="shared" si="4"/>
        <v>5907096</v>
      </c>
      <c r="D73" s="25">
        <f t="shared" si="4"/>
        <v>592948</v>
      </c>
      <c r="E73" s="25">
        <f t="shared" si="4"/>
        <v>780218284</v>
      </c>
      <c r="F73" s="25">
        <f t="shared" si="4"/>
        <v>385645502</v>
      </c>
      <c r="G73" s="25">
        <f t="shared" si="4"/>
        <v>1165863786</v>
      </c>
      <c r="H73" s="26">
        <f>(E73/G73)</f>
        <v>0.6692190746200946</v>
      </c>
      <c r="I73" s="27">
        <f>(F73/G73)</f>
        <v>0.3307809253799054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80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7784741</v>
      </c>
      <c r="C6" s="6">
        <v>0</v>
      </c>
      <c r="D6" s="6">
        <v>0</v>
      </c>
      <c r="E6" s="6">
        <f>SUM(B6:D6)</f>
        <v>7784741</v>
      </c>
      <c r="F6" s="8">
        <v>5388189</v>
      </c>
      <c r="G6" s="8">
        <f>SUM(E6:F6)</f>
        <v>13172930</v>
      </c>
      <c r="H6" s="22">
        <f>(E6/G6)</f>
        <v>0.5909650320771461</v>
      </c>
      <c r="I6" s="23">
        <f>(F6/G6)</f>
        <v>0.40903496792285393</v>
      </c>
    </row>
    <row r="7" spans="1:9" ht="12.75">
      <c r="A7" s="7" t="s">
        <v>2</v>
      </c>
      <c r="B7" s="6">
        <v>427244</v>
      </c>
      <c r="C7" s="6">
        <v>282806</v>
      </c>
      <c r="D7" s="6">
        <v>37620</v>
      </c>
      <c r="E7" s="6">
        <f>SUM(B7:D7)</f>
        <v>747670</v>
      </c>
      <c r="F7" s="8">
        <v>116425</v>
      </c>
      <c r="G7" s="8">
        <f>SUM(E7:F7)</f>
        <v>864095</v>
      </c>
      <c r="H7" s="22">
        <f>(E7/G7)</f>
        <v>0.8652636573524902</v>
      </c>
      <c r="I7" s="23">
        <f>(F7/G7)</f>
        <v>0.13473634264750983</v>
      </c>
    </row>
    <row r="8" spans="1:9" ht="12.75">
      <c r="A8" s="7" t="s">
        <v>3</v>
      </c>
      <c r="B8" s="6">
        <v>6610424</v>
      </c>
      <c r="C8" s="6">
        <v>0</v>
      </c>
      <c r="D8" s="6">
        <v>0</v>
      </c>
      <c r="E8" s="6">
        <f aca="true" t="shared" si="0" ref="E8:E71">SUM(B8:D8)</f>
        <v>6610424</v>
      </c>
      <c r="F8" s="8">
        <v>4959520</v>
      </c>
      <c r="G8" s="8">
        <f aca="true" t="shared" si="1" ref="G8:G71">SUM(E8:F8)</f>
        <v>11569944</v>
      </c>
      <c r="H8" s="22">
        <f aca="true" t="shared" si="2" ref="H8:H71">(E8/G8)</f>
        <v>0.5713445112612473</v>
      </c>
      <c r="I8" s="23">
        <f aca="true" t="shared" si="3" ref="I8:I71">(F8/G8)</f>
        <v>0.42865548873875275</v>
      </c>
    </row>
    <row r="9" spans="1:9" ht="12.75">
      <c r="A9" s="7" t="s">
        <v>4</v>
      </c>
      <c r="B9" s="6">
        <v>663855</v>
      </c>
      <c r="C9" s="6">
        <v>84551</v>
      </c>
      <c r="D9" s="6">
        <v>80064</v>
      </c>
      <c r="E9" s="6">
        <f t="shared" si="0"/>
        <v>828470</v>
      </c>
      <c r="F9" s="8">
        <v>227324</v>
      </c>
      <c r="G9" s="8">
        <f t="shared" si="1"/>
        <v>1055794</v>
      </c>
      <c r="H9" s="22">
        <f t="shared" si="2"/>
        <v>0.7846890586610645</v>
      </c>
      <c r="I9" s="23">
        <f t="shared" si="3"/>
        <v>0.21531094133893544</v>
      </c>
    </row>
    <row r="10" spans="1:9" ht="12.75">
      <c r="A10" s="7" t="s">
        <v>5</v>
      </c>
      <c r="B10" s="6">
        <v>14663379</v>
      </c>
      <c r="C10" s="6">
        <v>0</v>
      </c>
      <c r="D10" s="6">
        <v>0</v>
      </c>
      <c r="E10" s="6">
        <f t="shared" si="0"/>
        <v>14663379</v>
      </c>
      <c r="F10" s="8">
        <v>11387236</v>
      </c>
      <c r="G10" s="8">
        <f t="shared" si="1"/>
        <v>26050615</v>
      </c>
      <c r="H10" s="22">
        <f t="shared" si="2"/>
        <v>0.5628803389094653</v>
      </c>
      <c r="I10" s="23">
        <f t="shared" si="3"/>
        <v>0.43711966109053474</v>
      </c>
    </row>
    <row r="11" spans="1:9" ht="12.75">
      <c r="A11" s="7" t="s">
        <v>6</v>
      </c>
      <c r="B11" s="6">
        <v>50790371</v>
      </c>
      <c r="C11" s="6">
        <v>0</v>
      </c>
      <c r="D11" s="6">
        <v>0</v>
      </c>
      <c r="E11" s="6">
        <f t="shared" si="0"/>
        <v>50790371</v>
      </c>
      <c r="F11" s="8">
        <v>65309793</v>
      </c>
      <c r="G11" s="8">
        <f t="shared" si="1"/>
        <v>116100164</v>
      </c>
      <c r="H11" s="22">
        <f t="shared" si="2"/>
        <v>0.4374702778197626</v>
      </c>
      <c r="I11" s="23">
        <f t="shared" si="3"/>
        <v>0.5625297221802374</v>
      </c>
    </row>
    <row r="12" spans="1:9" ht="12.75">
      <c r="A12" s="7" t="s">
        <v>7</v>
      </c>
      <c r="B12" s="6">
        <v>237045</v>
      </c>
      <c r="C12" s="6">
        <v>98176</v>
      </c>
      <c r="D12" s="6">
        <v>24972</v>
      </c>
      <c r="E12" s="6">
        <f t="shared" si="0"/>
        <v>360193</v>
      </c>
      <c r="F12" s="8">
        <v>71573</v>
      </c>
      <c r="G12" s="8">
        <f t="shared" si="1"/>
        <v>431766</v>
      </c>
      <c r="H12" s="22">
        <f t="shared" si="2"/>
        <v>0.834231968242057</v>
      </c>
      <c r="I12" s="23">
        <f t="shared" si="3"/>
        <v>0.16576803175794297</v>
      </c>
    </row>
    <row r="13" spans="1:9" ht="12.75">
      <c r="A13" s="7" t="s">
        <v>8</v>
      </c>
      <c r="B13" s="6">
        <v>6838146</v>
      </c>
      <c r="C13" s="6">
        <v>0</v>
      </c>
      <c r="D13" s="6">
        <v>0</v>
      </c>
      <c r="E13" s="6">
        <f t="shared" si="0"/>
        <v>6838146</v>
      </c>
      <c r="F13" s="8">
        <v>675261</v>
      </c>
      <c r="G13" s="8">
        <f t="shared" si="1"/>
        <v>7513407</v>
      </c>
      <c r="H13" s="22">
        <f t="shared" si="2"/>
        <v>0.9101258590144258</v>
      </c>
      <c r="I13" s="23">
        <f t="shared" si="3"/>
        <v>0.08987414098557418</v>
      </c>
    </row>
    <row r="14" spans="1:9" ht="12.75">
      <c r="A14" s="7" t="s">
        <v>9</v>
      </c>
      <c r="B14" s="6">
        <v>4272493</v>
      </c>
      <c r="C14" s="6">
        <v>0</v>
      </c>
      <c r="D14" s="6">
        <v>0</v>
      </c>
      <c r="E14" s="6">
        <f t="shared" si="0"/>
        <v>4272493</v>
      </c>
      <c r="F14" s="8">
        <v>444554</v>
      </c>
      <c r="G14" s="8">
        <f t="shared" si="1"/>
        <v>4717047</v>
      </c>
      <c r="H14" s="22">
        <f t="shared" si="2"/>
        <v>0.9057558680250589</v>
      </c>
      <c r="I14" s="23">
        <f t="shared" si="3"/>
        <v>0.09424413197494111</v>
      </c>
    </row>
    <row r="15" spans="1:9" ht="12.75">
      <c r="A15" s="7" t="s">
        <v>10</v>
      </c>
      <c r="B15" s="6">
        <v>5980458</v>
      </c>
      <c r="C15" s="6">
        <v>0</v>
      </c>
      <c r="D15" s="6">
        <v>0</v>
      </c>
      <c r="E15" s="6">
        <f t="shared" si="0"/>
        <v>5980458</v>
      </c>
      <c r="F15" s="8">
        <v>825122</v>
      </c>
      <c r="G15" s="8">
        <f t="shared" si="1"/>
        <v>6805580</v>
      </c>
      <c r="H15" s="22">
        <f t="shared" si="2"/>
        <v>0.87875801915487</v>
      </c>
      <c r="I15" s="23">
        <f t="shared" si="3"/>
        <v>0.12124198084513002</v>
      </c>
    </row>
    <row r="16" spans="1:9" ht="12.75">
      <c r="A16" s="7" t="s">
        <v>11</v>
      </c>
      <c r="B16" s="6">
        <v>18654892</v>
      </c>
      <c r="C16" s="6">
        <v>0</v>
      </c>
      <c r="D16" s="6">
        <v>0</v>
      </c>
      <c r="E16" s="6">
        <f t="shared" si="0"/>
        <v>18654892</v>
      </c>
      <c r="F16" s="8">
        <v>3194942</v>
      </c>
      <c r="G16" s="8">
        <f t="shared" si="1"/>
        <v>21849834</v>
      </c>
      <c r="H16" s="22">
        <f t="shared" si="2"/>
        <v>0.8537772872782466</v>
      </c>
      <c r="I16" s="23">
        <f t="shared" si="3"/>
        <v>0.1462227127217534</v>
      </c>
    </row>
    <row r="17" spans="1:9" ht="12.75">
      <c r="A17" s="7" t="s">
        <v>12</v>
      </c>
      <c r="B17" s="6">
        <v>2627632</v>
      </c>
      <c r="C17" s="6">
        <v>0</v>
      </c>
      <c r="D17" s="6">
        <v>0</v>
      </c>
      <c r="E17" s="6">
        <f t="shared" si="0"/>
        <v>2627632</v>
      </c>
      <c r="F17" s="8">
        <v>566628</v>
      </c>
      <c r="G17" s="8">
        <f t="shared" si="1"/>
        <v>3194260</v>
      </c>
      <c r="H17" s="22">
        <f t="shared" si="2"/>
        <v>0.8226105576878526</v>
      </c>
      <c r="I17" s="23">
        <f t="shared" si="3"/>
        <v>0.17738944231214743</v>
      </c>
    </row>
    <row r="18" spans="1:9" ht="12.75">
      <c r="A18" s="7" t="s">
        <v>106</v>
      </c>
      <c r="B18" s="6">
        <v>791838</v>
      </c>
      <c r="C18" s="6">
        <v>161540</v>
      </c>
      <c r="D18" s="6">
        <v>0</v>
      </c>
      <c r="E18" s="6">
        <f t="shared" si="0"/>
        <v>953378</v>
      </c>
      <c r="F18" s="8">
        <v>228835</v>
      </c>
      <c r="G18" s="8">
        <f t="shared" si="1"/>
        <v>1182213</v>
      </c>
      <c r="H18" s="22">
        <f t="shared" si="2"/>
        <v>0.8064350501982299</v>
      </c>
      <c r="I18" s="23">
        <f t="shared" si="3"/>
        <v>0.19356494980177008</v>
      </c>
    </row>
    <row r="19" spans="1:9" ht="12.75">
      <c r="A19" s="7" t="s">
        <v>13</v>
      </c>
      <c r="B19" s="6">
        <v>219690</v>
      </c>
      <c r="C19" s="6">
        <v>201462</v>
      </c>
      <c r="D19" s="6">
        <v>20722</v>
      </c>
      <c r="E19" s="6">
        <f t="shared" si="0"/>
        <v>441874</v>
      </c>
      <c r="F19" s="8">
        <v>45866</v>
      </c>
      <c r="G19" s="8">
        <f t="shared" si="1"/>
        <v>487740</v>
      </c>
      <c r="H19" s="22">
        <f t="shared" si="2"/>
        <v>0.9059621929716652</v>
      </c>
      <c r="I19" s="23">
        <f t="shared" si="3"/>
        <v>0.09403780702833477</v>
      </c>
    </row>
    <row r="20" spans="1:9" ht="12.75">
      <c r="A20" s="7" t="s">
        <v>14</v>
      </c>
      <c r="B20" s="6">
        <v>56773240</v>
      </c>
      <c r="C20" s="6">
        <v>0</v>
      </c>
      <c r="D20" s="6">
        <v>0</v>
      </c>
      <c r="E20" s="6">
        <f t="shared" si="0"/>
        <v>56773240</v>
      </c>
      <c r="F20" s="8">
        <v>3361069</v>
      </c>
      <c r="G20" s="8">
        <f t="shared" si="1"/>
        <v>60134309</v>
      </c>
      <c r="H20" s="22">
        <f t="shared" si="2"/>
        <v>0.9441072982147346</v>
      </c>
      <c r="I20" s="23">
        <f t="shared" si="3"/>
        <v>0.055892701785265377</v>
      </c>
    </row>
    <row r="21" spans="1:9" ht="12.75">
      <c r="A21" s="7" t="s">
        <v>15</v>
      </c>
      <c r="B21" s="6">
        <v>15386723</v>
      </c>
      <c r="C21" s="6">
        <v>0</v>
      </c>
      <c r="D21" s="6">
        <v>0</v>
      </c>
      <c r="E21" s="6">
        <f t="shared" si="0"/>
        <v>15386723</v>
      </c>
      <c r="F21" s="8">
        <v>3659123</v>
      </c>
      <c r="G21" s="8">
        <f t="shared" si="1"/>
        <v>19045846</v>
      </c>
      <c r="H21" s="22">
        <f t="shared" si="2"/>
        <v>0.8078781588384155</v>
      </c>
      <c r="I21" s="23">
        <f t="shared" si="3"/>
        <v>0.19212184116158454</v>
      </c>
    </row>
    <row r="22" spans="1:9" ht="12.75">
      <c r="A22" s="7" t="s">
        <v>16</v>
      </c>
      <c r="B22" s="6">
        <v>1347599</v>
      </c>
      <c r="C22" s="6">
        <v>153175</v>
      </c>
      <c r="D22" s="6">
        <v>0</v>
      </c>
      <c r="E22" s="6">
        <f t="shared" si="0"/>
        <v>1500774</v>
      </c>
      <c r="F22" s="8">
        <v>243469</v>
      </c>
      <c r="G22" s="8">
        <f t="shared" si="1"/>
        <v>1744243</v>
      </c>
      <c r="H22" s="22">
        <f t="shared" si="2"/>
        <v>0.8604156645604999</v>
      </c>
      <c r="I22" s="23">
        <f t="shared" si="3"/>
        <v>0.1395843354395001</v>
      </c>
    </row>
    <row r="23" spans="1:9" ht="12.75">
      <c r="A23" s="7" t="s">
        <v>17</v>
      </c>
      <c r="B23" s="6">
        <v>298013</v>
      </c>
      <c r="C23" s="6">
        <v>116417</v>
      </c>
      <c r="D23" s="6">
        <v>0</v>
      </c>
      <c r="E23" s="6">
        <f t="shared" si="0"/>
        <v>414430</v>
      </c>
      <c r="F23" s="8">
        <v>141868</v>
      </c>
      <c r="G23" s="8">
        <f t="shared" si="1"/>
        <v>556298</v>
      </c>
      <c r="H23" s="22">
        <f t="shared" si="2"/>
        <v>0.7449784108517378</v>
      </c>
      <c r="I23" s="23">
        <f t="shared" si="3"/>
        <v>0.2550215891482623</v>
      </c>
    </row>
    <row r="24" spans="1:9" ht="12.75">
      <c r="A24" s="7" t="s">
        <v>18</v>
      </c>
      <c r="B24" s="6">
        <v>816253</v>
      </c>
      <c r="C24" s="6">
        <v>813906</v>
      </c>
      <c r="D24" s="6">
        <v>0</v>
      </c>
      <c r="E24" s="6">
        <f t="shared" si="0"/>
        <v>1630159</v>
      </c>
      <c r="F24" s="8">
        <v>332748</v>
      </c>
      <c r="G24" s="8">
        <f t="shared" si="1"/>
        <v>1962907</v>
      </c>
      <c r="H24" s="22">
        <f t="shared" si="2"/>
        <v>0.8304820350633015</v>
      </c>
      <c r="I24" s="23">
        <f t="shared" si="3"/>
        <v>0.1695179649366985</v>
      </c>
    </row>
    <row r="25" spans="1:9" ht="12.75">
      <c r="A25" s="7" t="s">
        <v>19</v>
      </c>
      <c r="B25" s="6">
        <v>172739</v>
      </c>
      <c r="C25" s="6">
        <v>220514</v>
      </c>
      <c r="D25" s="6">
        <v>18720</v>
      </c>
      <c r="E25" s="6">
        <f t="shared" si="0"/>
        <v>411973</v>
      </c>
      <c r="F25" s="8">
        <v>30500</v>
      </c>
      <c r="G25" s="8">
        <f t="shared" si="1"/>
        <v>442473</v>
      </c>
      <c r="H25" s="22">
        <f t="shared" si="2"/>
        <v>0.9310692403830291</v>
      </c>
      <c r="I25" s="23">
        <f t="shared" si="3"/>
        <v>0.06893075961697098</v>
      </c>
    </row>
    <row r="26" spans="1:9" ht="12.75">
      <c r="A26" s="7" t="s">
        <v>20</v>
      </c>
      <c r="B26" s="6">
        <v>92564</v>
      </c>
      <c r="C26" s="6">
        <v>189831</v>
      </c>
      <c r="D26" s="6">
        <v>15192</v>
      </c>
      <c r="E26" s="6">
        <f t="shared" si="0"/>
        <v>297587</v>
      </c>
      <c r="F26" s="8">
        <v>17593</v>
      </c>
      <c r="G26" s="8">
        <f t="shared" si="1"/>
        <v>315180</v>
      </c>
      <c r="H26" s="22">
        <f t="shared" si="2"/>
        <v>0.9441811028618567</v>
      </c>
      <c r="I26" s="23">
        <f t="shared" si="3"/>
        <v>0.05581889713814328</v>
      </c>
    </row>
    <row r="27" spans="1:9" ht="12.75">
      <c r="A27" s="7" t="s">
        <v>21</v>
      </c>
      <c r="B27" s="6">
        <v>262740</v>
      </c>
      <c r="C27" s="6">
        <v>145106</v>
      </c>
      <c r="D27" s="6">
        <v>27636</v>
      </c>
      <c r="E27" s="6">
        <f t="shared" si="0"/>
        <v>435482</v>
      </c>
      <c r="F27" s="8">
        <v>153255</v>
      </c>
      <c r="G27" s="8">
        <f t="shared" si="1"/>
        <v>588737</v>
      </c>
      <c r="H27" s="22">
        <f t="shared" si="2"/>
        <v>0.7396885196615807</v>
      </c>
      <c r="I27" s="23">
        <f t="shared" si="3"/>
        <v>0.2603114803384194</v>
      </c>
    </row>
    <row r="28" spans="1:9" ht="12.75">
      <c r="A28" s="7" t="s">
        <v>22</v>
      </c>
      <c r="B28" s="6">
        <v>442657</v>
      </c>
      <c r="C28" s="6">
        <v>0</v>
      </c>
      <c r="D28" s="6">
        <v>0</v>
      </c>
      <c r="E28" s="6">
        <f t="shared" si="0"/>
        <v>442657</v>
      </c>
      <c r="F28" s="8">
        <v>154412</v>
      </c>
      <c r="G28" s="8">
        <f t="shared" si="1"/>
        <v>597069</v>
      </c>
      <c r="H28" s="22">
        <f t="shared" si="2"/>
        <v>0.7413833242054101</v>
      </c>
      <c r="I28" s="23">
        <f t="shared" si="3"/>
        <v>0.2586166757945899</v>
      </c>
    </row>
    <row r="29" spans="1:9" ht="12.75">
      <c r="A29" s="7" t="s">
        <v>23</v>
      </c>
      <c r="B29" s="6">
        <v>554311</v>
      </c>
      <c r="C29" s="6">
        <v>198843</v>
      </c>
      <c r="D29" s="6">
        <v>0</v>
      </c>
      <c r="E29" s="6">
        <f t="shared" si="0"/>
        <v>753154</v>
      </c>
      <c r="F29" s="8">
        <v>196179</v>
      </c>
      <c r="G29" s="8">
        <f t="shared" si="1"/>
        <v>949333</v>
      </c>
      <c r="H29" s="22">
        <f t="shared" si="2"/>
        <v>0.7933506999124649</v>
      </c>
      <c r="I29" s="23">
        <f t="shared" si="3"/>
        <v>0.20664930008753515</v>
      </c>
    </row>
    <row r="30" spans="1:9" ht="12.75">
      <c r="A30" s="7" t="s">
        <v>24</v>
      </c>
      <c r="B30" s="6">
        <v>989741</v>
      </c>
      <c r="C30" s="6">
        <v>83482</v>
      </c>
      <c r="D30" s="6">
        <v>0</v>
      </c>
      <c r="E30" s="6">
        <f t="shared" si="0"/>
        <v>1073223</v>
      </c>
      <c r="F30" s="8">
        <v>365853</v>
      </c>
      <c r="G30" s="8">
        <f t="shared" si="1"/>
        <v>1439076</v>
      </c>
      <c r="H30" s="22">
        <f t="shared" si="2"/>
        <v>0.7457722872176313</v>
      </c>
      <c r="I30" s="23">
        <f t="shared" si="3"/>
        <v>0.25422771278236866</v>
      </c>
    </row>
    <row r="31" spans="1:9" ht="12.75">
      <c r="A31" s="7" t="s">
        <v>25</v>
      </c>
      <c r="B31" s="6">
        <v>4391517</v>
      </c>
      <c r="C31" s="6">
        <v>0</v>
      </c>
      <c r="D31" s="6">
        <v>0</v>
      </c>
      <c r="E31" s="6">
        <f t="shared" si="0"/>
        <v>4391517</v>
      </c>
      <c r="F31" s="8">
        <v>293721</v>
      </c>
      <c r="G31" s="8">
        <f t="shared" si="1"/>
        <v>4685238</v>
      </c>
      <c r="H31" s="22">
        <f t="shared" si="2"/>
        <v>0.937309267960347</v>
      </c>
      <c r="I31" s="23">
        <f t="shared" si="3"/>
        <v>0.06269073203965306</v>
      </c>
    </row>
    <row r="32" spans="1:9" ht="12.75">
      <c r="A32" s="7" t="s">
        <v>26</v>
      </c>
      <c r="B32" s="6">
        <v>2844595</v>
      </c>
      <c r="C32" s="6">
        <v>0</v>
      </c>
      <c r="D32" s="6">
        <v>0</v>
      </c>
      <c r="E32" s="6">
        <f t="shared" si="0"/>
        <v>2844595</v>
      </c>
      <c r="F32" s="8">
        <v>733690</v>
      </c>
      <c r="G32" s="8">
        <f t="shared" si="1"/>
        <v>3578285</v>
      </c>
      <c r="H32" s="22">
        <f t="shared" si="2"/>
        <v>0.7949604349569697</v>
      </c>
      <c r="I32" s="23">
        <f t="shared" si="3"/>
        <v>0.2050395650430304</v>
      </c>
    </row>
    <row r="33" spans="1:9" ht="12.75">
      <c r="A33" s="7" t="s">
        <v>27</v>
      </c>
      <c r="B33" s="6">
        <v>58882665</v>
      </c>
      <c r="C33" s="6">
        <v>0</v>
      </c>
      <c r="D33" s="6">
        <v>0</v>
      </c>
      <c r="E33" s="6">
        <f t="shared" si="0"/>
        <v>58882665</v>
      </c>
      <c r="F33" s="8">
        <v>24632788</v>
      </c>
      <c r="G33" s="8">
        <f t="shared" si="1"/>
        <v>83515453</v>
      </c>
      <c r="H33" s="22">
        <f t="shared" si="2"/>
        <v>0.7050511358658379</v>
      </c>
      <c r="I33" s="23">
        <f t="shared" si="3"/>
        <v>0.2949488641341621</v>
      </c>
    </row>
    <row r="34" spans="1:9" ht="12.75">
      <c r="A34" s="7" t="s">
        <v>28</v>
      </c>
      <c r="B34" s="6">
        <v>291745</v>
      </c>
      <c r="C34" s="6">
        <v>275626</v>
      </c>
      <c r="D34" s="6">
        <v>25512</v>
      </c>
      <c r="E34" s="6">
        <f t="shared" si="0"/>
        <v>592883</v>
      </c>
      <c r="F34" s="8">
        <v>79721</v>
      </c>
      <c r="G34" s="8">
        <f t="shared" si="1"/>
        <v>672604</v>
      </c>
      <c r="H34" s="22">
        <f t="shared" si="2"/>
        <v>0.8814740917389727</v>
      </c>
      <c r="I34" s="23">
        <f t="shared" si="3"/>
        <v>0.1185259082610273</v>
      </c>
    </row>
    <row r="35" spans="1:9" ht="12.75">
      <c r="A35" s="7" t="s">
        <v>29</v>
      </c>
      <c r="B35" s="6">
        <v>5287377</v>
      </c>
      <c r="C35" s="6">
        <v>0</v>
      </c>
      <c r="D35" s="6">
        <v>0</v>
      </c>
      <c r="E35" s="6">
        <f t="shared" si="0"/>
        <v>5287377</v>
      </c>
      <c r="F35" s="8">
        <v>2167122</v>
      </c>
      <c r="G35" s="8">
        <f t="shared" si="1"/>
        <v>7454499</v>
      </c>
      <c r="H35" s="22">
        <f t="shared" si="2"/>
        <v>0.7092867005549266</v>
      </c>
      <c r="I35" s="23">
        <f t="shared" si="3"/>
        <v>0.29071329944507335</v>
      </c>
    </row>
    <row r="36" spans="1:9" ht="12.75">
      <c r="A36" s="7" t="s">
        <v>30</v>
      </c>
      <c r="B36" s="6">
        <v>1306558</v>
      </c>
      <c r="C36" s="6">
        <v>194342</v>
      </c>
      <c r="D36" s="6">
        <v>105132</v>
      </c>
      <c r="E36" s="6">
        <f t="shared" si="0"/>
        <v>1606032</v>
      </c>
      <c r="F36" s="8">
        <v>534453</v>
      </c>
      <c r="G36" s="8">
        <f t="shared" si="1"/>
        <v>2140485</v>
      </c>
      <c r="H36" s="22">
        <f t="shared" si="2"/>
        <v>0.7503121956005298</v>
      </c>
      <c r="I36" s="23">
        <f t="shared" si="3"/>
        <v>0.24968780439947022</v>
      </c>
    </row>
    <row r="37" spans="1:9" ht="12.75">
      <c r="A37" s="7" t="s">
        <v>31</v>
      </c>
      <c r="B37" s="6">
        <v>253271</v>
      </c>
      <c r="C37" s="6">
        <v>231753</v>
      </c>
      <c r="D37" s="6">
        <v>0</v>
      </c>
      <c r="E37" s="6">
        <f t="shared" si="0"/>
        <v>485024</v>
      </c>
      <c r="F37" s="8">
        <v>61486</v>
      </c>
      <c r="G37" s="8">
        <f t="shared" si="1"/>
        <v>546510</v>
      </c>
      <c r="H37" s="22">
        <f t="shared" si="2"/>
        <v>0.8874933670015187</v>
      </c>
      <c r="I37" s="23">
        <f t="shared" si="3"/>
        <v>0.11250663299848127</v>
      </c>
    </row>
    <row r="38" spans="1:9" ht="12.75">
      <c r="A38" s="7" t="s">
        <v>32</v>
      </c>
      <c r="B38" s="6">
        <v>72868</v>
      </c>
      <c r="C38" s="6">
        <v>137092</v>
      </c>
      <c r="D38" s="6">
        <v>24240</v>
      </c>
      <c r="E38" s="6">
        <f t="shared" si="0"/>
        <v>234200</v>
      </c>
      <c r="F38" s="8">
        <v>12382</v>
      </c>
      <c r="G38" s="8">
        <f t="shared" si="1"/>
        <v>246582</v>
      </c>
      <c r="H38" s="22">
        <f t="shared" si="2"/>
        <v>0.9497854669035047</v>
      </c>
      <c r="I38" s="23">
        <f t="shared" si="3"/>
        <v>0.05021453309649528</v>
      </c>
    </row>
    <row r="39" spans="1:9" ht="12.75">
      <c r="A39" s="7" t="s">
        <v>33</v>
      </c>
      <c r="B39" s="6">
        <v>6244100</v>
      </c>
      <c r="C39" s="6">
        <v>0</v>
      </c>
      <c r="D39" s="6">
        <v>0</v>
      </c>
      <c r="E39" s="6">
        <f t="shared" si="0"/>
        <v>6244100</v>
      </c>
      <c r="F39" s="8">
        <v>3317341</v>
      </c>
      <c r="G39" s="8">
        <f t="shared" si="1"/>
        <v>9561441</v>
      </c>
      <c r="H39" s="22">
        <f t="shared" si="2"/>
        <v>0.653050099875113</v>
      </c>
      <c r="I39" s="23">
        <f t="shared" si="3"/>
        <v>0.346949900124887</v>
      </c>
    </row>
    <row r="40" spans="1:9" ht="12.75">
      <c r="A40" s="7" t="s">
        <v>34</v>
      </c>
      <c r="B40" s="6">
        <v>22615158</v>
      </c>
      <c r="C40" s="6">
        <v>0</v>
      </c>
      <c r="D40" s="6">
        <v>0</v>
      </c>
      <c r="E40" s="6">
        <f t="shared" si="0"/>
        <v>22615158</v>
      </c>
      <c r="F40" s="8">
        <v>9857667</v>
      </c>
      <c r="G40" s="8">
        <f t="shared" si="1"/>
        <v>32472825</v>
      </c>
      <c r="H40" s="22">
        <f t="shared" si="2"/>
        <v>0.696433340801116</v>
      </c>
      <c r="I40" s="23">
        <f t="shared" si="3"/>
        <v>0.303566659198884</v>
      </c>
    </row>
    <row r="41" spans="1:9" ht="12.75">
      <c r="A41" s="7" t="s">
        <v>35</v>
      </c>
      <c r="B41" s="6">
        <v>8614391</v>
      </c>
      <c r="C41" s="6">
        <v>0</v>
      </c>
      <c r="D41" s="6">
        <v>0</v>
      </c>
      <c r="E41" s="6">
        <f t="shared" si="0"/>
        <v>8614391</v>
      </c>
      <c r="F41" s="8">
        <v>6813257</v>
      </c>
      <c r="G41" s="8">
        <f t="shared" si="1"/>
        <v>15427648</v>
      </c>
      <c r="H41" s="22">
        <f t="shared" si="2"/>
        <v>0.558373577100022</v>
      </c>
      <c r="I41" s="23">
        <f t="shared" si="3"/>
        <v>0.441626422899978</v>
      </c>
    </row>
    <row r="42" spans="1:9" ht="12.75">
      <c r="A42" s="7" t="s">
        <v>36</v>
      </c>
      <c r="B42" s="6">
        <v>968310</v>
      </c>
      <c r="C42" s="6">
        <v>199531</v>
      </c>
      <c r="D42" s="6">
        <v>0</v>
      </c>
      <c r="E42" s="6">
        <f t="shared" si="0"/>
        <v>1167841</v>
      </c>
      <c r="F42" s="8">
        <v>286768</v>
      </c>
      <c r="G42" s="8">
        <f t="shared" si="1"/>
        <v>1454609</v>
      </c>
      <c r="H42" s="22">
        <f t="shared" si="2"/>
        <v>0.8028556127454182</v>
      </c>
      <c r="I42" s="23">
        <f t="shared" si="3"/>
        <v>0.1971443872545818</v>
      </c>
    </row>
    <row r="43" spans="1:9" ht="12.75">
      <c r="A43" s="7" t="s">
        <v>37</v>
      </c>
      <c r="B43" s="6">
        <v>104960</v>
      </c>
      <c r="C43" s="6">
        <v>112244</v>
      </c>
      <c r="D43" s="6">
        <v>30540</v>
      </c>
      <c r="E43" s="6">
        <f t="shared" si="0"/>
        <v>247744</v>
      </c>
      <c r="F43" s="8">
        <v>19796</v>
      </c>
      <c r="G43" s="8">
        <f t="shared" si="1"/>
        <v>267540</v>
      </c>
      <c r="H43" s="22">
        <f t="shared" si="2"/>
        <v>0.926007326007326</v>
      </c>
      <c r="I43" s="23">
        <f t="shared" si="3"/>
        <v>0.073992673992674</v>
      </c>
    </row>
    <row r="44" spans="1:9" ht="12.75">
      <c r="A44" s="7" t="s">
        <v>38</v>
      </c>
      <c r="B44" s="6">
        <v>309455</v>
      </c>
      <c r="C44" s="6">
        <v>301764</v>
      </c>
      <c r="D44" s="6">
        <v>33190</v>
      </c>
      <c r="E44" s="6">
        <f t="shared" si="0"/>
        <v>644409</v>
      </c>
      <c r="F44" s="8">
        <v>94043</v>
      </c>
      <c r="G44" s="8">
        <f t="shared" si="1"/>
        <v>738452</v>
      </c>
      <c r="H44" s="22">
        <f t="shared" si="2"/>
        <v>0.8726484592092648</v>
      </c>
      <c r="I44" s="23">
        <f t="shared" si="3"/>
        <v>0.1273515407907352</v>
      </c>
    </row>
    <row r="45" spans="1:9" ht="12.75">
      <c r="A45" s="7" t="s">
        <v>39</v>
      </c>
      <c r="B45" s="6">
        <v>11211354</v>
      </c>
      <c r="C45" s="6">
        <v>0</v>
      </c>
      <c r="D45" s="6">
        <v>0</v>
      </c>
      <c r="E45" s="6">
        <f t="shared" si="0"/>
        <v>11211354</v>
      </c>
      <c r="F45" s="8">
        <v>3623447</v>
      </c>
      <c r="G45" s="8">
        <f t="shared" si="1"/>
        <v>14834801</v>
      </c>
      <c r="H45" s="22">
        <f t="shared" si="2"/>
        <v>0.7557468414979075</v>
      </c>
      <c r="I45" s="23">
        <f t="shared" si="3"/>
        <v>0.24425315850209248</v>
      </c>
    </row>
    <row r="46" spans="1:9" ht="12.75">
      <c r="A46" s="7" t="s">
        <v>40</v>
      </c>
      <c r="B46" s="6">
        <v>11601965</v>
      </c>
      <c r="C46" s="6">
        <v>0</v>
      </c>
      <c r="D46" s="6">
        <v>0</v>
      </c>
      <c r="E46" s="6">
        <f t="shared" si="0"/>
        <v>11601965</v>
      </c>
      <c r="F46" s="8">
        <v>2729682</v>
      </c>
      <c r="G46" s="8">
        <f t="shared" si="1"/>
        <v>14331647</v>
      </c>
      <c r="H46" s="22">
        <f t="shared" si="2"/>
        <v>0.8095346612988723</v>
      </c>
      <c r="I46" s="23">
        <f t="shared" si="3"/>
        <v>0.19046533870112764</v>
      </c>
    </row>
    <row r="47" spans="1:9" ht="12.75">
      <c r="A47" s="7" t="s">
        <v>41</v>
      </c>
      <c r="B47" s="6">
        <v>8302801</v>
      </c>
      <c r="C47" s="6">
        <v>0</v>
      </c>
      <c r="D47" s="6">
        <v>0</v>
      </c>
      <c r="E47" s="6">
        <f t="shared" si="0"/>
        <v>8302801</v>
      </c>
      <c r="F47" s="8">
        <v>1276924</v>
      </c>
      <c r="G47" s="8">
        <f t="shared" si="1"/>
        <v>9579725</v>
      </c>
      <c r="H47" s="22">
        <f t="shared" si="2"/>
        <v>0.866705568270488</v>
      </c>
      <c r="I47" s="23">
        <f t="shared" si="3"/>
        <v>0.13329443172951208</v>
      </c>
    </row>
    <row r="48" spans="1:9" ht="12.75">
      <c r="A48" s="7" t="s">
        <v>42</v>
      </c>
      <c r="B48" s="6">
        <v>89874313</v>
      </c>
      <c r="C48" s="6">
        <v>0</v>
      </c>
      <c r="D48" s="6">
        <v>0</v>
      </c>
      <c r="E48" s="6">
        <f t="shared" si="0"/>
        <v>89874313</v>
      </c>
      <c r="F48" s="8">
        <v>51470024</v>
      </c>
      <c r="G48" s="8">
        <f t="shared" si="1"/>
        <v>141344337</v>
      </c>
      <c r="H48" s="22">
        <f t="shared" si="2"/>
        <v>0.6358536529128861</v>
      </c>
      <c r="I48" s="23">
        <f t="shared" si="3"/>
        <v>0.3641463470871139</v>
      </c>
    </row>
    <row r="49" spans="1:9" ht="12.75">
      <c r="A49" s="7" t="s">
        <v>43</v>
      </c>
      <c r="B49" s="6">
        <v>7040191</v>
      </c>
      <c r="C49" s="6">
        <v>0</v>
      </c>
      <c r="D49" s="6">
        <v>0</v>
      </c>
      <c r="E49" s="6">
        <f t="shared" si="0"/>
        <v>7040191</v>
      </c>
      <c r="F49" s="8">
        <v>3057956</v>
      </c>
      <c r="G49" s="8">
        <f t="shared" si="1"/>
        <v>10098147</v>
      </c>
      <c r="H49" s="22">
        <f t="shared" si="2"/>
        <v>0.6971765215935161</v>
      </c>
      <c r="I49" s="23">
        <f t="shared" si="3"/>
        <v>0.3028234784064839</v>
      </c>
    </row>
    <row r="50" spans="1:9" ht="12.75">
      <c r="A50" s="7" t="s">
        <v>44</v>
      </c>
      <c r="B50" s="6">
        <v>2222148</v>
      </c>
      <c r="C50" s="6">
        <v>0</v>
      </c>
      <c r="D50" s="6">
        <v>0</v>
      </c>
      <c r="E50" s="6">
        <f t="shared" si="0"/>
        <v>2222148</v>
      </c>
      <c r="F50" s="8">
        <v>645869</v>
      </c>
      <c r="G50" s="8">
        <f t="shared" si="1"/>
        <v>2868017</v>
      </c>
      <c r="H50" s="22">
        <f t="shared" si="2"/>
        <v>0.7748029387552445</v>
      </c>
      <c r="I50" s="23">
        <f t="shared" si="3"/>
        <v>0.22519706124475553</v>
      </c>
    </row>
    <row r="51" spans="1:9" ht="12.75">
      <c r="A51" s="7" t="s">
        <v>45</v>
      </c>
      <c r="B51" s="6">
        <v>7924323</v>
      </c>
      <c r="C51" s="6">
        <v>0</v>
      </c>
      <c r="D51" s="6">
        <v>0</v>
      </c>
      <c r="E51" s="6">
        <f t="shared" si="0"/>
        <v>7924323</v>
      </c>
      <c r="F51" s="8">
        <v>3868344</v>
      </c>
      <c r="G51" s="8">
        <f t="shared" si="1"/>
        <v>11792667</v>
      </c>
      <c r="H51" s="22">
        <f t="shared" si="2"/>
        <v>0.6719703863426314</v>
      </c>
      <c r="I51" s="23">
        <f t="shared" si="3"/>
        <v>0.3280296136573686</v>
      </c>
    </row>
    <row r="52" spans="1:9" ht="12.75">
      <c r="A52" s="7" t="s">
        <v>46</v>
      </c>
      <c r="B52" s="6">
        <v>1330962</v>
      </c>
      <c r="C52" s="6">
        <v>0</v>
      </c>
      <c r="D52" s="6">
        <v>0</v>
      </c>
      <c r="E52" s="6">
        <f t="shared" si="0"/>
        <v>1330962</v>
      </c>
      <c r="F52" s="8">
        <v>215703</v>
      </c>
      <c r="G52" s="8">
        <f t="shared" si="1"/>
        <v>1546665</v>
      </c>
      <c r="H52" s="22">
        <f t="shared" si="2"/>
        <v>0.8605367031645508</v>
      </c>
      <c r="I52" s="23">
        <f t="shared" si="3"/>
        <v>0.13946329683544917</v>
      </c>
    </row>
    <row r="53" spans="1:9" ht="12.75">
      <c r="A53" s="7" t="s">
        <v>47</v>
      </c>
      <c r="B53" s="6">
        <v>82887925</v>
      </c>
      <c r="C53" s="6">
        <v>0</v>
      </c>
      <c r="D53" s="6">
        <v>0</v>
      </c>
      <c r="E53" s="6">
        <f t="shared" si="0"/>
        <v>82887925</v>
      </c>
      <c r="F53" s="8">
        <v>32807496</v>
      </c>
      <c r="G53" s="8">
        <f t="shared" si="1"/>
        <v>115695421</v>
      </c>
      <c r="H53" s="22">
        <f t="shared" si="2"/>
        <v>0.7164322000263087</v>
      </c>
      <c r="I53" s="23">
        <f t="shared" si="3"/>
        <v>0.28356779997369125</v>
      </c>
    </row>
    <row r="54" spans="1:9" ht="12.75">
      <c r="A54" s="7" t="s">
        <v>48</v>
      </c>
      <c r="B54" s="6">
        <v>8594189</v>
      </c>
      <c r="C54" s="6">
        <v>0</v>
      </c>
      <c r="D54" s="6">
        <v>0</v>
      </c>
      <c r="E54" s="6">
        <f t="shared" si="0"/>
        <v>8594189</v>
      </c>
      <c r="F54" s="8">
        <v>3853749</v>
      </c>
      <c r="G54" s="8">
        <f t="shared" si="1"/>
        <v>12447938</v>
      </c>
      <c r="H54" s="22">
        <f t="shared" si="2"/>
        <v>0.6904106527522872</v>
      </c>
      <c r="I54" s="23">
        <f t="shared" si="3"/>
        <v>0.3095893472477128</v>
      </c>
    </row>
    <row r="55" spans="1:9" ht="12.75">
      <c r="A55" s="7" t="s">
        <v>49</v>
      </c>
      <c r="B55" s="6">
        <v>51705512</v>
      </c>
      <c r="C55" s="6">
        <v>0</v>
      </c>
      <c r="D55" s="6">
        <v>0</v>
      </c>
      <c r="E55" s="6">
        <f t="shared" si="0"/>
        <v>51705512</v>
      </c>
      <c r="F55" s="8">
        <v>34711137</v>
      </c>
      <c r="G55" s="8">
        <f t="shared" si="1"/>
        <v>86416649</v>
      </c>
      <c r="H55" s="22">
        <f t="shared" si="2"/>
        <v>0.5983281300342946</v>
      </c>
      <c r="I55" s="23">
        <f t="shared" si="3"/>
        <v>0.4016718699657053</v>
      </c>
    </row>
    <row r="56" spans="1:9" ht="12.75">
      <c r="A56" s="7" t="s">
        <v>50</v>
      </c>
      <c r="B56" s="6">
        <v>12659993</v>
      </c>
      <c r="C56" s="6">
        <v>0</v>
      </c>
      <c r="D56" s="6">
        <v>0</v>
      </c>
      <c r="E56" s="6">
        <f t="shared" si="0"/>
        <v>12659993</v>
      </c>
      <c r="F56" s="8">
        <v>1425792</v>
      </c>
      <c r="G56" s="8">
        <f t="shared" si="1"/>
        <v>14085785</v>
      </c>
      <c r="H56" s="22">
        <f t="shared" si="2"/>
        <v>0.8987779523824906</v>
      </c>
      <c r="I56" s="23">
        <f t="shared" si="3"/>
        <v>0.10122204761750943</v>
      </c>
    </row>
    <row r="57" spans="1:9" ht="12.75">
      <c r="A57" s="7" t="s">
        <v>51</v>
      </c>
      <c r="B57" s="6">
        <v>31993838</v>
      </c>
      <c r="C57" s="6">
        <v>0</v>
      </c>
      <c r="D57" s="6">
        <v>0</v>
      </c>
      <c r="E57" s="6">
        <f t="shared" si="0"/>
        <v>31993838</v>
      </c>
      <c r="F57" s="8">
        <v>28743484</v>
      </c>
      <c r="G57" s="8">
        <f t="shared" si="1"/>
        <v>60737322</v>
      </c>
      <c r="H57" s="22">
        <f t="shared" si="2"/>
        <v>0.5267574688261691</v>
      </c>
      <c r="I57" s="23">
        <f t="shared" si="3"/>
        <v>0.4732425311738308</v>
      </c>
    </row>
    <row r="58" spans="1:9" ht="12.75">
      <c r="A58" s="7" t="s">
        <v>52</v>
      </c>
      <c r="B58" s="6">
        <v>19790910</v>
      </c>
      <c r="C58" s="6">
        <v>0</v>
      </c>
      <c r="D58" s="6">
        <v>0</v>
      </c>
      <c r="E58" s="6">
        <f t="shared" si="0"/>
        <v>19790910</v>
      </c>
      <c r="F58" s="8">
        <v>8747877</v>
      </c>
      <c r="G58" s="8">
        <f t="shared" si="1"/>
        <v>28538787</v>
      </c>
      <c r="H58" s="22">
        <f t="shared" si="2"/>
        <v>0.6934741129677305</v>
      </c>
      <c r="I58" s="23">
        <f t="shared" si="3"/>
        <v>0.30652588703226946</v>
      </c>
    </row>
    <row r="59" spans="1:9" ht="12.75">
      <c r="A59" s="7" t="s">
        <v>53</v>
      </c>
      <c r="B59" s="6">
        <v>2207068</v>
      </c>
      <c r="C59" s="6">
        <v>0</v>
      </c>
      <c r="D59" s="6">
        <v>0</v>
      </c>
      <c r="E59" s="6">
        <f t="shared" si="0"/>
        <v>2207068</v>
      </c>
      <c r="F59" s="8">
        <v>521615</v>
      </c>
      <c r="G59" s="8">
        <f t="shared" si="1"/>
        <v>2728683</v>
      </c>
      <c r="H59" s="22">
        <f t="shared" si="2"/>
        <v>0.8088400154946543</v>
      </c>
      <c r="I59" s="23">
        <f t="shared" si="3"/>
        <v>0.19115998450534563</v>
      </c>
    </row>
    <row r="60" spans="1:9" ht="12.75">
      <c r="A60" s="7" t="s">
        <v>103</v>
      </c>
      <c r="B60" s="6">
        <v>5925078</v>
      </c>
      <c r="C60" s="6">
        <v>0</v>
      </c>
      <c r="D60" s="6">
        <v>0</v>
      </c>
      <c r="E60" s="6">
        <f t="shared" si="0"/>
        <v>5925078</v>
      </c>
      <c r="F60" s="8">
        <v>1047768</v>
      </c>
      <c r="G60" s="8">
        <f t="shared" si="1"/>
        <v>6972846</v>
      </c>
      <c r="H60" s="22">
        <f t="shared" si="2"/>
        <v>0.8497359614711124</v>
      </c>
      <c r="I60" s="23">
        <f t="shared" si="3"/>
        <v>0.15026403852888762</v>
      </c>
    </row>
    <row r="61" spans="1:9" ht="12.75">
      <c r="A61" s="7" t="s">
        <v>104</v>
      </c>
      <c r="B61" s="6">
        <v>4543864</v>
      </c>
      <c r="C61" s="6">
        <v>0</v>
      </c>
      <c r="D61" s="6">
        <v>0</v>
      </c>
      <c r="E61" s="6">
        <f t="shared" si="0"/>
        <v>4543864</v>
      </c>
      <c r="F61" s="8">
        <v>3715045</v>
      </c>
      <c r="G61" s="8">
        <f t="shared" si="1"/>
        <v>8258909</v>
      </c>
      <c r="H61" s="22">
        <f t="shared" si="2"/>
        <v>0.5501772691768368</v>
      </c>
      <c r="I61" s="23">
        <f t="shared" si="3"/>
        <v>0.4498227308231632</v>
      </c>
    </row>
    <row r="62" spans="1:9" ht="12.75">
      <c r="A62" s="7" t="s">
        <v>54</v>
      </c>
      <c r="B62" s="6">
        <v>2935616</v>
      </c>
      <c r="C62" s="6">
        <v>0</v>
      </c>
      <c r="D62" s="6">
        <v>0</v>
      </c>
      <c r="E62" s="6">
        <f t="shared" si="0"/>
        <v>2935616</v>
      </c>
      <c r="F62" s="8">
        <v>444974</v>
      </c>
      <c r="G62" s="8">
        <f t="shared" si="1"/>
        <v>3380590</v>
      </c>
      <c r="H62" s="22">
        <f t="shared" si="2"/>
        <v>0.8683738637338453</v>
      </c>
      <c r="I62" s="23">
        <f t="shared" si="3"/>
        <v>0.13162613626615471</v>
      </c>
    </row>
    <row r="63" spans="1:9" ht="12.75">
      <c r="A63" s="7" t="s">
        <v>55</v>
      </c>
      <c r="B63" s="6">
        <v>18505145</v>
      </c>
      <c r="C63" s="6">
        <v>0</v>
      </c>
      <c r="D63" s="6">
        <v>0</v>
      </c>
      <c r="E63" s="6">
        <f t="shared" si="0"/>
        <v>18505145</v>
      </c>
      <c r="F63" s="8">
        <v>6024742</v>
      </c>
      <c r="G63" s="8">
        <f t="shared" si="1"/>
        <v>24529887</v>
      </c>
      <c r="H63" s="22">
        <f t="shared" si="2"/>
        <v>0.7543917752250551</v>
      </c>
      <c r="I63" s="23">
        <f t="shared" si="3"/>
        <v>0.24560822477494496</v>
      </c>
    </row>
    <row r="64" spans="1:9" ht="12.75">
      <c r="A64" s="7" t="s">
        <v>56</v>
      </c>
      <c r="B64" s="6">
        <v>16347560</v>
      </c>
      <c r="C64" s="6">
        <v>0</v>
      </c>
      <c r="D64" s="6">
        <v>0</v>
      </c>
      <c r="E64" s="6">
        <f t="shared" si="0"/>
        <v>16347560</v>
      </c>
      <c r="F64" s="8">
        <v>9817901</v>
      </c>
      <c r="G64" s="8">
        <f t="shared" si="1"/>
        <v>26165461</v>
      </c>
      <c r="H64" s="22">
        <f t="shared" si="2"/>
        <v>0.6247763033871255</v>
      </c>
      <c r="I64" s="23">
        <f t="shared" si="3"/>
        <v>0.3752236966128745</v>
      </c>
    </row>
    <row r="65" spans="1:9" ht="12.75">
      <c r="A65" s="7" t="s">
        <v>57</v>
      </c>
      <c r="B65" s="6">
        <v>1045347</v>
      </c>
      <c r="C65" s="6">
        <v>373700</v>
      </c>
      <c r="D65" s="6">
        <v>68247</v>
      </c>
      <c r="E65" s="6">
        <f t="shared" si="0"/>
        <v>1487294</v>
      </c>
      <c r="F65" s="8">
        <v>270576</v>
      </c>
      <c r="G65" s="8">
        <f t="shared" si="1"/>
        <v>1757870</v>
      </c>
      <c r="H65" s="22">
        <f t="shared" si="2"/>
        <v>0.8460773549807438</v>
      </c>
      <c r="I65" s="23">
        <f t="shared" si="3"/>
        <v>0.15392264501925626</v>
      </c>
    </row>
    <row r="66" spans="1:9" ht="12.75">
      <c r="A66" s="7" t="s">
        <v>58</v>
      </c>
      <c r="B66" s="6">
        <v>955728</v>
      </c>
      <c r="C66" s="6">
        <v>213743</v>
      </c>
      <c r="D66" s="6">
        <v>0</v>
      </c>
      <c r="E66" s="6">
        <f t="shared" si="0"/>
        <v>1169471</v>
      </c>
      <c r="F66" s="8">
        <v>235808</v>
      </c>
      <c r="G66" s="8">
        <f t="shared" si="1"/>
        <v>1405279</v>
      </c>
      <c r="H66" s="22">
        <f t="shared" si="2"/>
        <v>0.8321984460025376</v>
      </c>
      <c r="I66" s="23">
        <f t="shared" si="3"/>
        <v>0.16780155399746244</v>
      </c>
    </row>
    <row r="67" spans="1:9" ht="12.75">
      <c r="A67" s="7" t="s">
        <v>59</v>
      </c>
      <c r="B67" s="6">
        <v>712605</v>
      </c>
      <c r="C67" s="6">
        <v>0</v>
      </c>
      <c r="D67" s="6">
        <v>0</v>
      </c>
      <c r="E67" s="6">
        <f t="shared" si="0"/>
        <v>712605</v>
      </c>
      <c r="F67" s="8">
        <v>332450</v>
      </c>
      <c r="G67" s="8">
        <f t="shared" si="1"/>
        <v>1045055</v>
      </c>
      <c r="H67" s="22">
        <f t="shared" si="2"/>
        <v>0.6818827717201487</v>
      </c>
      <c r="I67" s="23">
        <f t="shared" si="3"/>
        <v>0.3181172282798513</v>
      </c>
    </row>
    <row r="68" spans="1:9" ht="12.75">
      <c r="A68" s="7" t="s">
        <v>60</v>
      </c>
      <c r="B68" s="6">
        <v>157901</v>
      </c>
      <c r="C68" s="6">
        <v>159450</v>
      </c>
      <c r="D68" s="6">
        <v>81168</v>
      </c>
      <c r="E68" s="6">
        <f t="shared" si="0"/>
        <v>398519</v>
      </c>
      <c r="F68" s="8">
        <v>48084</v>
      </c>
      <c r="G68" s="8">
        <f t="shared" si="1"/>
        <v>446603</v>
      </c>
      <c r="H68" s="22">
        <f t="shared" si="2"/>
        <v>0.8923339072957414</v>
      </c>
      <c r="I68" s="23">
        <f t="shared" si="3"/>
        <v>0.10766609270425859</v>
      </c>
    </row>
    <row r="69" spans="1:9" ht="12.75">
      <c r="A69" s="7" t="s">
        <v>61</v>
      </c>
      <c r="B69" s="6">
        <v>12387921</v>
      </c>
      <c r="C69" s="6">
        <v>0</v>
      </c>
      <c r="D69" s="6">
        <v>0</v>
      </c>
      <c r="E69" s="6">
        <f t="shared" si="0"/>
        <v>12387921</v>
      </c>
      <c r="F69" s="8">
        <v>12191573</v>
      </c>
      <c r="G69" s="8">
        <f t="shared" si="1"/>
        <v>24579494</v>
      </c>
      <c r="H69" s="22">
        <f t="shared" si="2"/>
        <v>0.5039941424343398</v>
      </c>
      <c r="I69" s="23">
        <f t="shared" si="3"/>
        <v>0.49600585756566024</v>
      </c>
    </row>
    <row r="70" spans="1:9" ht="12.75">
      <c r="A70" s="7" t="s">
        <v>62</v>
      </c>
      <c r="B70" s="6">
        <v>425678</v>
      </c>
      <c r="C70" s="6">
        <v>256038</v>
      </c>
      <c r="D70" s="6">
        <v>0</v>
      </c>
      <c r="E70" s="6">
        <f t="shared" si="0"/>
        <v>681716</v>
      </c>
      <c r="F70" s="8">
        <v>16505</v>
      </c>
      <c r="G70" s="8">
        <f t="shared" si="1"/>
        <v>698221</v>
      </c>
      <c r="H70" s="22">
        <f t="shared" si="2"/>
        <v>0.9763613526376319</v>
      </c>
      <c r="I70" s="23">
        <f t="shared" si="3"/>
        <v>0.023638647362368075</v>
      </c>
    </row>
    <row r="71" spans="1:9" ht="12.75">
      <c r="A71" s="7" t="s">
        <v>63</v>
      </c>
      <c r="B71" s="6">
        <v>2321890</v>
      </c>
      <c r="C71" s="6">
        <v>0</v>
      </c>
      <c r="D71" s="6">
        <v>0</v>
      </c>
      <c r="E71" s="6">
        <f t="shared" si="0"/>
        <v>2321890</v>
      </c>
      <c r="F71" s="8">
        <v>539433</v>
      </c>
      <c r="G71" s="8">
        <f t="shared" si="1"/>
        <v>2861323</v>
      </c>
      <c r="H71" s="22">
        <f t="shared" si="2"/>
        <v>0.811474272565523</v>
      </c>
      <c r="I71" s="23">
        <f t="shared" si="3"/>
        <v>0.188525727434477</v>
      </c>
    </row>
    <row r="72" spans="1:9" ht="12.75">
      <c r="A72" s="7" t="s">
        <v>64</v>
      </c>
      <c r="B72" s="6">
        <v>408604</v>
      </c>
      <c r="C72" s="6">
        <v>276036</v>
      </c>
      <c r="D72" s="6">
        <v>0</v>
      </c>
      <c r="E72" s="6">
        <f>SUM(B72:D72)</f>
        <v>684640</v>
      </c>
      <c r="F72" s="8">
        <v>151551</v>
      </c>
      <c r="G72" s="8">
        <f>SUM(E72:F72)</f>
        <v>836191</v>
      </c>
      <c r="H72" s="22">
        <f>(E72/G72)</f>
        <v>0.818760307154705</v>
      </c>
      <c r="I72" s="23">
        <f>(F72/G72)</f>
        <v>0.18123969284529493</v>
      </c>
    </row>
    <row r="73" spans="1:9" ht="12.75">
      <c r="A73" s="24" t="s">
        <v>94</v>
      </c>
      <c r="B73" s="25">
        <f aca="true" t="shared" si="4" ref="B73:G73">SUM(B6:B72)</f>
        <v>725906187</v>
      </c>
      <c r="C73" s="25">
        <f t="shared" si="4"/>
        <v>5481128</v>
      </c>
      <c r="D73" s="25">
        <f t="shared" si="4"/>
        <v>592955</v>
      </c>
      <c r="E73" s="25">
        <f t="shared" si="4"/>
        <v>731980270</v>
      </c>
      <c r="F73" s="25">
        <f t="shared" si="4"/>
        <v>363537081</v>
      </c>
      <c r="G73" s="25">
        <f t="shared" si="4"/>
        <v>1095517351</v>
      </c>
      <c r="H73" s="26">
        <f>(E73/G73)</f>
        <v>0.668159449352254</v>
      </c>
      <c r="I73" s="27">
        <f>(F73/G73)</f>
        <v>0.331840550647746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81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7330392</v>
      </c>
      <c r="C6" s="6">
        <v>0</v>
      </c>
      <c r="D6" s="6">
        <v>0</v>
      </c>
      <c r="E6" s="6">
        <f>SUM(B6:D6)</f>
        <v>7330392</v>
      </c>
      <c r="F6" s="8">
        <v>5070992</v>
      </c>
      <c r="G6" s="8">
        <f>SUM(E6:F6)</f>
        <v>12401384</v>
      </c>
      <c r="H6" s="22">
        <f>(E6/G6)</f>
        <v>0.5910946713689376</v>
      </c>
      <c r="I6" s="23">
        <f>(F6/G6)</f>
        <v>0.4089053286310625</v>
      </c>
    </row>
    <row r="7" spans="1:9" ht="12.75">
      <c r="A7" s="7" t="s">
        <v>2</v>
      </c>
      <c r="B7" s="6">
        <v>375959</v>
      </c>
      <c r="C7" s="6">
        <v>280526</v>
      </c>
      <c r="D7" s="6">
        <v>43128</v>
      </c>
      <c r="E7" s="6">
        <f>SUM(B7:D7)</f>
        <v>699613</v>
      </c>
      <c r="F7" s="8">
        <v>103473</v>
      </c>
      <c r="G7" s="8">
        <f>SUM(E7:F7)</f>
        <v>803086</v>
      </c>
      <c r="H7" s="22">
        <f>(E7/G7)</f>
        <v>0.8711557666302239</v>
      </c>
      <c r="I7" s="23">
        <f>(F7/G7)</f>
        <v>0.1288442333697761</v>
      </c>
    </row>
    <row r="8" spans="1:9" ht="12.75">
      <c r="A8" s="7" t="s">
        <v>3</v>
      </c>
      <c r="B8" s="6">
        <v>6253915</v>
      </c>
      <c r="C8" s="6">
        <v>0</v>
      </c>
      <c r="D8" s="6">
        <v>0</v>
      </c>
      <c r="E8" s="6">
        <f aca="true" t="shared" si="0" ref="E8:E71">SUM(B8:D8)</f>
        <v>6253915</v>
      </c>
      <c r="F8" s="8">
        <v>4688334</v>
      </c>
      <c r="G8" s="8">
        <f aca="true" t="shared" si="1" ref="G8:G71">SUM(E8:F8)</f>
        <v>10942249</v>
      </c>
      <c r="H8" s="22">
        <f aca="true" t="shared" si="2" ref="H8:H71">(E8/G8)</f>
        <v>0.5715383555976472</v>
      </c>
      <c r="I8" s="23">
        <f aca="true" t="shared" si="3" ref="I8:I71">(F8/G8)</f>
        <v>0.42846164440235274</v>
      </c>
    </row>
    <row r="9" spans="1:9" ht="12.75">
      <c r="A9" s="7" t="s">
        <v>4</v>
      </c>
      <c r="B9" s="6">
        <v>655613</v>
      </c>
      <c r="C9" s="6">
        <v>92073</v>
      </c>
      <c r="D9" s="6">
        <v>92304</v>
      </c>
      <c r="E9" s="6">
        <f t="shared" si="0"/>
        <v>839990</v>
      </c>
      <c r="F9" s="8">
        <v>229708</v>
      </c>
      <c r="G9" s="8">
        <f t="shared" si="1"/>
        <v>1069698</v>
      </c>
      <c r="H9" s="22">
        <f t="shared" si="2"/>
        <v>0.7852590170309751</v>
      </c>
      <c r="I9" s="23">
        <f t="shared" si="3"/>
        <v>0.2147409829690249</v>
      </c>
    </row>
    <row r="10" spans="1:9" ht="12.75">
      <c r="A10" s="7" t="s">
        <v>5</v>
      </c>
      <c r="B10" s="6">
        <v>13645012</v>
      </c>
      <c r="C10" s="6">
        <v>0</v>
      </c>
      <c r="D10" s="6">
        <v>0</v>
      </c>
      <c r="E10" s="6">
        <f t="shared" si="0"/>
        <v>13645012</v>
      </c>
      <c r="F10" s="8">
        <v>10638029</v>
      </c>
      <c r="G10" s="8">
        <f t="shared" si="1"/>
        <v>24283041</v>
      </c>
      <c r="H10" s="22">
        <f t="shared" si="2"/>
        <v>0.5619152889458944</v>
      </c>
      <c r="I10" s="23">
        <f t="shared" si="3"/>
        <v>0.4380847110541056</v>
      </c>
    </row>
    <row r="11" spans="1:9" ht="12.75">
      <c r="A11" s="7" t="s">
        <v>6</v>
      </c>
      <c r="B11" s="6">
        <v>48645479</v>
      </c>
      <c r="C11" s="6">
        <v>0</v>
      </c>
      <c r="D11" s="6">
        <v>0</v>
      </c>
      <c r="E11" s="6">
        <f t="shared" si="0"/>
        <v>48645479</v>
      </c>
      <c r="F11" s="8">
        <v>61035526</v>
      </c>
      <c r="G11" s="8">
        <f t="shared" si="1"/>
        <v>109681005</v>
      </c>
      <c r="H11" s="22">
        <f t="shared" si="2"/>
        <v>0.4435178087582257</v>
      </c>
      <c r="I11" s="23">
        <f t="shared" si="3"/>
        <v>0.5564821912417742</v>
      </c>
    </row>
    <row r="12" spans="1:9" ht="12.75">
      <c r="A12" s="7" t="s">
        <v>7</v>
      </c>
      <c r="B12" s="6">
        <v>296877</v>
      </c>
      <c r="C12" s="6">
        <v>86317</v>
      </c>
      <c r="D12" s="6">
        <v>28512</v>
      </c>
      <c r="E12" s="6">
        <f t="shared" si="0"/>
        <v>411706</v>
      </c>
      <c r="F12" s="8">
        <v>90952</v>
      </c>
      <c r="G12" s="8">
        <f t="shared" si="1"/>
        <v>502658</v>
      </c>
      <c r="H12" s="22">
        <f t="shared" si="2"/>
        <v>0.819057888265978</v>
      </c>
      <c r="I12" s="23">
        <f t="shared" si="3"/>
        <v>0.18094211173402194</v>
      </c>
    </row>
    <row r="13" spans="1:9" ht="12.75">
      <c r="A13" s="7" t="s">
        <v>8</v>
      </c>
      <c r="B13" s="6">
        <v>6453690</v>
      </c>
      <c r="C13" s="6">
        <v>0</v>
      </c>
      <c r="D13" s="6">
        <v>0</v>
      </c>
      <c r="E13" s="6">
        <f t="shared" si="0"/>
        <v>6453690</v>
      </c>
      <c r="F13" s="8">
        <v>631783</v>
      </c>
      <c r="G13" s="8">
        <f t="shared" si="1"/>
        <v>7085473</v>
      </c>
      <c r="H13" s="22">
        <f t="shared" si="2"/>
        <v>0.9108340402962513</v>
      </c>
      <c r="I13" s="23">
        <f t="shared" si="3"/>
        <v>0.08916595970374878</v>
      </c>
    </row>
    <row r="14" spans="1:9" ht="12.75">
      <c r="A14" s="7" t="s">
        <v>9</v>
      </c>
      <c r="B14" s="6">
        <v>3979834</v>
      </c>
      <c r="C14" s="6">
        <v>0</v>
      </c>
      <c r="D14" s="6">
        <v>0</v>
      </c>
      <c r="E14" s="6">
        <f t="shared" si="0"/>
        <v>3979834</v>
      </c>
      <c r="F14" s="8">
        <v>421781</v>
      </c>
      <c r="G14" s="8">
        <f t="shared" si="1"/>
        <v>4401615</v>
      </c>
      <c r="H14" s="22">
        <f t="shared" si="2"/>
        <v>0.9041758536355405</v>
      </c>
      <c r="I14" s="23">
        <f t="shared" si="3"/>
        <v>0.0958241463644594</v>
      </c>
    </row>
    <row r="15" spans="1:9" ht="12.75">
      <c r="A15" s="7" t="s">
        <v>10</v>
      </c>
      <c r="B15" s="6">
        <v>5369719</v>
      </c>
      <c r="C15" s="6">
        <v>0</v>
      </c>
      <c r="D15" s="6">
        <v>0</v>
      </c>
      <c r="E15" s="6">
        <f t="shared" si="0"/>
        <v>5369719</v>
      </c>
      <c r="F15" s="8">
        <v>761990</v>
      </c>
      <c r="G15" s="8">
        <f t="shared" si="1"/>
        <v>6131709</v>
      </c>
      <c r="H15" s="22">
        <f t="shared" si="2"/>
        <v>0.8757295886024598</v>
      </c>
      <c r="I15" s="23">
        <f t="shared" si="3"/>
        <v>0.12427041139754023</v>
      </c>
    </row>
    <row r="16" spans="1:9" ht="12.75">
      <c r="A16" s="7" t="s">
        <v>11</v>
      </c>
      <c r="B16" s="6">
        <v>17850391</v>
      </c>
      <c r="C16" s="6">
        <v>0</v>
      </c>
      <c r="D16" s="6">
        <v>0</v>
      </c>
      <c r="E16" s="6">
        <f t="shared" si="0"/>
        <v>17850391</v>
      </c>
      <c r="F16" s="8">
        <v>2110113</v>
      </c>
      <c r="G16" s="8">
        <f t="shared" si="1"/>
        <v>19960504</v>
      </c>
      <c r="H16" s="22">
        <f t="shared" si="2"/>
        <v>0.8942855851736008</v>
      </c>
      <c r="I16" s="23">
        <f t="shared" si="3"/>
        <v>0.10571441482639918</v>
      </c>
    </row>
    <row r="17" spans="1:9" ht="12.75">
      <c r="A17" s="7" t="s">
        <v>12</v>
      </c>
      <c r="B17" s="6">
        <v>2411180</v>
      </c>
      <c r="C17" s="6">
        <v>0</v>
      </c>
      <c r="D17" s="6">
        <v>0</v>
      </c>
      <c r="E17" s="6">
        <f t="shared" si="0"/>
        <v>2411180</v>
      </c>
      <c r="F17" s="8">
        <v>542417</v>
      </c>
      <c r="G17" s="8">
        <f t="shared" si="1"/>
        <v>2953597</v>
      </c>
      <c r="H17" s="22">
        <f t="shared" si="2"/>
        <v>0.8163537544221503</v>
      </c>
      <c r="I17" s="23">
        <f t="shared" si="3"/>
        <v>0.18364624557784964</v>
      </c>
    </row>
    <row r="18" spans="1:9" ht="12.75">
      <c r="A18" s="7" t="s">
        <v>106</v>
      </c>
      <c r="B18" s="6">
        <v>715379</v>
      </c>
      <c r="C18" s="6">
        <v>100058</v>
      </c>
      <c r="D18" s="6">
        <v>0</v>
      </c>
      <c r="E18" s="6">
        <f t="shared" si="0"/>
        <v>815437</v>
      </c>
      <c r="F18" s="8">
        <v>208891</v>
      </c>
      <c r="G18" s="8">
        <f t="shared" si="1"/>
        <v>1024328</v>
      </c>
      <c r="H18" s="22">
        <f t="shared" si="2"/>
        <v>0.7960702040752572</v>
      </c>
      <c r="I18" s="23">
        <f t="shared" si="3"/>
        <v>0.20392979592474286</v>
      </c>
    </row>
    <row r="19" spans="1:9" ht="12.75">
      <c r="A19" s="7" t="s">
        <v>13</v>
      </c>
      <c r="B19" s="6">
        <v>202650</v>
      </c>
      <c r="C19" s="6">
        <v>183811</v>
      </c>
      <c r="D19" s="6">
        <v>26952</v>
      </c>
      <c r="E19" s="6">
        <f t="shared" si="0"/>
        <v>413413</v>
      </c>
      <c r="F19" s="8">
        <v>42763</v>
      </c>
      <c r="G19" s="8">
        <f t="shared" si="1"/>
        <v>456176</v>
      </c>
      <c r="H19" s="22">
        <f t="shared" si="2"/>
        <v>0.9062576724772895</v>
      </c>
      <c r="I19" s="23">
        <f t="shared" si="3"/>
        <v>0.09374232752271053</v>
      </c>
    </row>
    <row r="20" spans="1:9" ht="12.75">
      <c r="A20" s="7" t="s">
        <v>14</v>
      </c>
      <c r="B20" s="6">
        <v>52381281</v>
      </c>
      <c r="C20" s="6">
        <v>0</v>
      </c>
      <c r="D20" s="6">
        <v>0</v>
      </c>
      <c r="E20" s="6">
        <f t="shared" si="0"/>
        <v>52381281</v>
      </c>
      <c r="F20" s="8">
        <v>3094349</v>
      </c>
      <c r="G20" s="8">
        <f t="shared" si="1"/>
        <v>55475630</v>
      </c>
      <c r="H20" s="22">
        <f t="shared" si="2"/>
        <v>0.9442214716624219</v>
      </c>
      <c r="I20" s="23">
        <f t="shared" si="3"/>
        <v>0.05577852833757814</v>
      </c>
    </row>
    <row r="21" spans="1:9" ht="12.75">
      <c r="A21" s="7" t="s">
        <v>15</v>
      </c>
      <c r="B21" s="6">
        <v>14639387</v>
      </c>
      <c r="C21" s="6">
        <v>0</v>
      </c>
      <c r="D21" s="6">
        <v>0</v>
      </c>
      <c r="E21" s="6">
        <f t="shared" si="0"/>
        <v>14639387</v>
      </c>
      <c r="F21" s="8">
        <v>3519125</v>
      </c>
      <c r="G21" s="8">
        <f t="shared" si="1"/>
        <v>18158512</v>
      </c>
      <c r="H21" s="22">
        <f t="shared" si="2"/>
        <v>0.8061997040286121</v>
      </c>
      <c r="I21" s="23">
        <f t="shared" si="3"/>
        <v>0.19380029597138795</v>
      </c>
    </row>
    <row r="22" spans="1:9" ht="12.75">
      <c r="A22" s="7" t="s">
        <v>16</v>
      </c>
      <c r="B22" s="6">
        <v>1214148</v>
      </c>
      <c r="C22" s="6">
        <v>113955</v>
      </c>
      <c r="D22" s="6">
        <v>0</v>
      </c>
      <c r="E22" s="6">
        <f t="shared" si="0"/>
        <v>1328103</v>
      </c>
      <c r="F22" s="8">
        <v>230491</v>
      </c>
      <c r="G22" s="8">
        <f t="shared" si="1"/>
        <v>1558594</v>
      </c>
      <c r="H22" s="22">
        <f t="shared" si="2"/>
        <v>0.8521160738460433</v>
      </c>
      <c r="I22" s="23">
        <f t="shared" si="3"/>
        <v>0.1478839261539567</v>
      </c>
    </row>
    <row r="23" spans="1:9" ht="12.75">
      <c r="A23" s="7" t="s">
        <v>17</v>
      </c>
      <c r="B23" s="6">
        <v>261665</v>
      </c>
      <c r="C23" s="6">
        <v>82485</v>
      </c>
      <c r="D23" s="6">
        <v>0</v>
      </c>
      <c r="E23" s="6">
        <f t="shared" si="0"/>
        <v>344150</v>
      </c>
      <c r="F23" s="8">
        <v>125766</v>
      </c>
      <c r="G23" s="8">
        <f t="shared" si="1"/>
        <v>469916</v>
      </c>
      <c r="H23" s="22">
        <f t="shared" si="2"/>
        <v>0.7323649333072294</v>
      </c>
      <c r="I23" s="23">
        <f t="shared" si="3"/>
        <v>0.2676350666927706</v>
      </c>
    </row>
    <row r="24" spans="1:9" ht="12.75">
      <c r="A24" s="7" t="s">
        <v>18</v>
      </c>
      <c r="B24" s="6">
        <v>706799</v>
      </c>
      <c r="C24" s="6">
        <v>691684</v>
      </c>
      <c r="D24" s="6">
        <v>0</v>
      </c>
      <c r="E24" s="6">
        <f t="shared" si="0"/>
        <v>1398483</v>
      </c>
      <c r="F24" s="8">
        <v>289645</v>
      </c>
      <c r="G24" s="8">
        <f t="shared" si="1"/>
        <v>1688128</v>
      </c>
      <c r="H24" s="22">
        <f t="shared" si="2"/>
        <v>0.8284223708154832</v>
      </c>
      <c r="I24" s="23">
        <f t="shared" si="3"/>
        <v>0.17157762918451683</v>
      </c>
    </row>
    <row r="25" spans="1:9" ht="12.75">
      <c r="A25" s="7" t="s">
        <v>19</v>
      </c>
      <c r="B25" s="6">
        <v>170832</v>
      </c>
      <c r="C25" s="6">
        <v>216296</v>
      </c>
      <c r="D25" s="6">
        <v>21576</v>
      </c>
      <c r="E25" s="6">
        <f t="shared" si="0"/>
        <v>408704</v>
      </c>
      <c r="F25" s="8">
        <v>30895</v>
      </c>
      <c r="G25" s="8">
        <f t="shared" si="1"/>
        <v>439599</v>
      </c>
      <c r="H25" s="22">
        <f t="shared" si="2"/>
        <v>0.9297200403094639</v>
      </c>
      <c r="I25" s="23">
        <f t="shared" si="3"/>
        <v>0.07027995969053615</v>
      </c>
    </row>
    <row r="26" spans="1:9" ht="12.75">
      <c r="A26" s="7" t="s">
        <v>20</v>
      </c>
      <c r="B26" s="6">
        <v>111908</v>
      </c>
      <c r="C26" s="6">
        <v>194937</v>
      </c>
      <c r="D26" s="6">
        <v>0</v>
      </c>
      <c r="E26" s="6">
        <f t="shared" si="0"/>
        <v>306845</v>
      </c>
      <c r="F26" s="8">
        <v>21760</v>
      </c>
      <c r="G26" s="8">
        <f t="shared" si="1"/>
        <v>328605</v>
      </c>
      <c r="H26" s="22">
        <f t="shared" si="2"/>
        <v>0.933780678930631</v>
      </c>
      <c r="I26" s="23">
        <f t="shared" si="3"/>
        <v>0.066219321069369</v>
      </c>
    </row>
    <row r="27" spans="1:9" ht="12.75">
      <c r="A27" s="7" t="s">
        <v>21</v>
      </c>
      <c r="B27" s="6">
        <v>281244</v>
      </c>
      <c r="C27" s="6">
        <v>128878</v>
      </c>
      <c r="D27" s="6">
        <v>29556</v>
      </c>
      <c r="E27" s="6">
        <f t="shared" si="0"/>
        <v>439678</v>
      </c>
      <c r="F27" s="8">
        <v>165931</v>
      </c>
      <c r="G27" s="8">
        <f t="shared" si="1"/>
        <v>605609</v>
      </c>
      <c r="H27" s="22">
        <f t="shared" si="2"/>
        <v>0.7260096861176105</v>
      </c>
      <c r="I27" s="23">
        <f t="shared" si="3"/>
        <v>0.2739903138823895</v>
      </c>
    </row>
    <row r="28" spans="1:9" ht="12.75">
      <c r="A28" s="7" t="s">
        <v>22</v>
      </c>
      <c r="B28" s="6">
        <v>437578</v>
      </c>
      <c r="C28" s="6">
        <v>0</v>
      </c>
      <c r="D28" s="6">
        <v>0</v>
      </c>
      <c r="E28" s="6">
        <f t="shared" si="0"/>
        <v>437578</v>
      </c>
      <c r="F28" s="8">
        <v>162490</v>
      </c>
      <c r="G28" s="8">
        <f t="shared" si="1"/>
        <v>600068</v>
      </c>
      <c r="H28" s="22">
        <f t="shared" si="2"/>
        <v>0.7292140224107935</v>
      </c>
      <c r="I28" s="23">
        <f t="shared" si="3"/>
        <v>0.2707859775892066</v>
      </c>
    </row>
    <row r="29" spans="1:9" ht="12.75">
      <c r="A29" s="7" t="s">
        <v>23</v>
      </c>
      <c r="B29" s="6">
        <v>541254</v>
      </c>
      <c r="C29" s="6">
        <v>165938</v>
      </c>
      <c r="D29" s="6">
        <v>0</v>
      </c>
      <c r="E29" s="6">
        <f t="shared" si="0"/>
        <v>707192</v>
      </c>
      <c r="F29" s="8">
        <v>193492</v>
      </c>
      <c r="G29" s="8">
        <f t="shared" si="1"/>
        <v>900684</v>
      </c>
      <c r="H29" s="22">
        <f t="shared" si="2"/>
        <v>0.7851721580487718</v>
      </c>
      <c r="I29" s="23">
        <f t="shared" si="3"/>
        <v>0.21482784195122817</v>
      </c>
    </row>
    <row r="30" spans="1:9" ht="12.75">
      <c r="A30" s="7" t="s">
        <v>24</v>
      </c>
      <c r="B30" s="6">
        <v>927730</v>
      </c>
      <c r="C30" s="6">
        <v>112170</v>
      </c>
      <c r="D30" s="6">
        <v>0</v>
      </c>
      <c r="E30" s="6">
        <f t="shared" si="0"/>
        <v>1039900</v>
      </c>
      <c r="F30" s="8">
        <v>348988</v>
      </c>
      <c r="G30" s="8">
        <f t="shared" si="1"/>
        <v>1388888</v>
      </c>
      <c r="H30" s="22">
        <f t="shared" si="2"/>
        <v>0.7487284791862266</v>
      </c>
      <c r="I30" s="23">
        <f t="shared" si="3"/>
        <v>0.2512715208137733</v>
      </c>
    </row>
    <row r="31" spans="1:9" ht="12.75">
      <c r="A31" s="7" t="s">
        <v>25</v>
      </c>
      <c r="B31" s="6">
        <v>4019105</v>
      </c>
      <c r="C31" s="6">
        <v>0</v>
      </c>
      <c r="D31" s="6">
        <v>0</v>
      </c>
      <c r="E31" s="6">
        <f t="shared" si="0"/>
        <v>4019105</v>
      </c>
      <c r="F31" s="8">
        <v>274222</v>
      </c>
      <c r="G31" s="8">
        <f t="shared" si="1"/>
        <v>4293327</v>
      </c>
      <c r="H31" s="22">
        <f t="shared" si="2"/>
        <v>0.9361283219284252</v>
      </c>
      <c r="I31" s="23">
        <f t="shared" si="3"/>
        <v>0.06387167807157479</v>
      </c>
    </row>
    <row r="32" spans="1:9" ht="12.75">
      <c r="A32" s="7" t="s">
        <v>26</v>
      </c>
      <c r="B32" s="6">
        <v>2791189</v>
      </c>
      <c r="C32" s="6">
        <v>0</v>
      </c>
      <c r="D32" s="6">
        <v>0</v>
      </c>
      <c r="E32" s="6">
        <f t="shared" si="0"/>
        <v>2791189</v>
      </c>
      <c r="F32" s="8">
        <v>725927</v>
      </c>
      <c r="G32" s="8">
        <f t="shared" si="1"/>
        <v>3517116</v>
      </c>
      <c r="H32" s="22">
        <f t="shared" si="2"/>
        <v>0.7936016327013382</v>
      </c>
      <c r="I32" s="23">
        <f t="shared" si="3"/>
        <v>0.20639836729866173</v>
      </c>
    </row>
    <row r="33" spans="1:9" ht="12.75">
      <c r="A33" s="7" t="s">
        <v>27</v>
      </c>
      <c r="B33" s="6">
        <v>53726326</v>
      </c>
      <c r="C33" s="6">
        <v>0</v>
      </c>
      <c r="D33" s="6">
        <v>0</v>
      </c>
      <c r="E33" s="6">
        <f t="shared" si="0"/>
        <v>53726326</v>
      </c>
      <c r="F33" s="8">
        <v>22601308</v>
      </c>
      <c r="G33" s="8">
        <f t="shared" si="1"/>
        <v>76327634</v>
      </c>
      <c r="H33" s="22">
        <f t="shared" si="2"/>
        <v>0.7038908870147869</v>
      </c>
      <c r="I33" s="23">
        <f t="shared" si="3"/>
        <v>0.2961091129852132</v>
      </c>
    </row>
    <row r="34" spans="1:9" ht="12.75">
      <c r="A34" s="7" t="s">
        <v>28</v>
      </c>
      <c r="B34" s="6">
        <v>287977</v>
      </c>
      <c r="C34" s="6">
        <v>266090</v>
      </c>
      <c r="D34" s="6">
        <v>31681</v>
      </c>
      <c r="E34" s="6">
        <f t="shared" si="0"/>
        <v>585748</v>
      </c>
      <c r="F34" s="8">
        <v>78325</v>
      </c>
      <c r="G34" s="8">
        <f t="shared" si="1"/>
        <v>664073</v>
      </c>
      <c r="H34" s="22">
        <f t="shared" si="2"/>
        <v>0.8820536296461383</v>
      </c>
      <c r="I34" s="23">
        <f t="shared" si="3"/>
        <v>0.1179463703538617</v>
      </c>
    </row>
    <row r="35" spans="1:9" ht="12.75">
      <c r="A35" s="7" t="s">
        <v>29</v>
      </c>
      <c r="B35" s="6">
        <v>4639000</v>
      </c>
      <c r="C35" s="6">
        <v>0</v>
      </c>
      <c r="D35" s="6">
        <v>0</v>
      </c>
      <c r="E35" s="6">
        <f t="shared" si="0"/>
        <v>4639000</v>
      </c>
      <c r="F35" s="8">
        <v>1907027</v>
      </c>
      <c r="G35" s="8">
        <f t="shared" si="1"/>
        <v>6546027</v>
      </c>
      <c r="H35" s="22">
        <f t="shared" si="2"/>
        <v>0.7086741316526803</v>
      </c>
      <c r="I35" s="23">
        <f t="shared" si="3"/>
        <v>0.29132586834731966</v>
      </c>
    </row>
    <row r="36" spans="1:9" ht="12.75">
      <c r="A36" s="7" t="s">
        <v>30</v>
      </c>
      <c r="B36" s="6">
        <v>1331314</v>
      </c>
      <c r="C36" s="6">
        <v>170842</v>
      </c>
      <c r="D36" s="6">
        <v>128520</v>
      </c>
      <c r="E36" s="6">
        <f t="shared" si="0"/>
        <v>1630676</v>
      </c>
      <c r="F36" s="8">
        <v>543455</v>
      </c>
      <c r="G36" s="8">
        <f t="shared" si="1"/>
        <v>2174131</v>
      </c>
      <c r="H36" s="22">
        <f t="shared" si="2"/>
        <v>0.7500357614145606</v>
      </c>
      <c r="I36" s="23">
        <f t="shared" si="3"/>
        <v>0.24996423858543942</v>
      </c>
    </row>
    <row r="37" spans="1:9" ht="12.75">
      <c r="A37" s="7" t="s">
        <v>31</v>
      </c>
      <c r="B37" s="6">
        <v>216976</v>
      </c>
      <c r="C37" s="6">
        <v>178022</v>
      </c>
      <c r="D37" s="6">
        <v>0</v>
      </c>
      <c r="E37" s="6">
        <f t="shared" si="0"/>
        <v>394998</v>
      </c>
      <c r="F37" s="8">
        <v>53660</v>
      </c>
      <c r="G37" s="8">
        <f t="shared" si="1"/>
        <v>448658</v>
      </c>
      <c r="H37" s="22">
        <f t="shared" si="2"/>
        <v>0.8803988784330158</v>
      </c>
      <c r="I37" s="23">
        <f t="shared" si="3"/>
        <v>0.1196011215669842</v>
      </c>
    </row>
    <row r="38" spans="1:9" ht="12.75">
      <c r="A38" s="7" t="s">
        <v>32</v>
      </c>
      <c r="B38" s="6">
        <v>66027</v>
      </c>
      <c r="C38" s="6">
        <v>118875</v>
      </c>
      <c r="D38" s="6">
        <v>24528</v>
      </c>
      <c r="E38" s="6">
        <f t="shared" si="0"/>
        <v>209430</v>
      </c>
      <c r="F38" s="8">
        <v>12020</v>
      </c>
      <c r="G38" s="8">
        <f t="shared" si="1"/>
        <v>221450</v>
      </c>
      <c r="H38" s="22">
        <f t="shared" si="2"/>
        <v>0.9457213818017611</v>
      </c>
      <c r="I38" s="23">
        <f t="shared" si="3"/>
        <v>0.05427861819823888</v>
      </c>
    </row>
    <row r="39" spans="1:9" ht="12.75">
      <c r="A39" s="7" t="s">
        <v>33</v>
      </c>
      <c r="B39" s="6">
        <v>5763447</v>
      </c>
      <c r="C39" s="6">
        <v>0</v>
      </c>
      <c r="D39" s="6">
        <v>0</v>
      </c>
      <c r="E39" s="6">
        <f t="shared" si="0"/>
        <v>5763447</v>
      </c>
      <c r="F39" s="8">
        <v>3083757</v>
      </c>
      <c r="G39" s="8">
        <f t="shared" si="1"/>
        <v>8847204</v>
      </c>
      <c r="H39" s="22">
        <f t="shared" si="2"/>
        <v>0.6514427608993757</v>
      </c>
      <c r="I39" s="23">
        <f t="shared" si="3"/>
        <v>0.3485572391006243</v>
      </c>
    </row>
    <row r="40" spans="1:9" ht="12.75">
      <c r="A40" s="7" t="s">
        <v>34</v>
      </c>
      <c r="B40" s="6">
        <v>21180652</v>
      </c>
      <c r="C40" s="6">
        <v>0</v>
      </c>
      <c r="D40" s="6">
        <v>0</v>
      </c>
      <c r="E40" s="6">
        <f t="shared" si="0"/>
        <v>21180652</v>
      </c>
      <c r="F40" s="8">
        <v>9300479</v>
      </c>
      <c r="G40" s="8">
        <f t="shared" si="1"/>
        <v>30481131</v>
      </c>
      <c r="H40" s="22">
        <f t="shared" si="2"/>
        <v>0.6948774965075935</v>
      </c>
      <c r="I40" s="23">
        <f t="shared" si="3"/>
        <v>0.3051225034924065</v>
      </c>
    </row>
    <row r="41" spans="1:9" ht="12.75">
      <c r="A41" s="7" t="s">
        <v>35</v>
      </c>
      <c r="B41" s="6">
        <v>8350981</v>
      </c>
      <c r="C41" s="6">
        <v>0</v>
      </c>
      <c r="D41" s="6">
        <v>0</v>
      </c>
      <c r="E41" s="6">
        <f t="shared" si="0"/>
        <v>8350981</v>
      </c>
      <c r="F41" s="8">
        <v>6630137</v>
      </c>
      <c r="G41" s="8">
        <f t="shared" si="1"/>
        <v>14981118</v>
      </c>
      <c r="H41" s="22">
        <f t="shared" si="2"/>
        <v>0.5574337642891538</v>
      </c>
      <c r="I41" s="23">
        <f t="shared" si="3"/>
        <v>0.44256623571084613</v>
      </c>
    </row>
    <row r="42" spans="1:9" ht="12.75">
      <c r="A42" s="7" t="s">
        <v>36</v>
      </c>
      <c r="B42" s="6">
        <v>865476</v>
      </c>
      <c r="C42" s="6">
        <v>256463</v>
      </c>
      <c r="D42" s="6">
        <v>0</v>
      </c>
      <c r="E42" s="6">
        <f t="shared" si="0"/>
        <v>1121939</v>
      </c>
      <c r="F42" s="8">
        <v>260752</v>
      </c>
      <c r="G42" s="8">
        <f t="shared" si="1"/>
        <v>1382691</v>
      </c>
      <c r="H42" s="22">
        <f t="shared" si="2"/>
        <v>0.8114170121885511</v>
      </c>
      <c r="I42" s="23">
        <f t="shared" si="3"/>
        <v>0.18858298781144883</v>
      </c>
    </row>
    <row r="43" spans="1:9" ht="12.75">
      <c r="A43" s="7" t="s">
        <v>37</v>
      </c>
      <c r="B43" s="6">
        <v>95629</v>
      </c>
      <c r="C43" s="6">
        <v>80331</v>
      </c>
      <c r="D43" s="6">
        <v>32556</v>
      </c>
      <c r="E43" s="6">
        <f t="shared" si="0"/>
        <v>208516</v>
      </c>
      <c r="F43" s="8">
        <v>18751</v>
      </c>
      <c r="G43" s="8">
        <f t="shared" si="1"/>
        <v>227267</v>
      </c>
      <c r="H43" s="22">
        <f t="shared" si="2"/>
        <v>0.9174935208367251</v>
      </c>
      <c r="I43" s="23">
        <f t="shared" si="3"/>
        <v>0.08250647916327492</v>
      </c>
    </row>
    <row r="44" spans="1:9" ht="12.75">
      <c r="A44" s="7" t="s">
        <v>38</v>
      </c>
      <c r="B44" s="6">
        <v>299600</v>
      </c>
      <c r="C44" s="6">
        <v>272161</v>
      </c>
      <c r="D44" s="6">
        <v>35424</v>
      </c>
      <c r="E44" s="6">
        <f t="shared" si="0"/>
        <v>607185</v>
      </c>
      <c r="F44" s="8">
        <v>92607</v>
      </c>
      <c r="G44" s="8">
        <f t="shared" si="1"/>
        <v>699792</v>
      </c>
      <c r="H44" s="22">
        <f t="shared" si="2"/>
        <v>0.8676649633033816</v>
      </c>
      <c r="I44" s="23">
        <f t="shared" si="3"/>
        <v>0.13233503669661842</v>
      </c>
    </row>
    <row r="45" spans="1:9" ht="12.75">
      <c r="A45" s="7" t="s">
        <v>39</v>
      </c>
      <c r="B45" s="6">
        <v>10567302</v>
      </c>
      <c r="C45" s="6">
        <v>0</v>
      </c>
      <c r="D45" s="6">
        <v>0</v>
      </c>
      <c r="E45" s="6">
        <f t="shared" si="0"/>
        <v>10567302</v>
      </c>
      <c r="F45" s="8">
        <v>3447890</v>
      </c>
      <c r="G45" s="8">
        <f t="shared" si="1"/>
        <v>14015192</v>
      </c>
      <c r="H45" s="22">
        <f t="shared" si="2"/>
        <v>0.7539890998282435</v>
      </c>
      <c r="I45" s="23">
        <f t="shared" si="3"/>
        <v>0.24601090017175647</v>
      </c>
    </row>
    <row r="46" spans="1:9" ht="12.75">
      <c r="A46" s="7" t="s">
        <v>40</v>
      </c>
      <c r="B46" s="6">
        <v>10617216</v>
      </c>
      <c r="C46" s="6">
        <v>0</v>
      </c>
      <c r="D46" s="6">
        <v>0</v>
      </c>
      <c r="E46" s="6">
        <f t="shared" si="0"/>
        <v>10617216</v>
      </c>
      <c r="F46" s="8">
        <v>2551665</v>
      </c>
      <c r="G46" s="8">
        <f t="shared" si="1"/>
        <v>13168881</v>
      </c>
      <c r="H46" s="22">
        <f t="shared" si="2"/>
        <v>0.8062352450447384</v>
      </c>
      <c r="I46" s="23">
        <f t="shared" si="3"/>
        <v>0.19376475495526158</v>
      </c>
    </row>
    <row r="47" spans="1:9" ht="12.75">
      <c r="A47" s="7" t="s">
        <v>41</v>
      </c>
      <c r="B47" s="6">
        <v>7780652</v>
      </c>
      <c r="C47" s="6">
        <v>0</v>
      </c>
      <c r="D47" s="6">
        <v>0</v>
      </c>
      <c r="E47" s="6">
        <f t="shared" si="0"/>
        <v>7780652</v>
      </c>
      <c r="F47" s="8">
        <v>1198930</v>
      </c>
      <c r="G47" s="8">
        <f t="shared" si="1"/>
        <v>8979582</v>
      </c>
      <c r="H47" s="22">
        <f t="shared" si="2"/>
        <v>0.8664826491923566</v>
      </c>
      <c r="I47" s="23">
        <f t="shared" si="3"/>
        <v>0.13351735080764338</v>
      </c>
    </row>
    <row r="48" spans="1:9" ht="12.75">
      <c r="A48" s="7" t="s">
        <v>42</v>
      </c>
      <c r="B48" s="6">
        <v>84755276</v>
      </c>
      <c r="C48" s="6">
        <v>0</v>
      </c>
      <c r="D48" s="6">
        <v>0</v>
      </c>
      <c r="E48" s="6">
        <f t="shared" si="0"/>
        <v>84755276</v>
      </c>
      <c r="F48" s="8">
        <v>36243067</v>
      </c>
      <c r="G48" s="8">
        <f t="shared" si="1"/>
        <v>120998343</v>
      </c>
      <c r="H48" s="22">
        <f t="shared" si="2"/>
        <v>0.7004664187839332</v>
      </c>
      <c r="I48" s="23">
        <f t="shared" si="3"/>
        <v>0.2995335812160667</v>
      </c>
    </row>
    <row r="49" spans="1:9" ht="12.75">
      <c r="A49" s="7" t="s">
        <v>43</v>
      </c>
      <c r="B49" s="6">
        <v>7154808</v>
      </c>
      <c r="C49" s="6">
        <v>0</v>
      </c>
      <c r="D49" s="6">
        <v>0</v>
      </c>
      <c r="E49" s="6">
        <f t="shared" si="0"/>
        <v>7154808</v>
      </c>
      <c r="F49" s="8">
        <v>2715524</v>
      </c>
      <c r="G49" s="8">
        <f t="shared" si="1"/>
        <v>9870332</v>
      </c>
      <c r="H49" s="22">
        <f t="shared" si="2"/>
        <v>0.7248801762696533</v>
      </c>
      <c r="I49" s="23">
        <f t="shared" si="3"/>
        <v>0.27511982373034666</v>
      </c>
    </row>
    <row r="50" spans="1:9" ht="12.75">
      <c r="A50" s="7" t="s">
        <v>44</v>
      </c>
      <c r="B50" s="6">
        <v>2056899</v>
      </c>
      <c r="C50" s="6">
        <v>0</v>
      </c>
      <c r="D50" s="6">
        <v>0</v>
      </c>
      <c r="E50" s="6">
        <f t="shared" si="0"/>
        <v>2056899</v>
      </c>
      <c r="F50" s="8">
        <v>606560</v>
      </c>
      <c r="G50" s="8">
        <f t="shared" si="1"/>
        <v>2663459</v>
      </c>
      <c r="H50" s="22">
        <f t="shared" si="2"/>
        <v>0.7722660645423864</v>
      </c>
      <c r="I50" s="23">
        <f t="shared" si="3"/>
        <v>0.22773393545761358</v>
      </c>
    </row>
    <row r="51" spans="1:9" ht="12.75">
      <c r="A51" s="7" t="s">
        <v>45</v>
      </c>
      <c r="B51" s="6">
        <v>7518495</v>
      </c>
      <c r="C51" s="6">
        <v>0</v>
      </c>
      <c r="D51" s="6">
        <v>0</v>
      </c>
      <c r="E51" s="6">
        <f t="shared" si="0"/>
        <v>7518495</v>
      </c>
      <c r="F51" s="8">
        <v>3683314</v>
      </c>
      <c r="G51" s="8">
        <f t="shared" si="1"/>
        <v>11201809</v>
      </c>
      <c r="H51" s="22">
        <f t="shared" si="2"/>
        <v>0.6711857879383589</v>
      </c>
      <c r="I51" s="23">
        <f t="shared" si="3"/>
        <v>0.32881421206164113</v>
      </c>
    </row>
    <row r="52" spans="1:9" ht="12.75">
      <c r="A52" s="7" t="s">
        <v>46</v>
      </c>
      <c r="B52" s="6">
        <v>1325368</v>
      </c>
      <c r="C52" s="6">
        <v>0</v>
      </c>
      <c r="D52" s="6">
        <v>0</v>
      </c>
      <c r="E52" s="6">
        <f t="shared" si="0"/>
        <v>1325368</v>
      </c>
      <c r="F52" s="8">
        <v>216723</v>
      </c>
      <c r="G52" s="8">
        <f t="shared" si="1"/>
        <v>1542091</v>
      </c>
      <c r="H52" s="22">
        <f t="shared" si="2"/>
        <v>0.8594616011636148</v>
      </c>
      <c r="I52" s="23">
        <f t="shared" si="3"/>
        <v>0.14053839883638514</v>
      </c>
    </row>
    <row r="53" spans="1:9" ht="12.75">
      <c r="A53" s="7" t="s">
        <v>47</v>
      </c>
      <c r="B53" s="6">
        <v>76253595</v>
      </c>
      <c r="C53" s="6">
        <v>0</v>
      </c>
      <c r="D53" s="6">
        <v>0</v>
      </c>
      <c r="E53" s="6">
        <f t="shared" si="0"/>
        <v>76253595</v>
      </c>
      <c r="F53" s="8">
        <v>30420189</v>
      </c>
      <c r="G53" s="8">
        <f t="shared" si="1"/>
        <v>106673784</v>
      </c>
      <c r="H53" s="22">
        <f t="shared" si="2"/>
        <v>0.7148297561095236</v>
      </c>
      <c r="I53" s="23">
        <f t="shared" si="3"/>
        <v>0.2851702438904764</v>
      </c>
    </row>
    <row r="54" spans="1:9" ht="12.75">
      <c r="A54" s="7" t="s">
        <v>48</v>
      </c>
      <c r="B54" s="6">
        <v>7751928</v>
      </c>
      <c r="C54" s="6">
        <v>0</v>
      </c>
      <c r="D54" s="6">
        <v>0</v>
      </c>
      <c r="E54" s="6">
        <f t="shared" si="0"/>
        <v>7751928</v>
      </c>
      <c r="F54" s="8">
        <v>3457019</v>
      </c>
      <c r="G54" s="8">
        <f t="shared" si="1"/>
        <v>11208947</v>
      </c>
      <c r="H54" s="22">
        <f t="shared" si="2"/>
        <v>0.6915839641315104</v>
      </c>
      <c r="I54" s="23">
        <f t="shared" si="3"/>
        <v>0.3084160358684897</v>
      </c>
    </row>
    <row r="55" spans="1:9" ht="12.75">
      <c r="A55" s="7" t="s">
        <v>49</v>
      </c>
      <c r="B55" s="6">
        <v>48142971</v>
      </c>
      <c r="C55" s="6">
        <v>0</v>
      </c>
      <c r="D55" s="6">
        <v>0</v>
      </c>
      <c r="E55" s="6">
        <f t="shared" si="0"/>
        <v>48142971</v>
      </c>
      <c r="F55" s="8">
        <v>32315733</v>
      </c>
      <c r="G55" s="8">
        <f t="shared" si="1"/>
        <v>80458704</v>
      </c>
      <c r="H55" s="22">
        <f t="shared" si="2"/>
        <v>0.5983562822488416</v>
      </c>
      <c r="I55" s="23">
        <f t="shared" si="3"/>
        <v>0.4016437177511584</v>
      </c>
    </row>
    <row r="56" spans="1:9" ht="12.75">
      <c r="A56" s="7" t="s">
        <v>50</v>
      </c>
      <c r="B56" s="6">
        <v>11675027</v>
      </c>
      <c r="C56" s="6">
        <v>0</v>
      </c>
      <c r="D56" s="6">
        <v>0</v>
      </c>
      <c r="E56" s="6">
        <f t="shared" si="0"/>
        <v>11675027</v>
      </c>
      <c r="F56" s="8">
        <v>1322741</v>
      </c>
      <c r="G56" s="8">
        <f t="shared" si="1"/>
        <v>12997768</v>
      </c>
      <c r="H56" s="22">
        <f t="shared" si="2"/>
        <v>0.8982332197343421</v>
      </c>
      <c r="I56" s="23">
        <f t="shared" si="3"/>
        <v>0.10176678026565791</v>
      </c>
    </row>
    <row r="57" spans="1:9" ht="12.75">
      <c r="A57" s="7" t="s">
        <v>51</v>
      </c>
      <c r="B57" s="6">
        <v>29591245</v>
      </c>
      <c r="C57" s="6">
        <v>0</v>
      </c>
      <c r="D57" s="6">
        <v>0</v>
      </c>
      <c r="E57" s="6">
        <f t="shared" si="0"/>
        <v>29591245</v>
      </c>
      <c r="F57" s="8">
        <v>26641443</v>
      </c>
      <c r="G57" s="8">
        <f t="shared" si="1"/>
        <v>56232688</v>
      </c>
      <c r="H57" s="22">
        <f t="shared" si="2"/>
        <v>0.5262285345491576</v>
      </c>
      <c r="I57" s="23">
        <f t="shared" si="3"/>
        <v>0.4737714654508424</v>
      </c>
    </row>
    <row r="58" spans="1:9" ht="12.75">
      <c r="A58" s="7" t="s">
        <v>52</v>
      </c>
      <c r="B58" s="6">
        <v>18326758</v>
      </c>
      <c r="C58" s="6">
        <v>0</v>
      </c>
      <c r="D58" s="6">
        <v>0</v>
      </c>
      <c r="E58" s="6">
        <f t="shared" si="0"/>
        <v>18326758</v>
      </c>
      <c r="F58" s="8">
        <v>8196215</v>
      </c>
      <c r="G58" s="8">
        <f t="shared" si="1"/>
        <v>26522973</v>
      </c>
      <c r="H58" s="22">
        <f t="shared" si="2"/>
        <v>0.6909767619188091</v>
      </c>
      <c r="I58" s="23">
        <f t="shared" si="3"/>
        <v>0.309023238081191</v>
      </c>
    </row>
    <row r="59" spans="1:9" ht="12.75">
      <c r="A59" s="7" t="s">
        <v>53</v>
      </c>
      <c r="B59" s="6">
        <v>2028612</v>
      </c>
      <c r="C59" s="6">
        <v>0</v>
      </c>
      <c r="D59" s="6">
        <v>0</v>
      </c>
      <c r="E59" s="6">
        <f t="shared" si="0"/>
        <v>2028612</v>
      </c>
      <c r="F59" s="8">
        <v>483874</v>
      </c>
      <c r="G59" s="8">
        <f t="shared" si="1"/>
        <v>2512486</v>
      </c>
      <c r="H59" s="22">
        <f t="shared" si="2"/>
        <v>0.807412260207619</v>
      </c>
      <c r="I59" s="23">
        <f t="shared" si="3"/>
        <v>0.19258773979238095</v>
      </c>
    </row>
    <row r="60" spans="1:9" ht="12.75">
      <c r="A60" s="7" t="s">
        <v>103</v>
      </c>
      <c r="B60" s="6">
        <v>5351096</v>
      </c>
      <c r="C60" s="6">
        <v>0</v>
      </c>
      <c r="D60" s="6">
        <v>0</v>
      </c>
      <c r="E60" s="6">
        <f t="shared" si="0"/>
        <v>5351096</v>
      </c>
      <c r="F60" s="8">
        <v>971892</v>
      </c>
      <c r="G60" s="8">
        <f t="shared" si="1"/>
        <v>6322988</v>
      </c>
      <c r="H60" s="22">
        <f t="shared" si="2"/>
        <v>0.8462922909232155</v>
      </c>
      <c r="I60" s="23">
        <f t="shared" si="3"/>
        <v>0.15370770907678458</v>
      </c>
    </row>
    <row r="61" spans="1:9" ht="12.75">
      <c r="A61" s="7" t="s">
        <v>104</v>
      </c>
      <c r="B61" s="6">
        <v>4352004</v>
      </c>
      <c r="C61" s="6">
        <v>0</v>
      </c>
      <c r="D61" s="6">
        <v>0</v>
      </c>
      <c r="E61" s="6">
        <f t="shared" si="0"/>
        <v>4352004</v>
      </c>
      <c r="F61" s="8">
        <v>3530690</v>
      </c>
      <c r="G61" s="8">
        <f t="shared" si="1"/>
        <v>7882694</v>
      </c>
      <c r="H61" s="22">
        <f t="shared" si="2"/>
        <v>0.552096021994511</v>
      </c>
      <c r="I61" s="23">
        <f t="shared" si="3"/>
        <v>0.447903978005489</v>
      </c>
    </row>
    <row r="62" spans="1:9" ht="12.75">
      <c r="A62" s="7" t="s">
        <v>54</v>
      </c>
      <c r="B62" s="6">
        <v>2706317</v>
      </c>
      <c r="C62" s="6">
        <v>0</v>
      </c>
      <c r="D62" s="6">
        <v>0</v>
      </c>
      <c r="E62" s="6">
        <f t="shared" si="0"/>
        <v>2706317</v>
      </c>
      <c r="F62" s="8">
        <v>420348</v>
      </c>
      <c r="G62" s="8">
        <f t="shared" si="1"/>
        <v>3126665</v>
      </c>
      <c r="H62" s="22">
        <f t="shared" si="2"/>
        <v>0.8655602694884166</v>
      </c>
      <c r="I62" s="23">
        <f t="shared" si="3"/>
        <v>0.13443973051158342</v>
      </c>
    </row>
    <row r="63" spans="1:9" ht="12.75">
      <c r="A63" s="7" t="s">
        <v>55</v>
      </c>
      <c r="B63" s="6">
        <v>17117868</v>
      </c>
      <c r="C63" s="6">
        <v>0</v>
      </c>
      <c r="D63" s="6">
        <v>0</v>
      </c>
      <c r="E63" s="6">
        <f t="shared" si="0"/>
        <v>17117868</v>
      </c>
      <c r="F63" s="8">
        <v>5577928</v>
      </c>
      <c r="G63" s="8">
        <f t="shared" si="1"/>
        <v>22695796</v>
      </c>
      <c r="H63" s="22">
        <f t="shared" si="2"/>
        <v>0.7542307835336554</v>
      </c>
      <c r="I63" s="23">
        <f t="shared" si="3"/>
        <v>0.2457692164663447</v>
      </c>
    </row>
    <row r="64" spans="1:9" ht="12.75">
      <c r="A64" s="7" t="s">
        <v>56</v>
      </c>
      <c r="B64" s="6">
        <v>15135970</v>
      </c>
      <c r="C64" s="6">
        <v>0</v>
      </c>
      <c r="D64" s="6">
        <v>0</v>
      </c>
      <c r="E64" s="6">
        <f t="shared" si="0"/>
        <v>15135970</v>
      </c>
      <c r="F64" s="8">
        <v>9079698</v>
      </c>
      <c r="G64" s="8">
        <f t="shared" si="1"/>
        <v>24215668</v>
      </c>
      <c r="H64" s="22">
        <f t="shared" si="2"/>
        <v>0.6250486255427684</v>
      </c>
      <c r="I64" s="23">
        <f t="shared" si="3"/>
        <v>0.3749513744572316</v>
      </c>
    </row>
    <row r="65" spans="1:9" ht="12.75">
      <c r="A65" s="7" t="s">
        <v>57</v>
      </c>
      <c r="B65" s="6">
        <v>925298</v>
      </c>
      <c r="C65" s="6">
        <v>398856</v>
      </c>
      <c r="D65" s="6">
        <v>0</v>
      </c>
      <c r="E65" s="6">
        <f t="shared" si="0"/>
        <v>1324154</v>
      </c>
      <c r="F65" s="8">
        <v>248797</v>
      </c>
      <c r="G65" s="8">
        <f t="shared" si="1"/>
        <v>1572951</v>
      </c>
      <c r="H65" s="22">
        <f t="shared" si="2"/>
        <v>0.8418278763928437</v>
      </c>
      <c r="I65" s="23">
        <f t="shared" si="3"/>
        <v>0.15817212360715624</v>
      </c>
    </row>
    <row r="66" spans="1:9" ht="12.75">
      <c r="A66" s="7" t="s">
        <v>58</v>
      </c>
      <c r="B66" s="6">
        <v>885105</v>
      </c>
      <c r="C66" s="6">
        <v>219815</v>
      </c>
      <c r="D66" s="6">
        <v>0</v>
      </c>
      <c r="E66" s="6">
        <f t="shared" si="0"/>
        <v>1104920</v>
      </c>
      <c r="F66" s="8">
        <v>227310</v>
      </c>
      <c r="G66" s="8">
        <f t="shared" si="1"/>
        <v>1332230</v>
      </c>
      <c r="H66" s="22">
        <f t="shared" si="2"/>
        <v>0.8293763088956111</v>
      </c>
      <c r="I66" s="23">
        <f t="shared" si="3"/>
        <v>0.17062369110438888</v>
      </c>
    </row>
    <row r="67" spans="1:9" ht="12.75">
      <c r="A67" s="7" t="s">
        <v>59</v>
      </c>
      <c r="B67" s="6">
        <v>632878</v>
      </c>
      <c r="C67" s="6">
        <v>0</v>
      </c>
      <c r="D67" s="6">
        <v>0</v>
      </c>
      <c r="E67" s="6">
        <f t="shared" si="0"/>
        <v>632878</v>
      </c>
      <c r="F67" s="8">
        <v>299852</v>
      </c>
      <c r="G67" s="8">
        <f t="shared" si="1"/>
        <v>932730</v>
      </c>
      <c r="H67" s="22">
        <f t="shared" si="2"/>
        <v>0.6785221875569565</v>
      </c>
      <c r="I67" s="23">
        <f t="shared" si="3"/>
        <v>0.3214778124430435</v>
      </c>
    </row>
    <row r="68" spans="1:9" ht="12.75">
      <c r="A68" s="7" t="s">
        <v>60</v>
      </c>
      <c r="B68" s="6">
        <v>158367</v>
      </c>
      <c r="C68" s="6">
        <v>138832</v>
      </c>
      <c r="D68" s="6">
        <v>98208</v>
      </c>
      <c r="E68" s="6">
        <f t="shared" si="0"/>
        <v>395407</v>
      </c>
      <c r="F68" s="8">
        <v>51576</v>
      </c>
      <c r="G68" s="8">
        <f t="shared" si="1"/>
        <v>446983</v>
      </c>
      <c r="H68" s="22">
        <f t="shared" si="2"/>
        <v>0.8846130613468521</v>
      </c>
      <c r="I68" s="23">
        <f t="shared" si="3"/>
        <v>0.11538693865314788</v>
      </c>
    </row>
    <row r="69" spans="1:9" ht="12.75">
      <c r="A69" s="7" t="s">
        <v>61</v>
      </c>
      <c r="B69" s="6">
        <v>11784666</v>
      </c>
      <c r="C69" s="6">
        <v>0</v>
      </c>
      <c r="D69" s="6">
        <v>0</v>
      </c>
      <c r="E69" s="6">
        <f t="shared" si="0"/>
        <v>11784666</v>
      </c>
      <c r="F69" s="8">
        <v>11502762</v>
      </c>
      <c r="G69" s="8">
        <f t="shared" si="1"/>
        <v>23287428</v>
      </c>
      <c r="H69" s="22">
        <f t="shared" si="2"/>
        <v>0.5060527079246364</v>
      </c>
      <c r="I69" s="23">
        <f t="shared" si="3"/>
        <v>0.4939472920753636</v>
      </c>
    </row>
    <row r="70" spans="1:9" ht="12.75">
      <c r="A70" s="7" t="s">
        <v>62</v>
      </c>
      <c r="B70" s="6">
        <v>372253</v>
      </c>
      <c r="C70" s="6">
        <v>232813</v>
      </c>
      <c r="D70" s="6">
        <v>0</v>
      </c>
      <c r="E70" s="6">
        <f t="shared" si="0"/>
        <v>605066</v>
      </c>
      <c r="F70" s="8">
        <v>15279</v>
      </c>
      <c r="G70" s="8">
        <f t="shared" si="1"/>
        <v>620345</v>
      </c>
      <c r="H70" s="22">
        <f t="shared" si="2"/>
        <v>0.9753701569288058</v>
      </c>
      <c r="I70" s="23">
        <f t="shared" si="3"/>
        <v>0.024629843071194254</v>
      </c>
    </row>
    <row r="71" spans="1:9" ht="12.75">
      <c r="A71" s="7" t="s">
        <v>63</v>
      </c>
      <c r="B71" s="6">
        <v>2009806</v>
      </c>
      <c r="C71" s="6">
        <v>0</v>
      </c>
      <c r="D71" s="6">
        <v>0</v>
      </c>
      <c r="E71" s="6">
        <f t="shared" si="0"/>
        <v>2009806</v>
      </c>
      <c r="F71" s="8">
        <v>465769</v>
      </c>
      <c r="G71" s="8">
        <f t="shared" si="1"/>
        <v>2475575</v>
      </c>
      <c r="H71" s="22">
        <f t="shared" si="2"/>
        <v>0.8118542156872646</v>
      </c>
      <c r="I71" s="23">
        <f t="shared" si="3"/>
        <v>0.18814578431273543</v>
      </c>
    </row>
    <row r="72" spans="1:9" ht="12.75">
      <c r="A72" s="7" t="s">
        <v>64</v>
      </c>
      <c r="B72" s="6">
        <v>372990</v>
      </c>
      <c r="C72" s="6">
        <v>250410</v>
      </c>
      <c r="D72" s="6">
        <v>0</v>
      </c>
      <c r="E72" s="6">
        <f>SUM(B72:D72)</f>
        <v>623400</v>
      </c>
      <c r="F72" s="8">
        <v>139828</v>
      </c>
      <c r="G72" s="8">
        <f>SUM(E72:F72)</f>
        <v>763228</v>
      </c>
      <c r="H72" s="22">
        <f>(E72/G72)</f>
        <v>0.816793933136625</v>
      </c>
      <c r="I72" s="23">
        <f>(F72/G72)</f>
        <v>0.18320606686337504</v>
      </c>
    </row>
    <row r="73" spans="1:9" ht="12.75">
      <c r="A73" s="24" t="s">
        <v>94</v>
      </c>
      <c r="B73" s="25">
        <f aca="true" t="shared" si="4" ref="B73:G73">SUM(B6:B72)</f>
        <v>676844385</v>
      </c>
      <c r="C73" s="25">
        <f t="shared" si="4"/>
        <v>5032638</v>
      </c>
      <c r="D73" s="25">
        <f t="shared" si="4"/>
        <v>592945</v>
      </c>
      <c r="E73" s="25">
        <f t="shared" si="4"/>
        <v>682469968</v>
      </c>
      <c r="F73" s="25">
        <f t="shared" si="4"/>
        <v>326374727</v>
      </c>
      <c r="G73" s="25">
        <f t="shared" si="4"/>
        <v>1008844695</v>
      </c>
      <c r="H73" s="26">
        <f>(E73/G73)</f>
        <v>0.6764866499099745</v>
      </c>
      <c r="I73" s="27">
        <f>(F73/G73)</f>
        <v>0.3235133500900255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82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7267891</v>
      </c>
      <c r="C6" s="6">
        <v>0</v>
      </c>
      <c r="D6" s="6">
        <v>0</v>
      </c>
      <c r="E6" s="6">
        <f>SUM(B6:D6)</f>
        <v>7267891</v>
      </c>
      <c r="F6" s="8">
        <v>5021795</v>
      </c>
      <c r="G6" s="8">
        <f>SUM(E6:F6)</f>
        <v>12289686</v>
      </c>
      <c r="H6" s="22">
        <f>(E6/G6)</f>
        <v>0.5913813420456796</v>
      </c>
      <c r="I6" s="23">
        <f>(F6/G6)</f>
        <v>0.4086186579543204</v>
      </c>
    </row>
    <row r="7" spans="1:9" ht="12.75">
      <c r="A7" s="7" t="s">
        <v>2</v>
      </c>
      <c r="B7" s="6">
        <v>364861</v>
      </c>
      <c r="C7" s="6">
        <v>275626</v>
      </c>
      <c r="D7" s="6">
        <v>27060</v>
      </c>
      <c r="E7" s="6">
        <f>SUM(B7:D7)</f>
        <v>667547</v>
      </c>
      <c r="F7" s="8">
        <v>100990</v>
      </c>
      <c r="G7" s="8">
        <f>SUM(E7:F7)</f>
        <v>768537</v>
      </c>
      <c r="H7" s="22">
        <f>(E7/G7)</f>
        <v>0.8685944853663519</v>
      </c>
      <c r="I7" s="23">
        <f>(F7/G7)</f>
        <v>0.13140551463364808</v>
      </c>
    </row>
    <row r="8" spans="1:9" ht="12.75">
      <c r="A8" s="7" t="s">
        <v>3</v>
      </c>
      <c r="B8" s="6">
        <v>6069042</v>
      </c>
      <c r="C8" s="6">
        <v>0</v>
      </c>
      <c r="D8" s="6">
        <v>0</v>
      </c>
      <c r="E8" s="6">
        <f aca="true" t="shared" si="0" ref="E8:E71">SUM(B8:D8)</f>
        <v>6069042</v>
      </c>
      <c r="F8" s="8">
        <v>4514585</v>
      </c>
      <c r="G8" s="8">
        <f aca="true" t="shared" si="1" ref="G8:G71">SUM(E8:F8)</f>
        <v>10583627</v>
      </c>
      <c r="H8" s="22">
        <f aca="true" t="shared" si="2" ref="H8:H71">(E8/G8)</f>
        <v>0.5734368756570881</v>
      </c>
      <c r="I8" s="23">
        <f aca="true" t="shared" si="3" ref="I8:I71">(F8/G8)</f>
        <v>0.42656312434291194</v>
      </c>
    </row>
    <row r="9" spans="1:9" ht="12.75">
      <c r="A9" s="7" t="s">
        <v>4</v>
      </c>
      <c r="B9" s="6">
        <v>631665</v>
      </c>
      <c r="C9" s="6">
        <v>123214</v>
      </c>
      <c r="D9" s="6">
        <v>65628</v>
      </c>
      <c r="E9" s="6">
        <f t="shared" si="0"/>
        <v>820507</v>
      </c>
      <c r="F9" s="8">
        <v>224390</v>
      </c>
      <c r="G9" s="8">
        <f t="shared" si="1"/>
        <v>1044897</v>
      </c>
      <c r="H9" s="22">
        <f t="shared" si="2"/>
        <v>0.7852515606801436</v>
      </c>
      <c r="I9" s="23">
        <f t="shared" si="3"/>
        <v>0.2147484393198564</v>
      </c>
    </row>
    <row r="10" spans="1:9" ht="12.75">
      <c r="A10" s="7" t="s">
        <v>5</v>
      </c>
      <c r="B10" s="6">
        <v>13031017</v>
      </c>
      <c r="C10" s="6">
        <v>0</v>
      </c>
      <c r="D10" s="6">
        <v>0</v>
      </c>
      <c r="E10" s="6">
        <f t="shared" si="0"/>
        <v>13031017</v>
      </c>
      <c r="F10" s="8">
        <v>10205338</v>
      </c>
      <c r="G10" s="8">
        <f t="shared" si="1"/>
        <v>23236355</v>
      </c>
      <c r="H10" s="22">
        <f t="shared" si="2"/>
        <v>0.5608029744768489</v>
      </c>
      <c r="I10" s="23">
        <f t="shared" si="3"/>
        <v>0.4391970255231511</v>
      </c>
    </row>
    <row r="11" spans="1:9" ht="12.75">
      <c r="A11" s="7" t="s">
        <v>6</v>
      </c>
      <c r="B11" s="6">
        <v>47257940</v>
      </c>
      <c r="C11" s="6">
        <v>0</v>
      </c>
      <c r="D11" s="6">
        <v>0</v>
      </c>
      <c r="E11" s="6">
        <f t="shared" si="0"/>
        <v>47257940</v>
      </c>
      <c r="F11" s="8">
        <v>59320672</v>
      </c>
      <c r="G11" s="8">
        <f t="shared" si="1"/>
        <v>106578612</v>
      </c>
      <c r="H11" s="22">
        <f t="shared" si="2"/>
        <v>0.4434092273598009</v>
      </c>
      <c r="I11" s="23">
        <f t="shared" si="3"/>
        <v>0.5565907726401992</v>
      </c>
    </row>
    <row r="12" spans="1:9" ht="12.75">
      <c r="A12" s="7" t="s">
        <v>7</v>
      </c>
      <c r="B12" s="6">
        <v>293189</v>
      </c>
      <c r="C12" s="6">
        <v>127429</v>
      </c>
      <c r="D12" s="6">
        <v>14400</v>
      </c>
      <c r="E12" s="6">
        <f t="shared" si="0"/>
        <v>435018</v>
      </c>
      <c r="F12" s="8">
        <v>87986</v>
      </c>
      <c r="G12" s="8">
        <f t="shared" si="1"/>
        <v>523004</v>
      </c>
      <c r="H12" s="22">
        <f t="shared" si="2"/>
        <v>0.8317680170706151</v>
      </c>
      <c r="I12" s="23">
        <f t="shared" si="3"/>
        <v>0.16823198292938485</v>
      </c>
    </row>
    <row r="13" spans="1:9" ht="12.75">
      <c r="A13" s="7" t="s">
        <v>8</v>
      </c>
      <c r="B13" s="6">
        <v>6046302</v>
      </c>
      <c r="C13" s="6">
        <v>0</v>
      </c>
      <c r="D13" s="6">
        <v>0</v>
      </c>
      <c r="E13" s="6">
        <f t="shared" si="0"/>
        <v>6046302</v>
      </c>
      <c r="F13" s="8">
        <v>600528</v>
      </c>
      <c r="G13" s="8">
        <f t="shared" si="1"/>
        <v>6646830</v>
      </c>
      <c r="H13" s="22">
        <f t="shared" si="2"/>
        <v>0.909651969435054</v>
      </c>
      <c r="I13" s="23">
        <f t="shared" si="3"/>
        <v>0.090348030564946</v>
      </c>
    </row>
    <row r="14" spans="1:9" ht="12.75">
      <c r="A14" s="7" t="s">
        <v>9</v>
      </c>
      <c r="B14" s="6">
        <v>3709366</v>
      </c>
      <c r="C14" s="6">
        <v>0</v>
      </c>
      <c r="D14" s="6">
        <v>0</v>
      </c>
      <c r="E14" s="6">
        <f t="shared" si="0"/>
        <v>3709366</v>
      </c>
      <c r="F14" s="8">
        <v>399529</v>
      </c>
      <c r="G14" s="8">
        <f t="shared" si="1"/>
        <v>4108895</v>
      </c>
      <c r="H14" s="22">
        <f t="shared" si="2"/>
        <v>0.9027648552713078</v>
      </c>
      <c r="I14" s="23">
        <f t="shared" si="3"/>
        <v>0.09723514472869227</v>
      </c>
    </row>
    <row r="15" spans="1:9" ht="12.75">
      <c r="A15" s="7" t="s">
        <v>10</v>
      </c>
      <c r="B15" s="6">
        <v>5157000</v>
      </c>
      <c r="C15" s="6">
        <v>0</v>
      </c>
      <c r="D15" s="6">
        <v>0</v>
      </c>
      <c r="E15" s="6">
        <f t="shared" si="0"/>
        <v>5157000</v>
      </c>
      <c r="F15" s="8">
        <v>745980</v>
      </c>
      <c r="G15" s="8">
        <f t="shared" si="1"/>
        <v>5902980</v>
      </c>
      <c r="H15" s="22">
        <f t="shared" si="2"/>
        <v>0.8736265411707307</v>
      </c>
      <c r="I15" s="23">
        <f t="shared" si="3"/>
        <v>0.1263734588292693</v>
      </c>
    </row>
    <row r="16" spans="1:9" ht="12.75">
      <c r="A16" s="7" t="s">
        <v>11</v>
      </c>
      <c r="B16" s="6">
        <v>16356556</v>
      </c>
      <c r="C16" s="6">
        <v>0</v>
      </c>
      <c r="D16" s="6">
        <v>0</v>
      </c>
      <c r="E16" s="6">
        <f t="shared" si="0"/>
        <v>16356556</v>
      </c>
      <c r="F16" s="8">
        <v>1978371</v>
      </c>
      <c r="G16" s="8">
        <f t="shared" si="1"/>
        <v>18334927</v>
      </c>
      <c r="H16" s="22">
        <f t="shared" si="2"/>
        <v>0.8920982341516822</v>
      </c>
      <c r="I16" s="23">
        <f t="shared" si="3"/>
        <v>0.1079017658483178</v>
      </c>
    </row>
    <row r="17" spans="1:9" ht="12.75">
      <c r="A17" s="7" t="s">
        <v>12</v>
      </c>
      <c r="B17" s="6">
        <v>2292415</v>
      </c>
      <c r="C17" s="6">
        <v>0</v>
      </c>
      <c r="D17" s="6">
        <v>0</v>
      </c>
      <c r="E17" s="6">
        <f t="shared" si="0"/>
        <v>2292415</v>
      </c>
      <c r="F17" s="8">
        <v>521347</v>
      </c>
      <c r="G17" s="8">
        <f t="shared" si="1"/>
        <v>2813762</v>
      </c>
      <c r="H17" s="22">
        <f t="shared" si="2"/>
        <v>0.8147153170737255</v>
      </c>
      <c r="I17" s="23">
        <f t="shared" si="3"/>
        <v>0.1852846829262745</v>
      </c>
    </row>
    <row r="18" spans="1:9" ht="12.75">
      <c r="A18" s="7" t="s">
        <v>106</v>
      </c>
      <c r="B18" s="6">
        <v>773963</v>
      </c>
      <c r="C18" s="6">
        <v>180684</v>
      </c>
      <c r="D18" s="6">
        <v>0</v>
      </c>
      <c r="E18" s="6">
        <f t="shared" si="0"/>
        <v>954647</v>
      </c>
      <c r="F18" s="8">
        <v>228196</v>
      </c>
      <c r="G18" s="8">
        <f t="shared" si="1"/>
        <v>1182843</v>
      </c>
      <c r="H18" s="22">
        <f t="shared" si="2"/>
        <v>0.8070783696568352</v>
      </c>
      <c r="I18" s="23">
        <f t="shared" si="3"/>
        <v>0.19292163034316473</v>
      </c>
    </row>
    <row r="19" spans="1:9" ht="12.75">
      <c r="A19" s="7" t="s">
        <v>13</v>
      </c>
      <c r="B19" s="6">
        <v>210312</v>
      </c>
      <c r="C19" s="6">
        <v>187663</v>
      </c>
      <c r="D19" s="6">
        <v>18420</v>
      </c>
      <c r="E19" s="6">
        <f t="shared" si="0"/>
        <v>416395</v>
      </c>
      <c r="F19" s="8">
        <v>46428</v>
      </c>
      <c r="G19" s="8">
        <f t="shared" si="1"/>
        <v>462823</v>
      </c>
      <c r="H19" s="22">
        <f t="shared" si="2"/>
        <v>0.8996851928274956</v>
      </c>
      <c r="I19" s="23">
        <f t="shared" si="3"/>
        <v>0.10031480717250439</v>
      </c>
    </row>
    <row r="20" spans="1:9" ht="12.75">
      <c r="A20" s="7" t="s">
        <v>14</v>
      </c>
      <c r="B20" s="6">
        <v>51526058</v>
      </c>
      <c r="C20" s="6">
        <v>0</v>
      </c>
      <c r="D20" s="6">
        <v>0</v>
      </c>
      <c r="E20" s="6">
        <f t="shared" si="0"/>
        <v>51526058</v>
      </c>
      <c r="F20" s="8">
        <v>3025321</v>
      </c>
      <c r="G20" s="8">
        <f t="shared" si="1"/>
        <v>54551379</v>
      </c>
      <c r="H20" s="22">
        <f t="shared" si="2"/>
        <v>0.9445418052584885</v>
      </c>
      <c r="I20" s="23">
        <f t="shared" si="3"/>
        <v>0.055458194741511486</v>
      </c>
    </row>
    <row r="21" spans="1:9" ht="12.75">
      <c r="A21" s="7" t="s">
        <v>15</v>
      </c>
      <c r="B21" s="6">
        <v>14329860</v>
      </c>
      <c r="C21" s="6">
        <v>0</v>
      </c>
      <c r="D21" s="6">
        <v>0</v>
      </c>
      <c r="E21" s="6">
        <f t="shared" si="0"/>
        <v>14329860</v>
      </c>
      <c r="F21" s="8">
        <v>3493566</v>
      </c>
      <c r="G21" s="8">
        <f t="shared" si="1"/>
        <v>17823426</v>
      </c>
      <c r="H21" s="22">
        <f t="shared" si="2"/>
        <v>0.8039902092897292</v>
      </c>
      <c r="I21" s="23">
        <f t="shared" si="3"/>
        <v>0.19600979071027086</v>
      </c>
    </row>
    <row r="22" spans="1:9" ht="12.75">
      <c r="A22" s="7" t="s">
        <v>16</v>
      </c>
      <c r="B22" s="6">
        <v>1186641</v>
      </c>
      <c r="C22" s="6">
        <v>98832</v>
      </c>
      <c r="D22" s="6">
        <v>0</v>
      </c>
      <c r="E22" s="6">
        <f t="shared" si="0"/>
        <v>1285473</v>
      </c>
      <c r="F22" s="8">
        <v>231132</v>
      </c>
      <c r="G22" s="8">
        <f t="shared" si="1"/>
        <v>1516605</v>
      </c>
      <c r="H22" s="22">
        <f t="shared" si="2"/>
        <v>0.8475990782042786</v>
      </c>
      <c r="I22" s="23">
        <f t="shared" si="3"/>
        <v>0.15240092179572137</v>
      </c>
    </row>
    <row r="23" spans="1:9" ht="12.75">
      <c r="A23" s="7" t="s">
        <v>17</v>
      </c>
      <c r="B23" s="6">
        <v>266397</v>
      </c>
      <c r="C23" s="6">
        <v>83968</v>
      </c>
      <c r="D23" s="6">
        <v>0</v>
      </c>
      <c r="E23" s="6">
        <f t="shared" si="0"/>
        <v>350365</v>
      </c>
      <c r="F23" s="8">
        <v>129083</v>
      </c>
      <c r="G23" s="8">
        <f t="shared" si="1"/>
        <v>479448</v>
      </c>
      <c r="H23" s="22">
        <f t="shared" si="2"/>
        <v>0.7307674659191403</v>
      </c>
      <c r="I23" s="23">
        <f t="shared" si="3"/>
        <v>0.2692325340808597</v>
      </c>
    </row>
    <row r="24" spans="1:9" ht="12.75">
      <c r="A24" s="7" t="s">
        <v>18</v>
      </c>
      <c r="B24" s="6">
        <v>756542</v>
      </c>
      <c r="C24" s="6">
        <v>700933</v>
      </c>
      <c r="D24" s="6">
        <v>0</v>
      </c>
      <c r="E24" s="6">
        <f t="shared" si="0"/>
        <v>1457475</v>
      </c>
      <c r="F24" s="8">
        <v>364174</v>
      </c>
      <c r="G24" s="8">
        <f t="shared" si="1"/>
        <v>1821649</v>
      </c>
      <c r="H24" s="22">
        <f t="shared" si="2"/>
        <v>0.8000855269044695</v>
      </c>
      <c r="I24" s="23">
        <f t="shared" si="3"/>
        <v>0.19991447309553048</v>
      </c>
    </row>
    <row r="25" spans="1:9" ht="12.75">
      <c r="A25" s="7" t="s">
        <v>19</v>
      </c>
      <c r="B25" s="6">
        <v>155689</v>
      </c>
      <c r="C25" s="6">
        <v>211610</v>
      </c>
      <c r="D25" s="6">
        <v>15156</v>
      </c>
      <c r="E25" s="6">
        <f t="shared" si="0"/>
        <v>382455</v>
      </c>
      <c r="F25" s="8">
        <v>41228</v>
      </c>
      <c r="G25" s="8">
        <f t="shared" si="1"/>
        <v>423683</v>
      </c>
      <c r="H25" s="22">
        <f t="shared" si="2"/>
        <v>0.9026913989940593</v>
      </c>
      <c r="I25" s="23">
        <f t="shared" si="3"/>
        <v>0.09730860100594076</v>
      </c>
    </row>
    <row r="26" spans="1:9" ht="12.75">
      <c r="A26" s="7" t="s">
        <v>20</v>
      </c>
      <c r="B26" s="6">
        <v>101017</v>
      </c>
      <c r="C26" s="6">
        <v>194232</v>
      </c>
      <c r="D26" s="6">
        <v>0</v>
      </c>
      <c r="E26" s="6">
        <f t="shared" si="0"/>
        <v>295249</v>
      </c>
      <c r="F26" s="8">
        <v>19982</v>
      </c>
      <c r="G26" s="8">
        <f t="shared" si="1"/>
        <v>315231</v>
      </c>
      <c r="H26" s="22">
        <f t="shared" si="2"/>
        <v>0.9366115642179862</v>
      </c>
      <c r="I26" s="23">
        <f t="shared" si="3"/>
        <v>0.06338843578201382</v>
      </c>
    </row>
    <row r="27" spans="1:9" ht="12.75">
      <c r="A27" s="7" t="s">
        <v>21</v>
      </c>
      <c r="B27" s="6">
        <v>284000</v>
      </c>
      <c r="C27" s="6">
        <v>123801</v>
      </c>
      <c r="D27" s="6">
        <v>19728</v>
      </c>
      <c r="E27" s="6">
        <f t="shared" si="0"/>
        <v>427529</v>
      </c>
      <c r="F27" s="8">
        <v>182454</v>
      </c>
      <c r="G27" s="8">
        <f t="shared" si="1"/>
        <v>609983</v>
      </c>
      <c r="H27" s="22">
        <f t="shared" si="2"/>
        <v>0.7008867460240695</v>
      </c>
      <c r="I27" s="23">
        <f t="shared" si="3"/>
        <v>0.29911325397593047</v>
      </c>
    </row>
    <row r="28" spans="1:9" ht="12.75">
      <c r="A28" s="7" t="s">
        <v>22</v>
      </c>
      <c r="B28" s="6">
        <v>424921</v>
      </c>
      <c r="C28" s="6">
        <v>0</v>
      </c>
      <c r="D28" s="6">
        <v>0</v>
      </c>
      <c r="E28" s="6">
        <f t="shared" si="0"/>
        <v>424921</v>
      </c>
      <c r="F28" s="8">
        <v>157848</v>
      </c>
      <c r="G28" s="8">
        <f t="shared" si="1"/>
        <v>582769</v>
      </c>
      <c r="H28" s="22">
        <f t="shared" si="2"/>
        <v>0.7291413922154404</v>
      </c>
      <c r="I28" s="23">
        <f t="shared" si="3"/>
        <v>0.27085860778455956</v>
      </c>
    </row>
    <row r="29" spans="1:9" ht="12.75">
      <c r="A29" s="7" t="s">
        <v>23</v>
      </c>
      <c r="B29" s="6">
        <v>584659</v>
      </c>
      <c r="C29" s="6">
        <v>110106</v>
      </c>
      <c r="D29" s="6">
        <v>0</v>
      </c>
      <c r="E29" s="6">
        <f t="shared" si="0"/>
        <v>694765</v>
      </c>
      <c r="F29" s="8">
        <v>206465</v>
      </c>
      <c r="G29" s="8">
        <f t="shared" si="1"/>
        <v>901230</v>
      </c>
      <c r="H29" s="22">
        <f t="shared" si="2"/>
        <v>0.7709075374765598</v>
      </c>
      <c r="I29" s="23">
        <f t="shared" si="3"/>
        <v>0.22909246252344018</v>
      </c>
    </row>
    <row r="30" spans="1:9" ht="12.75">
      <c r="A30" s="7" t="s">
        <v>24</v>
      </c>
      <c r="B30" s="6">
        <v>879605</v>
      </c>
      <c r="C30" s="6">
        <v>154144</v>
      </c>
      <c r="D30" s="6">
        <v>0</v>
      </c>
      <c r="E30" s="6">
        <f t="shared" si="0"/>
        <v>1033749</v>
      </c>
      <c r="F30" s="8">
        <v>328204</v>
      </c>
      <c r="G30" s="8">
        <f t="shared" si="1"/>
        <v>1361953</v>
      </c>
      <c r="H30" s="22">
        <f t="shared" si="2"/>
        <v>0.7590195843762597</v>
      </c>
      <c r="I30" s="23">
        <f t="shared" si="3"/>
        <v>0.2409804156237403</v>
      </c>
    </row>
    <row r="31" spans="1:9" ht="12.75">
      <c r="A31" s="7" t="s">
        <v>25</v>
      </c>
      <c r="B31" s="6">
        <v>3781030</v>
      </c>
      <c r="C31" s="6">
        <v>0</v>
      </c>
      <c r="D31" s="6">
        <v>0</v>
      </c>
      <c r="E31" s="6">
        <f t="shared" si="0"/>
        <v>3781030</v>
      </c>
      <c r="F31" s="8">
        <v>261914</v>
      </c>
      <c r="G31" s="8">
        <f t="shared" si="1"/>
        <v>4042944</v>
      </c>
      <c r="H31" s="22">
        <f t="shared" si="2"/>
        <v>0.9352170101787213</v>
      </c>
      <c r="I31" s="23">
        <f t="shared" si="3"/>
        <v>0.06478298982127875</v>
      </c>
    </row>
    <row r="32" spans="1:9" ht="12.75">
      <c r="A32" s="7" t="s">
        <v>26</v>
      </c>
      <c r="B32" s="6">
        <v>2741276</v>
      </c>
      <c r="C32" s="6">
        <v>0</v>
      </c>
      <c r="D32" s="6">
        <v>0</v>
      </c>
      <c r="E32" s="6">
        <f t="shared" si="0"/>
        <v>2741276</v>
      </c>
      <c r="F32" s="8">
        <v>727493</v>
      </c>
      <c r="G32" s="8">
        <f t="shared" si="1"/>
        <v>3468769</v>
      </c>
      <c r="H32" s="22">
        <f t="shared" si="2"/>
        <v>0.7902734370608132</v>
      </c>
      <c r="I32" s="23">
        <f t="shared" si="3"/>
        <v>0.2097265629391868</v>
      </c>
    </row>
    <row r="33" spans="1:9" ht="12.75">
      <c r="A33" s="7" t="s">
        <v>27</v>
      </c>
      <c r="B33" s="6">
        <v>51081967</v>
      </c>
      <c r="C33" s="6">
        <v>0</v>
      </c>
      <c r="D33" s="6">
        <v>0</v>
      </c>
      <c r="E33" s="6">
        <f t="shared" si="0"/>
        <v>51081967</v>
      </c>
      <c r="F33" s="8">
        <v>21723804</v>
      </c>
      <c r="G33" s="8">
        <f t="shared" si="1"/>
        <v>72805771</v>
      </c>
      <c r="H33" s="22">
        <f t="shared" si="2"/>
        <v>0.7016197520935531</v>
      </c>
      <c r="I33" s="23">
        <f t="shared" si="3"/>
        <v>0.29838024790644685</v>
      </c>
    </row>
    <row r="34" spans="1:9" ht="12.75">
      <c r="A34" s="7" t="s">
        <v>28</v>
      </c>
      <c r="B34" s="6">
        <v>294137</v>
      </c>
      <c r="C34" s="6">
        <v>230780</v>
      </c>
      <c r="D34" s="6">
        <v>0</v>
      </c>
      <c r="E34" s="6">
        <f t="shared" si="0"/>
        <v>524917</v>
      </c>
      <c r="F34" s="8">
        <v>79596</v>
      </c>
      <c r="G34" s="8">
        <f t="shared" si="1"/>
        <v>604513</v>
      </c>
      <c r="H34" s="22">
        <f t="shared" si="2"/>
        <v>0.8683303750291557</v>
      </c>
      <c r="I34" s="23">
        <f t="shared" si="3"/>
        <v>0.1316696249708443</v>
      </c>
    </row>
    <row r="35" spans="1:9" ht="12.75">
      <c r="A35" s="7" t="s">
        <v>29</v>
      </c>
      <c r="B35" s="6">
        <v>4219404</v>
      </c>
      <c r="C35" s="6">
        <v>0</v>
      </c>
      <c r="D35" s="6">
        <v>0</v>
      </c>
      <c r="E35" s="6">
        <f t="shared" si="0"/>
        <v>4219404</v>
      </c>
      <c r="F35" s="8">
        <v>1739278</v>
      </c>
      <c r="G35" s="8">
        <f t="shared" si="1"/>
        <v>5958682</v>
      </c>
      <c r="H35" s="22">
        <f t="shared" si="2"/>
        <v>0.7081102834485882</v>
      </c>
      <c r="I35" s="23">
        <f t="shared" si="3"/>
        <v>0.2918897165514119</v>
      </c>
    </row>
    <row r="36" spans="1:9" ht="12.75">
      <c r="A36" s="7" t="s">
        <v>30</v>
      </c>
      <c r="B36" s="6">
        <v>1282955</v>
      </c>
      <c r="C36" s="6">
        <v>179545</v>
      </c>
      <c r="D36" s="6">
        <v>53832</v>
      </c>
      <c r="E36" s="6">
        <f t="shared" si="0"/>
        <v>1516332</v>
      </c>
      <c r="F36" s="8">
        <v>506557</v>
      </c>
      <c r="G36" s="8">
        <f t="shared" si="1"/>
        <v>2022889</v>
      </c>
      <c r="H36" s="22">
        <f t="shared" si="2"/>
        <v>0.7495873476003874</v>
      </c>
      <c r="I36" s="23">
        <f t="shared" si="3"/>
        <v>0.25041265239961263</v>
      </c>
    </row>
    <row r="37" spans="1:9" ht="12.75">
      <c r="A37" s="7" t="s">
        <v>31</v>
      </c>
      <c r="B37" s="6">
        <v>261470</v>
      </c>
      <c r="C37" s="6">
        <v>197350</v>
      </c>
      <c r="D37" s="6">
        <v>0</v>
      </c>
      <c r="E37" s="6">
        <f t="shared" si="0"/>
        <v>458820</v>
      </c>
      <c r="F37" s="8">
        <v>62723</v>
      </c>
      <c r="G37" s="8">
        <f t="shared" si="1"/>
        <v>521543</v>
      </c>
      <c r="H37" s="22">
        <f t="shared" si="2"/>
        <v>0.8797357073146413</v>
      </c>
      <c r="I37" s="23">
        <f t="shared" si="3"/>
        <v>0.12026429268535864</v>
      </c>
    </row>
    <row r="38" spans="1:9" ht="12.75">
      <c r="A38" s="7" t="s">
        <v>32</v>
      </c>
      <c r="B38" s="6">
        <v>72580</v>
      </c>
      <c r="C38" s="6">
        <v>113712</v>
      </c>
      <c r="D38" s="6">
        <v>12312</v>
      </c>
      <c r="E38" s="6">
        <f t="shared" si="0"/>
        <v>198604</v>
      </c>
      <c r="F38" s="8">
        <v>13994</v>
      </c>
      <c r="G38" s="8">
        <f t="shared" si="1"/>
        <v>212598</v>
      </c>
      <c r="H38" s="22">
        <f t="shared" si="2"/>
        <v>0.9341762387228478</v>
      </c>
      <c r="I38" s="23">
        <f t="shared" si="3"/>
        <v>0.06582376127715218</v>
      </c>
    </row>
    <row r="39" spans="1:9" ht="12.75">
      <c r="A39" s="7" t="s">
        <v>33</v>
      </c>
      <c r="B39" s="6">
        <v>5321469</v>
      </c>
      <c r="C39" s="6">
        <v>0</v>
      </c>
      <c r="D39" s="6">
        <v>0</v>
      </c>
      <c r="E39" s="6">
        <f t="shared" si="0"/>
        <v>5321469</v>
      </c>
      <c r="F39" s="8">
        <v>2875149</v>
      </c>
      <c r="G39" s="8">
        <f t="shared" si="1"/>
        <v>8196618</v>
      </c>
      <c r="H39" s="22">
        <f t="shared" si="2"/>
        <v>0.6492274008621605</v>
      </c>
      <c r="I39" s="23">
        <f t="shared" si="3"/>
        <v>0.35077259913783954</v>
      </c>
    </row>
    <row r="40" spans="1:9" ht="12.75">
      <c r="A40" s="7" t="s">
        <v>34</v>
      </c>
      <c r="B40" s="6">
        <v>19406718</v>
      </c>
      <c r="C40" s="6">
        <v>0</v>
      </c>
      <c r="D40" s="6">
        <v>0</v>
      </c>
      <c r="E40" s="6">
        <f t="shared" si="0"/>
        <v>19406718</v>
      </c>
      <c r="F40" s="8">
        <v>8369439</v>
      </c>
      <c r="G40" s="8">
        <f t="shared" si="1"/>
        <v>27776157</v>
      </c>
      <c r="H40" s="22">
        <f t="shared" si="2"/>
        <v>0.6986826147332045</v>
      </c>
      <c r="I40" s="23">
        <f t="shared" si="3"/>
        <v>0.3013173852667955</v>
      </c>
    </row>
    <row r="41" spans="1:9" ht="12.75">
      <c r="A41" s="7" t="s">
        <v>35</v>
      </c>
      <c r="B41" s="6">
        <v>8132150</v>
      </c>
      <c r="C41" s="6">
        <v>0</v>
      </c>
      <c r="D41" s="6">
        <v>0</v>
      </c>
      <c r="E41" s="6">
        <f t="shared" si="0"/>
        <v>8132150</v>
      </c>
      <c r="F41" s="8">
        <v>6481279</v>
      </c>
      <c r="G41" s="8">
        <f t="shared" si="1"/>
        <v>14613429</v>
      </c>
      <c r="H41" s="22">
        <f t="shared" si="2"/>
        <v>0.5564847237427984</v>
      </c>
      <c r="I41" s="23">
        <f t="shared" si="3"/>
        <v>0.4435152762572015</v>
      </c>
    </row>
    <row r="42" spans="1:9" ht="12.75">
      <c r="A42" s="7" t="s">
        <v>36</v>
      </c>
      <c r="B42" s="6">
        <v>778946</v>
      </c>
      <c r="C42" s="6">
        <v>303476</v>
      </c>
      <c r="D42" s="6">
        <v>0</v>
      </c>
      <c r="E42" s="6">
        <f t="shared" si="0"/>
        <v>1082422</v>
      </c>
      <c r="F42" s="8">
        <v>240754</v>
      </c>
      <c r="G42" s="8">
        <f t="shared" si="1"/>
        <v>1323176</v>
      </c>
      <c r="H42" s="22">
        <f t="shared" si="2"/>
        <v>0.8180483926552476</v>
      </c>
      <c r="I42" s="23">
        <f t="shared" si="3"/>
        <v>0.18195160734475233</v>
      </c>
    </row>
    <row r="43" spans="1:9" ht="12.75">
      <c r="A43" s="7" t="s">
        <v>37</v>
      </c>
      <c r="B43" s="6">
        <v>113350</v>
      </c>
      <c r="C43" s="6">
        <v>100180</v>
      </c>
      <c r="D43" s="6">
        <v>19512</v>
      </c>
      <c r="E43" s="6">
        <f t="shared" si="0"/>
        <v>233042</v>
      </c>
      <c r="F43" s="8">
        <v>22057</v>
      </c>
      <c r="G43" s="8">
        <f t="shared" si="1"/>
        <v>255099</v>
      </c>
      <c r="H43" s="22">
        <f t="shared" si="2"/>
        <v>0.9135355293435098</v>
      </c>
      <c r="I43" s="23">
        <f t="shared" si="3"/>
        <v>0.08646447065649022</v>
      </c>
    </row>
    <row r="44" spans="1:9" ht="12.75">
      <c r="A44" s="7" t="s">
        <v>38</v>
      </c>
      <c r="B44" s="6">
        <v>316271</v>
      </c>
      <c r="C44" s="6">
        <v>287532</v>
      </c>
      <c r="D44" s="6">
        <v>0</v>
      </c>
      <c r="E44" s="6">
        <f t="shared" si="0"/>
        <v>603803</v>
      </c>
      <c r="F44" s="8">
        <v>99404</v>
      </c>
      <c r="G44" s="8">
        <f t="shared" si="1"/>
        <v>703207</v>
      </c>
      <c r="H44" s="22">
        <f t="shared" si="2"/>
        <v>0.8586419077170734</v>
      </c>
      <c r="I44" s="23">
        <f t="shared" si="3"/>
        <v>0.14135809228292665</v>
      </c>
    </row>
    <row r="45" spans="1:9" ht="12.75">
      <c r="A45" s="7" t="s">
        <v>39</v>
      </c>
      <c r="B45" s="6">
        <v>10080546</v>
      </c>
      <c r="C45" s="6">
        <v>0</v>
      </c>
      <c r="D45" s="6">
        <v>0</v>
      </c>
      <c r="E45" s="6">
        <f t="shared" si="0"/>
        <v>10080546</v>
      </c>
      <c r="F45" s="8">
        <v>3325501</v>
      </c>
      <c r="G45" s="8">
        <f t="shared" si="1"/>
        <v>13406047</v>
      </c>
      <c r="H45" s="22">
        <f t="shared" si="2"/>
        <v>0.7519402251834564</v>
      </c>
      <c r="I45" s="23">
        <f t="shared" si="3"/>
        <v>0.24805977481654362</v>
      </c>
    </row>
    <row r="46" spans="1:9" ht="12.75">
      <c r="A46" s="7" t="s">
        <v>40</v>
      </c>
      <c r="B46" s="6">
        <v>10102310</v>
      </c>
      <c r="C46" s="6">
        <v>0</v>
      </c>
      <c r="D46" s="6">
        <v>0</v>
      </c>
      <c r="E46" s="6">
        <f t="shared" si="0"/>
        <v>10102310</v>
      </c>
      <c r="F46" s="8">
        <v>2485682</v>
      </c>
      <c r="G46" s="8">
        <f t="shared" si="1"/>
        <v>12587992</v>
      </c>
      <c r="H46" s="22">
        <f t="shared" si="2"/>
        <v>0.8025354639564436</v>
      </c>
      <c r="I46" s="23">
        <f t="shared" si="3"/>
        <v>0.19746453604355643</v>
      </c>
    </row>
    <row r="47" spans="1:9" ht="12.75">
      <c r="A47" s="7" t="s">
        <v>41</v>
      </c>
      <c r="B47" s="6">
        <v>7546019</v>
      </c>
      <c r="C47" s="6">
        <v>0</v>
      </c>
      <c r="D47" s="6">
        <v>0</v>
      </c>
      <c r="E47" s="6">
        <f t="shared" si="0"/>
        <v>7546019</v>
      </c>
      <c r="F47" s="8">
        <v>1171929</v>
      </c>
      <c r="G47" s="8">
        <f t="shared" si="1"/>
        <v>8717948</v>
      </c>
      <c r="H47" s="22">
        <f t="shared" si="2"/>
        <v>0.865572838929528</v>
      </c>
      <c r="I47" s="23">
        <f t="shared" si="3"/>
        <v>0.1344271610704721</v>
      </c>
    </row>
    <row r="48" spans="1:9" ht="12.75">
      <c r="A48" s="7" t="s">
        <v>42</v>
      </c>
      <c r="B48" s="6">
        <v>83291134</v>
      </c>
      <c r="C48" s="6">
        <v>0</v>
      </c>
      <c r="D48" s="6">
        <v>0</v>
      </c>
      <c r="E48" s="6">
        <f t="shared" si="0"/>
        <v>83291134</v>
      </c>
      <c r="F48" s="8">
        <v>46313066</v>
      </c>
      <c r="G48" s="8">
        <f t="shared" si="1"/>
        <v>129604200</v>
      </c>
      <c r="H48" s="22">
        <f t="shared" si="2"/>
        <v>0.6426576762172831</v>
      </c>
      <c r="I48" s="23">
        <f t="shared" si="3"/>
        <v>0.3573423237827169</v>
      </c>
    </row>
    <row r="49" spans="1:9" ht="12.75">
      <c r="A49" s="7" t="s">
        <v>43</v>
      </c>
      <c r="B49" s="6">
        <v>6468658</v>
      </c>
      <c r="C49" s="6">
        <v>0</v>
      </c>
      <c r="D49" s="6">
        <v>0</v>
      </c>
      <c r="E49" s="6">
        <f t="shared" si="0"/>
        <v>6468658</v>
      </c>
      <c r="F49" s="8">
        <v>2447484</v>
      </c>
      <c r="G49" s="8">
        <f t="shared" si="1"/>
        <v>8916142</v>
      </c>
      <c r="H49" s="22">
        <f t="shared" si="2"/>
        <v>0.7254996611763249</v>
      </c>
      <c r="I49" s="23">
        <f t="shared" si="3"/>
        <v>0.2745003388236751</v>
      </c>
    </row>
    <row r="50" spans="1:9" ht="12.75">
      <c r="A50" s="7" t="s">
        <v>44</v>
      </c>
      <c r="B50" s="6">
        <v>1874243</v>
      </c>
      <c r="C50" s="6">
        <v>0</v>
      </c>
      <c r="D50" s="6">
        <v>0</v>
      </c>
      <c r="E50" s="6">
        <f t="shared" si="0"/>
        <v>1874243</v>
      </c>
      <c r="F50" s="8">
        <v>560400</v>
      </c>
      <c r="G50" s="8">
        <f t="shared" si="1"/>
        <v>2434643</v>
      </c>
      <c r="H50" s="22">
        <f t="shared" si="2"/>
        <v>0.7698225160731984</v>
      </c>
      <c r="I50" s="23">
        <f t="shared" si="3"/>
        <v>0.2301774839268016</v>
      </c>
    </row>
    <row r="51" spans="1:9" ht="12.75">
      <c r="A51" s="7" t="s">
        <v>45</v>
      </c>
      <c r="B51" s="6">
        <v>7274210</v>
      </c>
      <c r="C51" s="6">
        <v>0</v>
      </c>
      <c r="D51" s="6">
        <v>0</v>
      </c>
      <c r="E51" s="6">
        <f t="shared" si="0"/>
        <v>7274210</v>
      </c>
      <c r="F51" s="8">
        <v>3597335</v>
      </c>
      <c r="G51" s="8">
        <f t="shared" si="1"/>
        <v>10871545</v>
      </c>
      <c r="H51" s="22">
        <f t="shared" si="2"/>
        <v>0.6691054491334948</v>
      </c>
      <c r="I51" s="23">
        <f t="shared" si="3"/>
        <v>0.33089455086650515</v>
      </c>
    </row>
    <row r="52" spans="1:9" ht="12.75">
      <c r="A52" s="7" t="s">
        <v>46</v>
      </c>
      <c r="B52" s="6">
        <v>1224596</v>
      </c>
      <c r="C52" s="6">
        <v>0</v>
      </c>
      <c r="D52" s="6">
        <v>0</v>
      </c>
      <c r="E52" s="6">
        <f t="shared" si="0"/>
        <v>1224596</v>
      </c>
      <c r="F52" s="8">
        <v>200981</v>
      </c>
      <c r="G52" s="8">
        <f t="shared" si="1"/>
        <v>1425577</v>
      </c>
      <c r="H52" s="22">
        <f t="shared" si="2"/>
        <v>0.8590177871837158</v>
      </c>
      <c r="I52" s="23">
        <f t="shared" si="3"/>
        <v>0.1409822128162842</v>
      </c>
    </row>
    <row r="53" spans="1:9" ht="12.75">
      <c r="A53" s="7" t="s">
        <v>47</v>
      </c>
      <c r="B53" s="6">
        <v>69798441</v>
      </c>
      <c r="C53" s="6">
        <v>0</v>
      </c>
      <c r="D53" s="6">
        <v>0</v>
      </c>
      <c r="E53" s="6">
        <f t="shared" si="0"/>
        <v>69798441</v>
      </c>
      <c r="F53" s="8">
        <v>28302827</v>
      </c>
      <c r="G53" s="8">
        <f t="shared" si="1"/>
        <v>98101268</v>
      </c>
      <c r="H53" s="22">
        <f t="shared" si="2"/>
        <v>0.711493769886848</v>
      </c>
      <c r="I53" s="23">
        <f t="shared" si="3"/>
        <v>0.2885062301131521</v>
      </c>
    </row>
    <row r="54" spans="1:9" ht="12.75">
      <c r="A54" s="7" t="s">
        <v>48</v>
      </c>
      <c r="B54" s="6">
        <v>7352053</v>
      </c>
      <c r="C54" s="6">
        <v>0</v>
      </c>
      <c r="D54" s="6">
        <v>0</v>
      </c>
      <c r="E54" s="6">
        <f t="shared" si="0"/>
        <v>7352053</v>
      </c>
      <c r="F54" s="8">
        <v>3251675</v>
      </c>
      <c r="G54" s="8">
        <f t="shared" si="1"/>
        <v>10603728</v>
      </c>
      <c r="H54" s="22">
        <f t="shared" si="2"/>
        <v>0.6933460571602742</v>
      </c>
      <c r="I54" s="23">
        <f t="shared" si="3"/>
        <v>0.3066539428397258</v>
      </c>
    </row>
    <row r="55" spans="1:9" ht="12.75">
      <c r="A55" s="7" t="s">
        <v>49</v>
      </c>
      <c r="B55" s="6">
        <v>46624534</v>
      </c>
      <c r="C55" s="6">
        <v>0</v>
      </c>
      <c r="D55" s="6">
        <v>0</v>
      </c>
      <c r="E55" s="6">
        <f t="shared" si="0"/>
        <v>46624534</v>
      </c>
      <c r="F55" s="8">
        <v>30429719</v>
      </c>
      <c r="G55" s="8">
        <f t="shared" si="1"/>
        <v>77054253</v>
      </c>
      <c r="H55" s="22">
        <f t="shared" si="2"/>
        <v>0.605087093635182</v>
      </c>
      <c r="I55" s="23">
        <f t="shared" si="3"/>
        <v>0.3949129063648181</v>
      </c>
    </row>
    <row r="56" spans="1:9" ht="12.75">
      <c r="A56" s="7" t="s">
        <v>50</v>
      </c>
      <c r="B56" s="6">
        <v>10915913</v>
      </c>
      <c r="C56" s="6">
        <v>0</v>
      </c>
      <c r="D56" s="6">
        <v>0</v>
      </c>
      <c r="E56" s="6">
        <f t="shared" si="0"/>
        <v>10915913</v>
      </c>
      <c r="F56" s="8">
        <v>1256966</v>
      </c>
      <c r="G56" s="8">
        <f t="shared" si="1"/>
        <v>12172879</v>
      </c>
      <c r="H56" s="22">
        <f t="shared" si="2"/>
        <v>0.8967404506362053</v>
      </c>
      <c r="I56" s="23">
        <f t="shared" si="3"/>
        <v>0.10325954936379471</v>
      </c>
    </row>
    <row r="57" spans="1:9" ht="12.75">
      <c r="A57" s="7" t="s">
        <v>51</v>
      </c>
      <c r="B57" s="6">
        <v>28206544</v>
      </c>
      <c r="C57" s="6">
        <v>0</v>
      </c>
      <c r="D57" s="6">
        <v>0</v>
      </c>
      <c r="E57" s="6">
        <f t="shared" si="0"/>
        <v>28206544</v>
      </c>
      <c r="F57" s="8">
        <v>25416592</v>
      </c>
      <c r="G57" s="8">
        <f t="shared" si="1"/>
        <v>53623136</v>
      </c>
      <c r="H57" s="22">
        <f t="shared" si="2"/>
        <v>0.5260144427211418</v>
      </c>
      <c r="I57" s="23">
        <f t="shared" si="3"/>
        <v>0.47398555727885816</v>
      </c>
    </row>
    <row r="58" spans="1:9" ht="12.75">
      <c r="A58" s="7" t="s">
        <v>52</v>
      </c>
      <c r="B58" s="6">
        <v>17645704</v>
      </c>
      <c r="C58" s="6">
        <v>0</v>
      </c>
      <c r="D58" s="6">
        <v>0</v>
      </c>
      <c r="E58" s="6">
        <f t="shared" si="0"/>
        <v>17645704</v>
      </c>
      <c r="F58" s="8">
        <v>7912751</v>
      </c>
      <c r="G58" s="8">
        <f t="shared" si="1"/>
        <v>25558455</v>
      </c>
      <c r="H58" s="22">
        <f t="shared" si="2"/>
        <v>0.6904057385315349</v>
      </c>
      <c r="I58" s="23">
        <f t="shared" si="3"/>
        <v>0.30959426146846514</v>
      </c>
    </row>
    <row r="59" spans="1:9" ht="12.75">
      <c r="A59" s="7" t="s">
        <v>53</v>
      </c>
      <c r="B59" s="6">
        <v>2097527</v>
      </c>
      <c r="C59" s="6">
        <v>0</v>
      </c>
      <c r="D59" s="6">
        <v>0</v>
      </c>
      <c r="E59" s="6">
        <f t="shared" si="0"/>
        <v>2097527</v>
      </c>
      <c r="F59" s="8">
        <v>501432</v>
      </c>
      <c r="G59" s="8">
        <f t="shared" si="1"/>
        <v>2598959</v>
      </c>
      <c r="H59" s="22">
        <f t="shared" si="2"/>
        <v>0.8070642899714847</v>
      </c>
      <c r="I59" s="23">
        <f t="shared" si="3"/>
        <v>0.19293571002851526</v>
      </c>
    </row>
    <row r="60" spans="1:9" ht="12.75">
      <c r="A60" s="7" t="s">
        <v>103</v>
      </c>
      <c r="B60" s="6">
        <v>5030810</v>
      </c>
      <c r="C60" s="6">
        <v>0</v>
      </c>
      <c r="D60" s="6">
        <v>0</v>
      </c>
      <c r="E60" s="6">
        <f t="shared" si="0"/>
        <v>5030810</v>
      </c>
      <c r="F60" s="8">
        <v>931261</v>
      </c>
      <c r="G60" s="8">
        <f t="shared" si="1"/>
        <v>5962071</v>
      </c>
      <c r="H60" s="22">
        <f t="shared" si="2"/>
        <v>0.8438024303970886</v>
      </c>
      <c r="I60" s="23">
        <f t="shared" si="3"/>
        <v>0.15619756960291148</v>
      </c>
    </row>
    <row r="61" spans="1:9" ht="12.75">
      <c r="A61" s="7" t="s">
        <v>104</v>
      </c>
      <c r="B61" s="6">
        <v>4423040</v>
      </c>
      <c r="C61" s="6">
        <v>0</v>
      </c>
      <c r="D61" s="6">
        <v>0</v>
      </c>
      <c r="E61" s="6">
        <f t="shared" si="0"/>
        <v>4423040</v>
      </c>
      <c r="F61" s="8">
        <v>3560178</v>
      </c>
      <c r="G61" s="8">
        <f t="shared" si="1"/>
        <v>7983218</v>
      </c>
      <c r="H61" s="22">
        <f t="shared" si="2"/>
        <v>0.5540422421133934</v>
      </c>
      <c r="I61" s="23">
        <f t="shared" si="3"/>
        <v>0.44595775788660663</v>
      </c>
    </row>
    <row r="62" spans="1:9" ht="12.75">
      <c r="A62" s="7" t="s">
        <v>54</v>
      </c>
      <c r="B62" s="6">
        <v>2599903</v>
      </c>
      <c r="C62" s="6">
        <v>0</v>
      </c>
      <c r="D62" s="6">
        <v>0</v>
      </c>
      <c r="E62" s="6">
        <f t="shared" si="0"/>
        <v>2599903</v>
      </c>
      <c r="F62" s="8">
        <v>413087</v>
      </c>
      <c r="G62" s="8">
        <f t="shared" si="1"/>
        <v>3012990</v>
      </c>
      <c r="H62" s="22">
        <f t="shared" si="2"/>
        <v>0.8628979850580321</v>
      </c>
      <c r="I62" s="23">
        <f t="shared" si="3"/>
        <v>0.13710201494196794</v>
      </c>
    </row>
    <row r="63" spans="1:9" ht="12.75">
      <c r="A63" s="7" t="s">
        <v>55</v>
      </c>
      <c r="B63" s="6">
        <v>16023890</v>
      </c>
      <c r="C63" s="6">
        <v>0</v>
      </c>
      <c r="D63" s="6">
        <v>0</v>
      </c>
      <c r="E63" s="6">
        <f t="shared" si="0"/>
        <v>16023890</v>
      </c>
      <c r="F63" s="8">
        <v>5237541</v>
      </c>
      <c r="G63" s="8">
        <f t="shared" si="1"/>
        <v>21261431</v>
      </c>
      <c r="H63" s="22">
        <f t="shared" si="2"/>
        <v>0.753659995886448</v>
      </c>
      <c r="I63" s="23">
        <f t="shared" si="3"/>
        <v>0.24634000411355192</v>
      </c>
    </row>
    <row r="64" spans="1:9" ht="12.75">
      <c r="A64" s="7" t="s">
        <v>56</v>
      </c>
      <c r="B64" s="6">
        <v>13767151</v>
      </c>
      <c r="C64" s="6">
        <v>0</v>
      </c>
      <c r="D64" s="6">
        <v>0</v>
      </c>
      <c r="E64" s="6">
        <f t="shared" si="0"/>
        <v>13767151</v>
      </c>
      <c r="F64" s="8">
        <v>8215350</v>
      </c>
      <c r="G64" s="8">
        <f t="shared" si="1"/>
        <v>21982501</v>
      </c>
      <c r="H64" s="22">
        <f t="shared" si="2"/>
        <v>0.6262777379152626</v>
      </c>
      <c r="I64" s="23">
        <f t="shared" si="3"/>
        <v>0.3737222620847373</v>
      </c>
    </row>
    <row r="65" spans="1:9" ht="12.75">
      <c r="A65" s="7" t="s">
        <v>57</v>
      </c>
      <c r="B65" s="6">
        <v>831726</v>
      </c>
      <c r="C65" s="6">
        <v>290131</v>
      </c>
      <c r="D65" s="6">
        <v>0</v>
      </c>
      <c r="E65" s="6">
        <f t="shared" si="0"/>
        <v>1121857</v>
      </c>
      <c r="F65" s="8">
        <v>228752</v>
      </c>
      <c r="G65" s="8">
        <f t="shared" si="1"/>
        <v>1350609</v>
      </c>
      <c r="H65" s="22">
        <f t="shared" si="2"/>
        <v>0.830630478547085</v>
      </c>
      <c r="I65" s="23">
        <f t="shared" si="3"/>
        <v>0.16936952145291495</v>
      </c>
    </row>
    <row r="66" spans="1:9" ht="12.75">
      <c r="A66" s="7" t="s">
        <v>58</v>
      </c>
      <c r="B66" s="6">
        <v>850113</v>
      </c>
      <c r="C66" s="6">
        <v>196982</v>
      </c>
      <c r="D66" s="6">
        <v>0</v>
      </c>
      <c r="E66" s="6">
        <f t="shared" si="0"/>
        <v>1047095</v>
      </c>
      <c r="F66" s="8">
        <v>229867</v>
      </c>
      <c r="G66" s="8">
        <f t="shared" si="1"/>
        <v>1276962</v>
      </c>
      <c r="H66" s="22">
        <f t="shared" si="2"/>
        <v>0.8199891617761531</v>
      </c>
      <c r="I66" s="23">
        <f t="shared" si="3"/>
        <v>0.18001083822384692</v>
      </c>
    </row>
    <row r="67" spans="1:9" ht="12.75">
      <c r="A67" s="7" t="s">
        <v>59</v>
      </c>
      <c r="B67" s="6">
        <v>650518</v>
      </c>
      <c r="C67" s="6">
        <v>0</v>
      </c>
      <c r="D67" s="6">
        <v>0</v>
      </c>
      <c r="E67" s="6">
        <f t="shared" si="0"/>
        <v>650518</v>
      </c>
      <c r="F67" s="8">
        <v>311819</v>
      </c>
      <c r="G67" s="8">
        <f t="shared" si="1"/>
        <v>962337</v>
      </c>
      <c r="H67" s="22">
        <f t="shared" si="2"/>
        <v>0.6759773343433745</v>
      </c>
      <c r="I67" s="23">
        <f t="shared" si="3"/>
        <v>0.32402266565662546</v>
      </c>
    </row>
    <row r="68" spans="1:9" ht="12.75">
      <c r="A68" s="7" t="s">
        <v>60</v>
      </c>
      <c r="B68" s="6">
        <v>163320</v>
      </c>
      <c r="C68" s="6">
        <v>141418</v>
      </c>
      <c r="D68" s="6">
        <v>68568</v>
      </c>
      <c r="E68" s="6">
        <f t="shared" si="0"/>
        <v>373306</v>
      </c>
      <c r="F68" s="8">
        <v>54687</v>
      </c>
      <c r="G68" s="8">
        <f t="shared" si="1"/>
        <v>427993</v>
      </c>
      <c r="H68" s="22">
        <f t="shared" si="2"/>
        <v>0.8722245457285517</v>
      </c>
      <c r="I68" s="23">
        <f t="shared" si="3"/>
        <v>0.12777545427144837</v>
      </c>
    </row>
    <row r="69" spans="1:9" ht="12.75">
      <c r="A69" s="7" t="s">
        <v>61</v>
      </c>
      <c r="B69" s="6">
        <v>12129266</v>
      </c>
      <c r="C69" s="6">
        <v>0</v>
      </c>
      <c r="D69" s="6">
        <v>0</v>
      </c>
      <c r="E69" s="6">
        <f t="shared" si="0"/>
        <v>12129266</v>
      </c>
      <c r="F69" s="8">
        <v>10247232</v>
      </c>
      <c r="G69" s="8">
        <f t="shared" si="1"/>
        <v>22376498</v>
      </c>
      <c r="H69" s="22">
        <f t="shared" si="2"/>
        <v>0.5420538102074776</v>
      </c>
      <c r="I69" s="23">
        <f t="shared" si="3"/>
        <v>0.4579461897925225</v>
      </c>
    </row>
    <row r="70" spans="1:9" ht="12.75">
      <c r="A70" s="7" t="s">
        <v>62</v>
      </c>
      <c r="B70" s="6">
        <v>360009</v>
      </c>
      <c r="C70" s="6">
        <v>260471</v>
      </c>
      <c r="D70" s="6">
        <v>0</v>
      </c>
      <c r="E70" s="6">
        <f t="shared" si="0"/>
        <v>620480</v>
      </c>
      <c r="F70" s="8">
        <v>15288</v>
      </c>
      <c r="G70" s="8">
        <f t="shared" si="1"/>
        <v>635768</v>
      </c>
      <c r="H70" s="22">
        <f t="shared" si="2"/>
        <v>0.9759534924689509</v>
      </c>
      <c r="I70" s="23">
        <f t="shared" si="3"/>
        <v>0.02404650753104906</v>
      </c>
    </row>
    <row r="71" spans="1:9" ht="12.75">
      <c r="A71" s="7" t="s">
        <v>63</v>
      </c>
      <c r="B71" s="6">
        <v>1870870</v>
      </c>
      <c r="C71" s="6">
        <v>0</v>
      </c>
      <c r="D71" s="6">
        <v>0</v>
      </c>
      <c r="E71" s="6">
        <f t="shared" si="0"/>
        <v>1870870</v>
      </c>
      <c r="F71" s="8">
        <v>447719</v>
      </c>
      <c r="G71" s="8">
        <f t="shared" si="1"/>
        <v>2318589</v>
      </c>
      <c r="H71" s="22">
        <f t="shared" si="2"/>
        <v>0.8069002311319514</v>
      </c>
      <c r="I71" s="23">
        <f t="shared" si="3"/>
        <v>0.19309976886804864</v>
      </c>
    </row>
    <row r="72" spans="1:9" ht="12.75">
      <c r="A72" s="7" t="s">
        <v>64</v>
      </c>
      <c r="B72" s="6">
        <v>393307</v>
      </c>
      <c r="C72" s="6">
        <v>281712</v>
      </c>
      <c r="D72" s="6">
        <v>0</v>
      </c>
      <c r="E72" s="6">
        <f>SUM(B72:D72)</f>
        <v>675019</v>
      </c>
      <c r="F72" s="8">
        <v>149528</v>
      </c>
      <c r="G72" s="8">
        <f>SUM(E72:F72)</f>
        <v>824547</v>
      </c>
      <c r="H72" s="22">
        <f>(E72/G72)</f>
        <v>0.818654364153893</v>
      </c>
      <c r="I72" s="23">
        <f>(F72/G72)</f>
        <v>0.18134563584610702</v>
      </c>
    </row>
    <row r="73" spans="1:9" ht="12.75">
      <c r="A73" s="24" t="s">
        <v>94</v>
      </c>
      <c r="B73" s="25">
        <f aca="true" t="shared" si="4" ref="B73:G73">SUM(B6:B72)</f>
        <v>647356986</v>
      </c>
      <c r="C73" s="25">
        <f t="shared" si="4"/>
        <v>5155531</v>
      </c>
      <c r="D73" s="25">
        <f t="shared" si="4"/>
        <v>314616</v>
      </c>
      <c r="E73" s="25">
        <f t="shared" si="4"/>
        <v>652827133</v>
      </c>
      <c r="F73" s="25">
        <f t="shared" si="4"/>
        <v>322595682</v>
      </c>
      <c r="G73" s="25">
        <f t="shared" si="4"/>
        <v>975422815</v>
      </c>
      <c r="H73" s="26">
        <f>(E73/G73)</f>
        <v>0.6692760544051863</v>
      </c>
      <c r="I73" s="27">
        <f>(F73/G73)</f>
        <v>0.33072394559481366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83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6611428</v>
      </c>
      <c r="C6" s="6">
        <v>0</v>
      </c>
      <c r="D6" s="6">
        <v>0</v>
      </c>
      <c r="E6" s="6">
        <f>SUM(B6:D6)</f>
        <v>6611428</v>
      </c>
      <c r="F6" s="8">
        <v>4546943</v>
      </c>
      <c r="G6" s="8">
        <f>SUM(E6:F6)</f>
        <v>11158371</v>
      </c>
      <c r="H6" s="22">
        <f>(E6/G6)</f>
        <v>0.5925083509053427</v>
      </c>
      <c r="I6" s="23">
        <f>(F6/G6)</f>
        <v>0.4074916490946573</v>
      </c>
    </row>
    <row r="7" spans="1:9" ht="12.75">
      <c r="A7" s="7" t="s">
        <v>2</v>
      </c>
      <c r="B7" s="6">
        <v>326177</v>
      </c>
      <c r="C7" s="6">
        <v>257035</v>
      </c>
      <c r="D7" s="6">
        <v>42960</v>
      </c>
      <c r="E7" s="6">
        <f>SUM(B7:D7)</f>
        <v>626172</v>
      </c>
      <c r="F7" s="8">
        <v>91131</v>
      </c>
      <c r="G7" s="8">
        <f>SUM(E7:F7)</f>
        <v>717303</v>
      </c>
      <c r="H7" s="22">
        <f>(E7/G7)</f>
        <v>0.872953270793514</v>
      </c>
      <c r="I7" s="23">
        <f>(F7/G7)</f>
        <v>0.12704672920648596</v>
      </c>
    </row>
    <row r="8" spans="1:9" ht="12.75">
      <c r="A8" s="7" t="s">
        <v>3</v>
      </c>
      <c r="B8" s="6">
        <v>5654282</v>
      </c>
      <c r="C8" s="6">
        <v>0</v>
      </c>
      <c r="D8" s="6">
        <v>0</v>
      </c>
      <c r="E8" s="6">
        <f aca="true" t="shared" si="0" ref="E8:E71">SUM(B8:D8)</f>
        <v>5654282</v>
      </c>
      <c r="F8" s="8">
        <v>4227999</v>
      </c>
      <c r="G8" s="8">
        <f aca="true" t="shared" si="1" ref="G8:G71">SUM(E8:F8)</f>
        <v>9882281</v>
      </c>
      <c r="H8" s="22">
        <f aca="true" t="shared" si="2" ref="H8:H71">(E8/G8)</f>
        <v>0.5721636533104048</v>
      </c>
      <c r="I8" s="23">
        <f aca="true" t="shared" si="3" ref="I8:I71">(F8/G8)</f>
        <v>0.42783634668959525</v>
      </c>
    </row>
    <row r="9" spans="1:9" ht="12.75">
      <c r="A9" s="7" t="s">
        <v>4</v>
      </c>
      <c r="B9" s="6">
        <v>556081</v>
      </c>
      <c r="C9" s="6">
        <v>135345</v>
      </c>
      <c r="D9" s="6">
        <v>80736</v>
      </c>
      <c r="E9" s="6">
        <f t="shared" si="0"/>
        <v>772162</v>
      </c>
      <c r="F9" s="8">
        <v>198975</v>
      </c>
      <c r="G9" s="8">
        <f t="shared" si="1"/>
        <v>971137</v>
      </c>
      <c r="H9" s="22">
        <f t="shared" si="2"/>
        <v>0.7951112973761684</v>
      </c>
      <c r="I9" s="23">
        <f t="shared" si="3"/>
        <v>0.20488870262383166</v>
      </c>
    </row>
    <row r="10" spans="1:9" ht="12.75">
      <c r="A10" s="7" t="s">
        <v>5</v>
      </c>
      <c r="B10" s="6">
        <v>12607192</v>
      </c>
      <c r="C10" s="6">
        <v>0</v>
      </c>
      <c r="D10" s="6">
        <v>0</v>
      </c>
      <c r="E10" s="6">
        <f t="shared" si="0"/>
        <v>12607192</v>
      </c>
      <c r="F10" s="8">
        <v>9902394</v>
      </c>
      <c r="G10" s="8">
        <f t="shared" si="1"/>
        <v>22509586</v>
      </c>
      <c r="H10" s="22">
        <f t="shared" si="2"/>
        <v>0.5600810250352894</v>
      </c>
      <c r="I10" s="23">
        <f t="shared" si="3"/>
        <v>0.4399189749647106</v>
      </c>
    </row>
    <row r="11" spans="1:9" ht="12.75">
      <c r="A11" s="7" t="s">
        <v>6</v>
      </c>
      <c r="B11" s="6">
        <v>45379784</v>
      </c>
      <c r="C11" s="6">
        <v>0</v>
      </c>
      <c r="D11" s="6">
        <v>0</v>
      </c>
      <c r="E11" s="6">
        <f t="shared" si="0"/>
        <v>45379784</v>
      </c>
      <c r="F11" s="8">
        <v>54970624</v>
      </c>
      <c r="G11" s="8">
        <f t="shared" si="1"/>
        <v>100350408</v>
      </c>
      <c r="H11" s="22">
        <f t="shared" si="2"/>
        <v>0.45221324859984624</v>
      </c>
      <c r="I11" s="23">
        <f t="shared" si="3"/>
        <v>0.5477867514001538</v>
      </c>
    </row>
    <row r="12" spans="1:9" ht="12.75">
      <c r="A12" s="7" t="s">
        <v>7</v>
      </c>
      <c r="B12" s="6">
        <v>229689</v>
      </c>
      <c r="C12" s="6">
        <v>131804</v>
      </c>
      <c r="D12" s="6">
        <v>0</v>
      </c>
      <c r="E12" s="6">
        <f t="shared" si="0"/>
        <v>361493</v>
      </c>
      <c r="F12" s="8">
        <v>68572</v>
      </c>
      <c r="G12" s="8">
        <f t="shared" si="1"/>
        <v>430065</v>
      </c>
      <c r="H12" s="22">
        <f t="shared" si="2"/>
        <v>0.8405543348098543</v>
      </c>
      <c r="I12" s="23">
        <f t="shared" si="3"/>
        <v>0.15944566519014566</v>
      </c>
    </row>
    <row r="13" spans="1:9" ht="12.75">
      <c r="A13" s="7" t="s">
        <v>8</v>
      </c>
      <c r="B13" s="6">
        <v>5853690</v>
      </c>
      <c r="C13" s="6">
        <v>0</v>
      </c>
      <c r="D13" s="6">
        <v>0</v>
      </c>
      <c r="E13" s="6">
        <f t="shared" si="0"/>
        <v>5853690</v>
      </c>
      <c r="F13" s="8">
        <v>591341</v>
      </c>
      <c r="G13" s="8">
        <f t="shared" si="1"/>
        <v>6445031</v>
      </c>
      <c r="H13" s="22">
        <f t="shared" si="2"/>
        <v>0.9082485406198977</v>
      </c>
      <c r="I13" s="23">
        <f t="shared" si="3"/>
        <v>0.09175145938010228</v>
      </c>
    </row>
    <row r="14" spans="1:9" ht="12.75">
      <c r="A14" s="7" t="s">
        <v>9</v>
      </c>
      <c r="B14" s="6">
        <v>3573165</v>
      </c>
      <c r="C14" s="6">
        <v>0</v>
      </c>
      <c r="D14" s="6">
        <v>0</v>
      </c>
      <c r="E14" s="6">
        <f t="shared" si="0"/>
        <v>3573165</v>
      </c>
      <c r="F14" s="8">
        <v>386339</v>
      </c>
      <c r="G14" s="8">
        <f t="shared" si="1"/>
        <v>3959504</v>
      </c>
      <c r="H14" s="22">
        <f t="shared" si="2"/>
        <v>0.902427425253264</v>
      </c>
      <c r="I14" s="23">
        <f t="shared" si="3"/>
        <v>0.09757257474673596</v>
      </c>
    </row>
    <row r="15" spans="1:9" ht="12.75">
      <c r="A15" s="7" t="s">
        <v>10</v>
      </c>
      <c r="B15" s="6">
        <v>4764899</v>
      </c>
      <c r="C15" s="6">
        <v>0</v>
      </c>
      <c r="D15" s="6">
        <v>0</v>
      </c>
      <c r="E15" s="6">
        <f t="shared" si="0"/>
        <v>4764899</v>
      </c>
      <c r="F15" s="8">
        <v>702200</v>
      </c>
      <c r="G15" s="8">
        <f t="shared" si="1"/>
        <v>5467099</v>
      </c>
      <c r="H15" s="22">
        <f t="shared" si="2"/>
        <v>0.8715589382961604</v>
      </c>
      <c r="I15" s="23">
        <f t="shared" si="3"/>
        <v>0.12844106170383965</v>
      </c>
    </row>
    <row r="16" spans="1:9" ht="12.75">
      <c r="A16" s="7" t="s">
        <v>11</v>
      </c>
      <c r="B16" s="6">
        <v>14539462</v>
      </c>
      <c r="C16" s="6">
        <v>0</v>
      </c>
      <c r="D16" s="6">
        <v>0</v>
      </c>
      <c r="E16" s="6">
        <f t="shared" si="0"/>
        <v>14539462</v>
      </c>
      <c r="F16" s="8">
        <v>1777536</v>
      </c>
      <c r="G16" s="8">
        <f t="shared" si="1"/>
        <v>16316998</v>
      </c>
      <c r="H16" s="22">
        <f t="shared" si="2"/>
        <v>0.8910623142810951</v>
      </c>
      <c r="I16" s="23">
        <f t="shared" si="3"/>
        <v>0.10893768571890491</v>
      </c>
    </row>
    <row r="17" spans="1:9" ht="12.75">
      <c r="A17" s="7" t="s">
        <v>12</v>
      </c>
      <c r="B17" s="6">
        <v>2062080</v>
      </c>
      <c r="C17" s="6">
        <v>0</v>
      </c>
      <c r="D17" s="6">
        <v>0</v>
      </c>
      <c r="E17" s="6">
        <f t="shared" si="0"/>
        <v>2062080</v>
      </c>
      <c r="F17" s="8">
        <v>482527</v>
      </c>
      <c r="G17" s="8">
        <f t="shared" si="1"/>
        <v>2544607</v>
      </c>
      <c r="H17" s="22">
        <f t="shared" si="2"/>
        <v>0.8103726823041829</v>
      </c>
      <c r="I17" s="23">
        <f t="shared" si="3"/>
        <v>0.1896273176958171</v>
      </c>
    </row>
    <row r="18" spans="1:9" ht="12.75">
      <c r="A18" s="7" t="s">
        <v>106</v>
      </c>
      <c r="B18" s="6">
        <v>642332</v>
      </c>
      <c r="C18" s="6">
        <v>134687</v>
      </c>
      <c r="D18" s="6">
        <v>0</v>
      </c>
      <c r="E18" s="6">
        <f t="shared" si="0"/>
        <v>777019</v>
      </c>
      <c r="F18" s="8">
        <v>194816</v>
      </c>
      <c r="G18" s="8">
        <f t="shared" si="1"/>
        <v>971835</v>
      </c>
      <c r="H18" s="22">
        <f t="shared" si="2"/>
        <v>0.7995379874155593</v>
      </c>
      <c r="I18" s="23">
        <f t="shared" si="3"/>
        <v>0.20046201258444077</v>
      </c>
    </row>
    <row r="19" spans="1:9" ht="12.75">
      <c r="A19" s="7" t="s">
        <v>13</v>
      </c>
      <c r="B19" s="6">
        <v>179567</v>
      </c>
      <c r="C19" s="6">
        <v>147995</v>
      </c>
      <c r="D19" s="6">
        <v>26712</v>
      </c>
      <c r="E19" s="6">
        <f t="shared" si="0"/>
        <v>354274</v>
      </c>
      <c r="F19" s="8">
        <v>41593</v>
      </c>
      <c r="G19" s="8">
        <f t="shared" si="1"/>
        <v>395867</v>
      </c>
      <c r="H19" s="22">
        <f t="shared" si="2"/>
        <v>0.8949318836882084</v>
      </c>
      <c r="I19" s="23">
        <f t="shared" si="3"/>
        <v>0.10506811631179158</v>
      </c>
    </row>
    <row r="20" spans="1:9" ht="12.75">
      <c r="A20" s="7" t="s">
        <v>14</v>
      </c>
      <c r="B20" s="6">
        <v>47785852</v>
      </c>
      <c r="C20" s="6">
        <v>0</v>
      </c>
      <c r="D20" s="6">
        <v>0</v>
      </c>
      <c r="E20" s="6">
        <f t="shared" si="0"/>
        <v>47785852</v>
      </c>
      <c r="F20" s="8">
        <v>2809569</v>
      </c>
      <c r="G20" s="8">
        <f t="shared" si="1"/>
        <v>50595421</v>
      </c>
      <c r="H20" s="22">
        <f t="shared" si="2"/>
        <v>0.9444698958034167</v>
      </c>
      <c r="I20" s="23">
        <f t="shared" si="3"/>
        <v>0.05553010419658332</v>
      </c>
    </row>
    <row r="21" spans="1:9" ht="12.75">
      <c r="A21" s="7" t="s">
        <v>15</v>
      </c>
      <c r="B21" s="6">
        <v>12839137</v>
      </c>
      <c r="C21" s="6">
        <v>0</v>
      </c>
      <c r="D21" s="6">
        <v>0</v>
      </c>
      <c r="E21" s="6">
        <f t="shared" si="0"/>
        <v>12839137</v>
      </c>
      <c r="F21" s="8">
        <v>3175370</v>
      </c>
      <c r="G21" s="8">
        <f t="shared" si="1"/>
        <v>16014507</v>
      </c>
      <c r="H21" s="22">
        <f t="shared" si="2"/>
        <v>0.8017191537647709</v>
      </c>
      <c r="I21" s="23">
        <f t="shared" si="3"/>
        <v>0.1982808462352291</v>
      </c>
    </row>
    <row r="22" spans="1:9" ht="12.75">
      <c r="A22" s="7" t="s">
        <v>16</v>
      </c>
      <c r="B22" s="6">
        <v>1086580</v>
      </c>
      <c r="C22" s="6">
        <v>78763</v>
      </c>
      <c r="D22" s="6">
        <v>0</v>
      </c>
      <c r="E22" s="6">
        <f t="shared" si="0"/>
        <v>1165343</v>
      </c>
      <c r="F22" s="8">
        <v>220404</v>
      </c>
      <c r="G22" s="8">
        <f t="shared" si="1"/>
        <v>1385747</v>
      </c>
      <c r="H22" s="22">
        <f t="shared" si="2"/>
        <v>0.8409493219180701</v>
      </c>
      <c r="I22" s="23">
        <f t="shared" si="3"/>
        <v>0.15905067808192982</v>
      </c>
    </row>
    <row r="23" spans="1:9" ht="12.75">
      <c r="A23" s="7" t="s">
        <v>17</v>
      </c>
      <c r="B23" s="6">
        <v>241335</v>
      </c>
      <c r="C23" s="6">
        <v>82778</v>
      </c>
      <c r="D23" s="6">
        <v>0</v>
      </c>
      <c r="E23" s="6">
        <f t="shared" si="0"/>
        <v>324113</v>
      </c>
      <c r="F23" s="8">
        <v>116780</v>
      </c>
      <c r="G23" s="8">
        <f t="shared" si="1"/>
        <v>440893</v>
      </c>
      <c r="H23" s="22">
        <f t="shared" si="2"/>
        <v>0.7351284778846569</v>
      </c>
      <c r="I23" s="23">
        <f t="shared" si="3"/>
        <v>0.2648715221153432</v>
      </c>
    </row>
    <row r="24" spans="1:9" ht="12.75">
      <c r="A24" s="7" t="s">
        <v>18</v>
      </c>
      <c r="B24" s="6">
        <v>723423</v>
      </c>
      <c r="C24" s="6">
        <v>623433</v>
      </c>
      <c r="D24" s="6">
        <v>0</v>
      </c>
      <c r="E24" s="6">
        <f t="shared" si="0"/>
        <v>1346856</v>
      </c>
      <c r="F24" s="8">
        <v>311987</v>
      </c>
      <c r="G24" s="8">
        <f t="shared" si="1"/>
        <v>1658843</v>
      </c>
      <c r="H24" s="22">
        <f t="shared" si="2"/>
        <v>0.8119249380441669</v>
      </c>
      <c r="I24" s="23">
        <f t="shared" si="3"/>
        <v>0.18807506195583307</v>
      </c>
    </row>
    <row r="25" spans="1:9" ht="12.75">
      <c r="A25" s="7" t="s">
        <v>19</v>
      </c>
      <c r="B25" s="6">
        <v>140643</v>
      </c>
      <c r="C25" s="6">
        <v>179542</v>
      </c>
      <c r="D25" s="6">
        <v>18528</v>
      </c>
      <c r="E25" s="6">
        <f t="shared" si="0"/>
        <v>338713</v>
      </c>
      <c r="F25" s="8">
        <v>27785</v>
      </c>
      <c r="G25" s="8">
        <f t="shared" si="1"/>
        <v>366498</v>
      </c>
      <c r="H25" s="22">
        <f t="shared" si="2"/>
        <v>0.9241878536854226</v>
      </c>
      <c r="I25" s="23">
        <f t="shared" si="3"/>
        <v>0.07581214631457743</v>
      </c>
    </row>
    <row r="26" spans="1:9" ht="12.75">
      <c r="A26" s="7" t="s">
        <v>20</v>
      </c>
      <c r="B26" s="6">
        <v>82713</v>
      </c>
      <c r="C26" s="6">
        <v>178268</v>
      </c>
      <c r="D26" s="6">
        <v>0</v>
      </c>
      <c r="E26" s="6">
        <f t="shared" si="0"/>
        <v>260981</v>
      </c>
      <c r="F26" s="8">
        <v>16433</v>
      </c>
      <c r="G26" s="8">
        <f t="shared" si="1"/>
        <v>277414</v>
      </c>
      <c r="H26" s="22">
        <f t="shared" si="2"/>
        <v>0.9407636240420455</v>
      </c>
      <c r="I26" s="23">
        <f t="shared" si="3"/>
        <v>0.059236375957954536</v>
      </c>
    </row>
    <row r="27" spans="1:9" ht="12.75">
      <c r="A27" s="7" t="s">
        <v>21</v>
      </c>
      <c r="B27" s="6">
        <v>272173</v>
      </c>
      <c r="C27" s="6">
        <v>146297</v>
      </c>
      <c r="D27" s="6">
        <v>0</v>
      </c>
      <c r="E27" s="6">
        <f t="shared" si="0"/>
        <v>418470</v>
      </c>
      <c r="F27" s="8">
        <v>175024</v>
      </c>
      <c r="G27" s="8">
        <f t="shared" si="1"/>
        <v>593494</v>
      </c>
      <c r="H27" s="22">
        <f t="shared" si="2"/>
        <v>0.7050955864760217</v>
      </c>
      <c r="I27" s="23">
        <f t="shared" si="3"/>
        <v>0.29490441352397834</v>
      </c>
    </row>
    <row r="28" spans="1:9" ht="12.75">
      <c r="A28" s="7" t="s">
        <v>22</v>
      </c>
      <c r="B28" s="6">
        <v>378343</v>
      </c>
      <c r="C28" s="6">
        <v>40022</v>
      </c>
      <c r="D28" s="6">
        <v>23256</v>
      </c>
      <c r="E28" s="6">
        <f t="shared" si="0"/>
        <v>441621</v>
      </c>
      <c r="F28" s="8">
        <v>141596</v>
      </c>
      <c r="G28" s="8">
        <f t="shared" si="1"/>
        <v>583217</v>
      </c>
      <c r="H28" s="22">
        <f t="shared" si="2"/>
        <v>0.7572155818503233</v>
      </c>
      <c r="I28" s="23">
        <f t="shared" si="3"/>
        <v>0.24278441814967672</v>
      </c>
    </row>
    <row r="29" spans="1:9" ht="12.75">
      <c r="A29" s="7" t="s">
        <v>23</v>
      </c>
      <c r="B29" s="6">
        <v>603224</v>
      </c>
      <c r="C29" s="6">
        <v>204891</v>
      </c>
      <c r="D29" s="6">
        <v>0</v>
      </c>
      <c r="E29" s="6">
        <f t="shared" si="0"/>
        <v>808115</v>
      </c>
      <c r="F29" s="8">
        <v>213484</v>
      </c>
      <c r="G29" s="8">
        <f t="shared" si="1"/>
        <v>1021599</v>
      </c>
      <c r="H29" s="22">
        <f t="shared" si="2"/>
        <v>0.7910295526914181</v>
      </c>
      <c r="I29" s="23">
        <f t="shared" si="3"/>
        <v>0.20897044730858194</v>
      </c>
    </row>
    <row r="30" spans="1:9" ht="12.75">
      <c r="A30" s="7" t="s">
        <v>24</v>
      </c>
      <c r="B30" s="6">
        <v>770403</v>
      </c>
      <c r="C30" s="6">
        <v>120905</v>
      </c>
      <c r="D30" s="6">
        <v>0</v>
      </c>
      <c r="E30" s="6">
        <f t="shared" si="0"/>
        <v>891308</v>
      </c>
      <c r="F30" s="8">
        <v>292131</v>
      </c>
      <c r="G30" s="8">
        <f t="shared" si="1"/>
        <v>1183439</v>
      </c>
      <c r="H30" s="22">
        <f t="shared" si="2"/>
        <v>0.7531507749871349</v>
      </c>
      <c r="I30" s="23">
        <f t="shared" si="3"/>
        <v>0.24684922501286505</v>
      </c>
    </row>
    <row r="31" spans="1:9" ht="12.75">
      <c r="A31" s="7" t="s">
        <v>25</v>
      </c>
      <c r="B31" s="6">
        <v>3510747</v>
      </c>
      <c r="C31" s="6">
        <v>0</v>
      </c>
      <c r="D31" s="6">
        <v>0</v>
      </c>
      <c r="E31" s="6">
        <f t="shared" si="0"/>
        <v>3510747</v>
      </c>
      <c r="F31" s="8">
        <v>247435</v>
      </c>
      <c r="G31" s="8">
        <f t="shared" si="1"/>
        <v>3758182</v>
      </c>
      <c r="H31" s="22">
        <f t="shared" si="2"/>
        <v>0.9341609852849063</v>
      </c>
      <c r="I31" s="23">
        <f t="shared" si="3"/>
        <v>0.06583901471509362</v>
      </c>
    </row>
    <row r="32" spans="1:9" ht="12.75">
      <c r="A32" s="7" t="s">
        <v>26</v>
      </c>
      <c r="B32" s="6">
        <v>2629977</v>
      </c>
      <c r="C32" s="6">
        <v>0</v>
      </c>
      <c r="D32" s="6">
        <v>0</v>
      </c>
      <c r="E32" s="6">
        <f t="shared" si="0"/>
        <v>2629977</v>
      </c>
      <c r="F32" s="8">
        <v>723060</v>
      </c>
      <c r="G32" s="8">
        <f t="shared" si="1"/>
        <v>3353037</v>
      </c>
      <c r="H32" s="22">
        <f t="shared" si="2"/>
        <v>0.7843566891746199</v>
      </c>
      <c r="I32" s="23">
        <f t="shared" si="3"/>
        <v>0.2156433108253801</v>
      </c>
    </row>
    <row r="33" spans="1:9" ht="12.75">
      <c r="A33" s="7" t="s">
        <v>27</v>
      </c>
      <c r="B33" s="6">
        <v>47524049</v>
      </c>
      <c r="C33" s="6">
        <v>0</v>
      </c>
      <c r="D33" s="6">
        <v>0</v>
      </c>
      <c r="E33" s="6">
        <f t="shared" si="0"/>
        <v>47524049</v>
      </c>
      <c r="F33" s="8">
        <v>20349864</v>
      </c>
      <c r="G33" s="8">
        <f t="shared" si="1"/>
        <v>67873913</v>
      </c>
      <c r="H33" s="22">
        <f t="shared" si="2"/>
        <v>0.7001813642304666</v>
      </c>
      <c r="I33" s="23">
        <f t="shared" si="3"/>
        <v>0.29981863576953344</v>
      </c>
    </row>
    <row r="34" spans="1:9" ht="12.75">
      <c r="A34" s="7" t="s">
        <v>28</v>
      </c>
      <c r="B34" s="6">
        <v>301344</v>
      </c>
      <c r="C34" s="6">
        <v>255582</v>
      </c>
      <c r="D34" s="6">
        <v>0</v>
      </c>
      <c r="E34" s="6">
        <f t="shared" si="0"/>
        <v>556926</v>
      </c>
      <c r="F34" s="8">
        <v>81576</v>
      </c>
      <c r="G34" s="8">
        <f t="shared" si="1"/>
        <v>638502</v>
      </c>
      <c r="H34" s="22">
        <f t="shared" si="2"/>
        <v>0.8722384581410865</v>
      </c>
      <c r="I34" s="23">
        <f t="shared" si="3"/>
        <v>0.12776154185891353</v>
      </c>
    </row>
    <row r="35" spans="1:9" ht="12.75">
      <c r="A35" s="7" t="s">
        <v>29</v>
      </c>
      <c r="B35" s="6">
        <v>3761704</v>
      </c>
      <c r="C35" s="6">
        <v>0</v>
      </c>
      <c r="D35" s="6">
        <v>0</v>
      </c>
      <c r="E35" s="6">
        <f t="shared" si="0"/>
        <v>3761704</v>
      </c>
      <c r="F35" s="8">
        <v>1536414</v>
      </c>
      <c r="G35" s="8">
        <f t="shared" si="1"/>
        <v>5298118</v>
      </c>
      <c r="H35" s="22">
        <f t="shared" si="2"/>
        <v>0.7100075913748995</v>
      </c>
      <c r="I35" s="23">
        <f t="shared" si="3"/>
        <v>0.28999240862510045</v>
      </c>
    </row>
    <row r="36" spans="1:9" ht="12.75">
      <c r="A36" s="7" t="s">
        <v>30</v>
      </c>
      <c r="B36" s="6">
        <v>1236103</v>
      </c>
      <c r="C36" s="6">
        <v>71904</v>
      </c>
      <c r="D36" s="6">
        <v>0</v>
      </c>
      <c r="E36" s="6">
        <f t="shared" si="0"/>
        <v>1308007</v>
      </c>
      <c r="F36" s="8">
        <v>490773</v>
      </c>
      <c r="G36" s="8">
        <f t="shared" si="1"/>
        <v>1798780</v>
      </c>
      <c r="H36" s="22">
        <f t="shared" si="2"/>
        <v>0.7271634107561792</v>
      </c>
      <c r="I36" s="23">
        <f t="shared" si="3"/>
        <v>0.2728365892438208</v>
      </c>
    </row>
    <row r="37" spans="1:9" ht="12.75">
      <c r="A37" s="7" t="s">
        <v>31</v>
      </c>
      <c r="B37" s="6">
        <v>212995</v>
      </c>
      <c r="C37" s="6">
        <v>178167</v>
      </c>
      <c r="D37" s="6">
        <v>0</v>
      </c>
      <c r="E37" s="6">
        <f t="shared" si="0"/>
        <v>391162</v>
      </c>
      <c r="F37" s="8">
        <v>50697</v>
      </c>
      <c r="G37" s="8">
        <f t="shared" si="1"/>
        <v>441859</v>
      </c>
      <c r="H37" s="22">
        <f t="shared" si="2"/>
        <v>0.8852643037711125</v>
      </c>
      <c r="I37" s="23">
        <f t="shared" si="3"/>
        <v>0.11473569622888749</v>
      </c>
    </row>
    <row r="38" spans="1:9" ht="12.75">
      <c r="A38" s="7" t="s">
        <v>32</v>
      </c>
      <c r="B38" s="6">
        <v>54792</v>
      </c>
      <c r="C38" s="6">
        <v>104347</v>
      </c>
      <c r="D38" s="6">
        <v>13644</v>
      </c>
      <c r="E38" s="6">
        <f t="shared" si="0"/>
        <v>172783</v>
      </c>
      <c r="F38" s="8">
        <v>10703</v>
      </c>
      <c r="G38" s="8">
        <f t="shared" si="1"/>
        <v>183486</v>
      </c>
      <c r="H38" s="22">
        <f t="shared" si="2"/>
        <v>0.9416685741691464</v>
      </c>
      <c r="I38" s="23">
        <f t="shared" si="3"/>
        <v>0.05833142583085358</v>
      </c>
    </row>
    <row r="39" spans="1:9" ht="12.75">
      <c r="A39" s="7" t="s">
        <v>33</v>
      </c>
      <c r="B39" s="6">
        <v>5180536</v>
      </c>
      <c r="C39" s="6">
        <v>0</v>
      </c>
      <c r="D39" s="6">
        <v>0</v>
      </c>
      <c r="E39" s="6">
        <f t="shared" si="0"/>
        <v>5180536</v>
      </c>
      <c r="F39" s="8">
        <v>2805864</v>
      </c>
      <c r="G39" s="8">
        <f t="shared" si="1"/>
        <v>7986400</v>
      </c>
      <c r="H39" s="22">
        <f t="shared" si="2"/>
        <v>0.6486697385555444</v>
      </c>
      <c r="I39" s="23">
        <f t="shared" si="3"/>
        <v>0.35133026144445556</v>
      </c>
    </row>
    <row r="40" spans="1:9" ht="12.75">
      <c r="A40" s="7" t="s">
        <v>34</v>
      </c>
      <c r="B40" s="6">
        <v>19154598</v>
      </c>
      <c r="C40" s="6">
        <v>0</v>
      </c>
      <c r="D40" s="6">
        <v>0</v>
      </c>
      <c r="E40" s="6">
        <f t="shared" si="0"/>
        <v>19154598</v>
      </c>
      <c r="F40" s="8">
        <v>8071924</v>
      </c>
      <c r="G40" s="8">
        <f t="shared" si="1"/>
        <v>27226522</v>
      </c>
      <c r="H40" s="22">
        <f t="shared" si="2"/>
        <v>0.7035271710429999</v>
      </c>
      <c r="I40" s="23">
        <f t="shared" si="3"/>
        <v>0.2964728289570001</v>
      </c>
    </row>
    <row r="41" spans="1:9" ht="12.75">
      <c r="A41" s="7" t="s">
        <v>35</v>
      </c>
      <c r="B41" s="6">
        <v>7600962</v>
      </c>
      <c r="C41" s="6">
        <v>0</v>
      </c>
      <c r="D41" s="6">
        <v>0</v>
      </c>
      <c r="E41" s="6">
        <f t="shared" si="0"/>
        <v>7600962</v>
      </c>
      <c r="F41" s="8">
        <v>6155161</v>
      </c>
      <c r="G41" s="8">
        <f t="shared" si="1"/>
        <v>13756123</v>
      </c>
      <c r="H41" s="22">
        <f t="shared" si="2"/>
        <v>0.5525511802998563</v>
      </c>
      <c r="I41" s="23">
        <f t="shared" si="3"/>
        <v>0.4474488197001437</v>
      </c>
    </row>
    <row r="42" spans="1:9" ht="12.75">
      <c r="A42" s="7" t="s">
        <v>36</v>
      </c>
      <c r="B42" s="6">
        <v>661776</v>
      </c>
      <c r="C42" s="6">
        <v>231674</v>
      </c>
      <c r="D42" s="6">
        <v>0</v>
      </c>
      <c r="E42" s="6">
        <f t="shared" si="0"/>
        <v>893450</v>
      </c>
      <c r="F42" s="8">
        <v>212133</v>
      </c>
      <c r="G42" s="8">
        <f t="shared" si="1"/>
        <v>1105583</v>
      </c>
      <c r="H42" s="22">
        <f t="shared" si="2"/>
        <v>0.8081256676341804</v>
      </c>
      <c r="I42" s="23">
        <f t="shared" si="3"/>
        <v>0.19187433236581966</v>
      </c>
    </row>
    <row r="43" spans="1:9" ht="12.75">
      <c r="A43" s="7" t="s">
        <v>37</v>
      </c>
      <c r="B43" s="6">
        <v>78067</v>
      </c>
      <c r="C43" s="6">
        <v>82081</v>
      </c>
      <c r="D43" s="6">
        <v>20232</v>
      </c>
      <c r="E43" s="6">
        <f t="shared" si="0"/>
        <v>180380</v>
      </c>
      <c r="F43" s="8">
        <v>16439</v>
      </c>
      <c r="G43" s="8">
        <f t="shared" si="1"/>
        <v>196819</v>
      </c>
      <c r="H43" s="22">
        <f t="shared" si="2"/>
        <v>0.916476559681738</v>
      </c>
      <c r="I43" s="23">
        <f t="shared" si="3"/>
        <v>0.08352344031826196</v>
      </c>
    </row>
    <row r="44" spans="1:9" ht="12.75">
      <c r="A44" s="7" t="s">
        <v>38</v>
      </c>
      <c r="B44" s="6">
        <v>247821</v>
      </c>
      <c r="C44" s="6">
        <v>249123</v>
      </c>
      <c r="D44" s="6">
        <v>0</v>
      </c>
      <c r="E44" s="6">
        <f t="shared" si="0"/>
        <v>496944</v>
      </c>
      <c r="F44" s="8">
        <v>100441</v>
      </c>
      <c r="G44" s="8">
        <f t="shared" si="1"/>
        <v>597385</v>
      </c>
      <c r="H44" s="22">
        <f t="shared" si="2"/>
        <v>0.8318655473438402</v>
      </c>
      <c r="I44" s="23">
        <f t="shared" si="3"/>
        <v>0.16813445265615976</v>
      </c>
    </row>
    <row r="45" spans="1:9" ht="12.75">
      <c r="A45" s="7" t="s">
        <v>39</v>
      </c>
      <c r="B45" s="6">
        <v>9541895</v>
      </c>
      <c r="C45" s="6">
        <v>0</v>
      </c>
      <c r="D45" s="6">
        <v>0</v>
      </c>
      <c r="E45" s="6">
        <f t="shared" si="0"/>
        <v>9541895</v>
      </c>
      <c r="F45" s="8">
        <v>3182550</v>
      </c>
      <c r="G45" s="8">
        <f t="shared" si="1"/>
        <v>12724445</v>
      </c>
      <c r="H45" s="22">
        <f t="shared" si="2"/>
        <v>0.7498869302354642</v>
      </c>
      <c r="I45" s="23">
        <f t="shared" si="3"/>
        <v>0.2501130697645359</v>
      </c>
    </row>
    <row r="46" spans="1:9" ht="12.75">
      <c r="A46" s="7" t="s">
        <v>40</v>
      </c>
      <c r="B46" s="6">
        <v>9631432</v>
      </c>
      <c r="C46" s="6">
        <v>0</v>
      </c>
      <c r="D46" s="6">
        <v>0</v>
      </c>
      <c r="E46" s="6">
        <f t="shared" si="0"/>
        <v>9631432</v>
      </c>
      <c r="F46" s="8">
        <v>2405787</v>
      </c>
      <c r="G46" s="8">
        <f t="shared" si="1"/>
        <v>12037219</v>
      </c>
      <c r="H46" s="22">
        <f t="shared" si="2"/>
        <v>0.8001376397654641</v>
      </c>
      <c r="I46" s="23">
        <f t="shared" si="3"/>
        <v>0.1998623602345359</v>
      </c>
    </row>
    <row r="47" spans="1:9" ht="12.75">
      <c r="A47" s="7" t="s">
        <v>41</v>
      </c>
      <c r="B47" s="6">
        <v>7129082</v>
      </c>
      <c r="C47" s="6">
        <v>0</v>
      </c>
      <c r="D47" s="6">
        <v>0</v>
      </c>
      <c r="E47" s="6">
        <f t="shared" si="0"/>
        <v>7129082</v>
      </c>
      <c r="F47" s="8">
        <v>1100876</v>
      </c>
      <c r="G47" s="8">
        <f t="shared" si="1"/>
        <v>8229958</v>
      </c>
      <c r="H47" s="22">
        <f t="shared" si="2"/>
        <v>0.8662355263538405</v>
      </c>
      <c r="I47" s="23">
        <f t="shared" si="3"/>
        <v>0.13376447364615957</v>
      </c>
    </row>
    <row r="48" spans="1:9" ht="12.75">
      <c r="A48" s="7" t="s">
        <v>42</v>
      </c>
      <c r="B48" s="6">
        <v>79121953</v>
      </c>
      <c r="C48" s="6">
        <v>0</v>
      </c>
      <c r="D48" s="6">
        <v>0</v>
      </c>
      <c r="E48" s="6">
        <f t="shared" si="0"/>
        <v>79121953</v>
      </c>
      <c r="F48" s="8">
        <v>44317322</v>
      </c>
      <c r="G48" s="8">
        <f t="shared" si="1"/>
        <v>123439275</v>
      </c>
      <c r="H48" s="22">
        <f t="shared" si="2"/>
        <v>0.6409787565586399</v>
      </c>
      <c r="I48" s="23">
        <f t="shared" si="3"/>
        <v>0.35902124344136016</v>
      </c>
    </row>
    <row r="49" spans="1:9" ht="12.75">
      <c r="A49" s="7" t="s">
        <v>43</v>
      </c>
      <c r="B49" s="6">
        <v>5974933</v>
      </c>
      <c r="C49" s="6">
        <v>0</v>
      </c>
      <c r="D49" s="6">
        <v>0</v>
      </c>
      <c r="E49" s="6">
        <f t="shared" si="0"/>
        <v>5974933</v>
      </c>
      <c r="F49" s="8">
        <v>2248755</v>
      </c>
      <c r="G49" s="8">
        <f t="shared" si="1"/>
        <v>8223688</v>
      </c>
      <c r="H49" s="22">
        <f t="shared" si="2"/>
        <v>0.7265515180050605</v>
      </c>
      <c r="I49" s="23">
        <f t="shared" si="3"/>
        <v>0.2734484819949395</v>
      </c>
    </row>
    <row r="50" spans="1:9" ht="12.75">
      <c r="A50" s="7" t="s">
        <v>44</v>
      </c>
      <c r="B50" s="6">
        <v>1850458</v>
      </c>
      <c r="C50" s="6">
        <v>0</v>
      </c>
      <c r="D50" s="6">
        <v>0</v>
      </c>
      <c r="E50" s="6">
        <f t="shared" si="0"/>
        <v>1850458</v>
      </c>
      <c r="F50" s="8">
        <v>545401</v>
      </c>
      <c r="G50" s="8">
        <f t="shared" si="1"/>
        <v>2395859</v>
      </c>
      <c r="H50" s="22">
        <f t="shared" si="2"/>
        <v>0.7723568039688479</v>
      </c>
      <c r="I50" s="23">
        <f t="shared" si="3"/>
        <v>0.22764319603115207</v>
      </c>
    </row>
    <row r="51" spans="1:9" ht="12.75">
      <c r="A51" s="7" t="s">
        <v>45</v>
      </c>
      <c r="B51" s="6">
        <v>6531025</v>
      </c>
      <c r="C51" s="6">
        <v>0</v>
      </c>
      <c r="D51" s="6">
        <v>0</v>
      </c>
      <c r="E51" s="6">
        <f t="shared" si="0"/>
        <v>6531025</v>
      </c>
      <c r="F51" s="8">
        <v>3202609</v>
      </c>
      <c r="G51" s="8">
        <f t="shared" si="1"/>
        <v>9733634</v>
      </c>
      <c r="H51" s="22">
        <f t="shared" si="2"/>
        <v>0.6709749924848212</v>
      </c>
      <c r="I51" s="23">
        <f t="shared" si="3"/>
        <v>0.3290250075151788</v>
      </c>
    </row>
    <row r="52" spans="1:9" ht="12.75">
      <c r="A52" s="7" t="s">
        <v>46</v>
      </c>
      <c r="B52" s="6">
        <v>1159374</v>
      </c>
      <c r="C52" s="6">
        <v>0</v>
      </c>
      <c r="D52" s="6">
        <v>0</v>
      </c>
      <c r="E52" s="6">
        <f t="shared" si="0"/>
        <v>1159374</v>
      </c>
      <c r="F52" s="8">
        <v>192786</v>
      </c>
      <c r="G52" s="8">
        <f t="shared" si="1"/>
        <v>1352160</v>
      </c>
      <c r="H52" s="22">
        <f t="shared" si="2"/>
        <v>0.8574236776712815</v>
      </c>
      <c r="I52" s="23">
        <f t="shared" si="3"/>
        <v>0.1425763223287185</v>
      </c>
    </row>
    <row r="53" spans="1:9" ht="12.75">
      <c r="A53" s="7" t="s">
        <v>47</v>
      </c>
      <c r="B53" s="6">
        <v>62277083</v>
      </c>
      <c r="C53" s="6">
        <v>0</v>
      </c>
      <c r="D53" s="6">
        <v>0</v>
      </c>
      <c r="E53" s="6">
        <f t="shared" si="0"/>
        <v>62277083</v>
      </c>
      <c r="F53" s="8">
        <v>25465482</v>
      </c>
      <c r="G53" s="8">
        <f t="shared" si="1"/>
        <v>87742565</v>
      </c>
      <c r="H53" s="22">
        <f t="shared" si="2"/>
        <v>0.7097704859665318</v>
      </c>
      <c r="I53" s="23">
        <f t="shared" si="3"/>
        <v>0.29022951403346825</v>
      </c>
    </row>
    <row r="54" spans="1:9" ht="12.75">
      <c r="A54" s="7" t="s">
        <v>48</v>
      </c>
      <c r="B54" s="6">
        <v>6570029</v>
      </c>
      <c r="C54" s="6">
        <v>0</v>
      </c>
      <c r="D54" s="6">
        <v>0</v>
      </c>
      <c r="E54" s="6">
        <f t="shared" si="0"/>
        <v>6570029</v>
      </c>
      <c r="F54" s="8">
        <v>2846198</v>
      </c>
      <c r="G54" s="8">
        <f t="shared" si="1"/>
        <v>9416227</v>
      </c>
      <c r="H54" s="22">
        <f t="shared" si="2"/>
        <v>0.6977347721120147</v>
      </c>
      <c r="I54" s="23">
        <f t="shared" si="3"/>
        <v>0.30226522788798527</v>
      </c>
    </row>
    <row r="55" spans="1:9" ht="12.75">
      <c r="A55" s="7" t="s">
        <v>49</v>
      </c>
      <c r="B55" s="6">
        <v>42743987</v>
      </c>
      <c r="C55" s="6">
        <v>0</v>
      </c>
      <c r="D55" s="6">
        <v>0</v>
      </c>
      <c r="E55" s="6">
        <f t="shared" si="0"/>
        <v>42743987</v>
      </c>
      <c r="F55" s="8">
        <v>27221588</v>
      </c>
      <c r="G55" s="8">
        <f t="shared" si="1"/>
        <v>69965575</v>
      </c>
      <c r="H55" s="22">
        <f t="shared" si="2"/>
        <v>0.6109288317862034</v>
      </c>
      <c r="I55" s="23">
        <f t="shared" si="3"/>
        <v>0.38907116821379656</v>
      </c>
    </row>
    <row r="56" spans="1:9" ht="12.75">
      <c r="A56" s="7" t="s">
        <v>50</v>
      </c>
      <c r="B56" s="6">
        <v>10102398</v>
      </c>
      <c r="C56" s="6">
        <v>0</v>
      </c>
      <c r="D56" s="6">
        <v>0</v>
      </c>
      <c r="E56" s="6">
        <f t="shared" si="0"/>
        <v>10102398</v>
      </c>
      <c r="F56" s="8">
        <v>1175312</v>
      </c>
      <c r="G56" s="8">
        <f t="shared" si="1"/>
        <v>11277710</v>
      </c>
      <c r="H56" s="22">
        <f t="shared" si="2"/>
        <v>0.8957845165374886</v>
      </c>
      <c r="I56" s="23">
        <f t="shared" si="3"/>
        <v>0.10421548346251144</v>
      </c>
    </row>
    <row r="57" spans="1:9" ht="12.75">
      <c r="A57" s="7" t="s">
        <v>51</v>
      </c>
      <c r="B57" s="6">
        <v>26973845</v>
      </c>
      <c r="C57" s="6">
        <v>0</v>
      </c>
      <c r="D57" s="6">
        <v>0</v>
      </c>
      <c r="E57" s="6">
        <f t="shared" si="0"/>
        <v>26973845</v>
      </c>
      <c r="F57" s="8">
        <v>24378542</v>
      </c>
      <c r="G57" s="8">
        <f t="shared" si="1"/>
        <v>51352387</v>
      </c>
      <c r="H57" s="22">
        <f t="shared" si="2"/>
        <v>0.5252695458927742</v>
      </c>
      <c r="I57" s="23">
        <f t="shared" si="3"/>
        <v>0.4747304541072258</v>
      </c>
    </row>
    <row r="58" spans="1:9" ht="12.75">
      <c r="A58" s="7" t="s">
        <v>52</v>
      </c>
      <c r="B58" s="6">
        <v>16993558</v>
      </c>
      <c r="C58" s="6">
        <v>0</v>
      </c>
      <c r="D58" s="6">
        <v>0</v>
      </c>
      <c r="E58" s="6">
        <f t="shared" si="0"/>
        <v>16993558</v>
      </c>
      <c r="F58" s="8">
        <v>7692356</v>
      </c>
      <c r="G58" s="8">
        <f t="shared" si="1"/>
        <v>24685914</v>
      </c>
      <c r="H58" s="22">
        <f t="shared" si="2"/>
        <v>0.6883908774858407</v>
      </c>
      <c r="I58" s="23">
        <f t="shared" si="3"/>
        <v>0.3116091225141593</v>
      </c>
    </row>
    <row r="59" spans="1:9" ht="12.75">
      <c r="A59" s="7" t="s">
        <v>53</v>
      </c>
      <c r="B59" s="6">
        <v>1982462</v>
      </c>
      <c r="C59" s="6">
        <v>0</v>
      </c>
      <c r="D59" s="6">
        <v>0</v>
      </c>
      <c r="E59" s="6">
        <f t="shared" si="0"/>
        <v>1982462</v>
      </c>
      <c r="F59" s="8">
        <v>471994</v>
      </c>
      <c r="G59" s="8">
        <f t="shared" si="1"/>
        <v>2454456</v>
      </c>
      <c r="H59" s="22">
        <f t="shared" si="2"/>
        <v>0.8076991398501338</v>
      </c>
      <c r="I59" s="23">
        <f t="shared" si="3"/>
        <v>0.1923008601498662</v>
      </c>
    </row>
    <row r="60" spans="1:9" ht="12.75">
      <c r="A60" s="7" t="s">
        <v>103</v>
      </c>
      <c r="B60" s="6">
        <v>4751884</v>
      </c>
      <c r="C60" s="6">
        <v>0</v>
      </c>
      <c r="D60" s="6">
        <v>0</v>
      </c>
      <c r="E60" s="6">
        <f t="shared" si="0"/>
        <v>4751884</v>
      </c>
      <c r="F60" s="8">
        <v>901459</v>
      </c>
      <c r="G60" s="8">
        <f t="shared" si="1"/>
        <v>5653343</v>
      </c>
      <c r="H60" s="22">
        <f t="shared" si="2"/>
        <v>0.8405440816168416</v>
      </c>
      <c r="I60" s="23">
        <f t="shared" si="3"/>
        <v>0.15945591838315842</v>
      </c>
    </row>
    <row r="61" spans="1:9" ht="12.75">
      <c r="A61" s="7" t="s">
        <v>104</v>
      </c>
      <c r="B61" s="6">
        <v>4191664</v>
      </c>
      <c r="C61" s="6">
        <v>0</v>
      </c>
      <c r="D61" s="6">
        <v>0</v>
      </c>
      <c r="E61" s="6">
        <f t="shared" si="0"/>
        <v>4191664</v>
      </c>
      <c r="F61" s="8">
        <v>3367464</v>
      </c>
      <c r="G61" s="8">
        <f t="shared" si="1"/>
        <v>7559128</v>
      </c>
      <c r="H61" s="22">
        <f t="shared" si="2"/>
        <v>0.5545168701998432</v>
      </c>
      <c r="I61" s="23">
        <f t="shared" si="3"/>
        <v>0.44548312980015686</v>
      </c>
    </row>
    <row r="62" spans="1:9" ht="12.75">
      <c r="A62" s="7" t="s">
        <v>54</v>
      </c>
      <c r="B62" s="6">
        <v>2400602</v>
      </c>
      <c r="C62" s="6">
        <v>0</v>
      </c>
      <c r="D62" s="6">
        <v>0</v>
      </c>
      <c r="E62" s="6">
        <f t="shared" si="0"/>
        <v>2400602</v>
      </c>
      <c r="F62" s="8">
        <v>391596</v>
      </c>
      <c r="G62" s="8">
        <f t="shared" si="1"/>
        <v>2792198</v>
      </c>
      <c r="H62" s="22">
        <f t="shared" si="2"/>
        <v>0.8597534988564565</v>
      </c>
      <c r="I62" s="23">
        <f t="shared" si="3"/>
        <v>0.14024650114354353</v>
      </c>
    </row>
    <row r="63" spans="1:9" ht="12.75">
      <c r="A63" s="7" t="s">
        <v>55</v>
      </c>
      <c r="B63" s="6">
        <v>14866067</v>
      </c>
      <c r="C63" s="6">
        <v>0</v>
      </c>
      <c r="D63" s="6">
        <v>0</v>
      </c>
      <c r="E63" s="6">
        <f t="shared" si="0"/>
        <v>14866067</v>
      </c>
      <c r="F63" s="8">
        <v>4878154</v>
      </c>
      <c r="G63" s="8">
        <f t="shared" si="1"/>
        <v>19744221</v>
      </c>
      <c r="H63" s="22">
        <f t="shared" si="2"/>
        <v>0.7529325669521223</v>
      </c>
      <c r="I63" s="23">
        <f t="shared" si="3"/>
        <v>0.24706743304787765</v>
      </c>
    </row>
    <row r="64" spans="1:9" ht="12.75">
      <c r="A64" s="7" t="s">
        <v>56</v>
      </c>
      <c r="B64" s="6">
        <v>12492146</v>
      </c>
      <c r="C64" s="6">
        <v>0</v>
      </c>
      <c r="D64" s="6">
        <v>0</v>
      </c>
      <c r="E64" s="6">
        <f t="shared" si="0"/>
        <v>12492146</v>
      </c>
      <c r="F64" s="8">
        <v>7392076</v>
      </c>
      <c r="G64" s="8">
        <f t="shared" si="1"/>
        <v>19884222</v>
      </c>
      <c r="H64" s="22">
        <f t="shared" si="2"/>
        <v>0.6282441425166144</v>
      </c>
      <c r="I64" s="23">
        <f t="shared" si="3"/>
        <v>0.3717558574833856</v>
      </c>
    </row>
    <row r="65" spans="1:9" ht="12.75">
      <c r="A65" s="7" t="s">
        <v>57</v>
      </c>
      <c r="B65" s="6">
        <v>850314</v>
      </c>
      <c r="C65" s="6">
        <v>197627</v>
      </c>
      <c r="D65" s="6">
        <v>0</v>
      </c>
      <c r="E65" s="6">
        <f t="shared" si="0"/>
        <v>1047941</v>
      </c>
      <c r="F65" s="8">
        <v>238945</v>
      </c>
      <c r="G65" s="8">
        <f t="shared" si="1"/>
        <v>1286886</v>
      </c>
      <c r="H65" s="22">
        <f t="shared" si="2"/>
        <v>0.8143231024348699</v>
      </c>
      <c r="I65" s="23">
        <f t="shared" si="3"/>
        <v>0.1856768975651301</v>
      </c>
    </row>
    <row r="66" spans="1:9" ht="12.75">
      <c r="A66" s="7" t="s">
        <v>58</v>
      </c>
      <c r="B66" s="6">
        <v>784401</v>
      </c>
      <c r="C66" s="6">
        <v>172305</v>
      </c>
      <c r="D66" s="6">
        <v>0</v>
      </c>
      <c r="E66" s="6">
        <f t="shared" si="0"/>
        <v>956706</v>
      </c>
      <c r="F66" s="8">
        <v>214859</v>
      </c>
      <c r="G66" s="8">
        <f t="shared" si="1"/>
        <v>1171565</v>
      </c>
      <c r="H66" s="22">
        <f t="shared" si="2"/>
        <v>0.8166051392795107</v>
      </c>
      <c r="I66" s="23">
        <f t="shared" si="3"/>
        <v>0.18339486072048927</v>
      </c>
    </row>
    <row r="67" spans="1:9" ht="12.75">
      <c r="A67" s="7" t="s">
        <v>59</v>
      </c>
      <c r="B67" s="6">
        <v>635543</v>
      </c>
      <c r="C67" s="6">
        <v>0</v>
      </c>
      <c r="D67" s="6">
        <v>0</v>
      </c>
      <c r="E67" s="6">
        <f t="shared" si="0"/>
        <v>635543</v>
      </c>
      <c r="F67" s="8">
        <v>305461</v>
      </c>
      <c r="G67" s="8">
        <f t="shared" si="1"/>
        <v>941004</v>
      </c>
      <c r="H67" s="22">
        <f t="shared" si="2"/>
        <v>0.6753882023880876</v>
      </c>
      <c r="I67" s="23">
        <f t="shared" si="3"/>
        <v>0.3246117976119124</v>
      </c>
    </row>
    <row r="68" spans="1:9" ht="12.75">
      <c r="A68" s="7" t="s">
        <v>60</v>
      </c>
      <c r="B68" s="6">
        <v>138531</v>
      </c>
      <c r="C68" s="6">
        <v>139242</v>
      </c>
      <c r="D68" s="6">
        <v>88536</v>
      </c>
      <c r="E68" s="6">
        <f t="shared" si="0"/>
        <v>366309</v>
      </c>
      <c r="F68" s="8">
        <v>47510</v>
      </c>
      <c r="G68" s="8">
        <f t="shared" si="1"/>
        <v>413819</v>
      </c>
      <c r="H68" s="22">
        <f t="shared" si="2"/>
        <v>0.8851913517745681</v>
      </c>
      <c r="I68" s="23">
        <f t="shared" si="3"/>
        <v>0.1148086482254319</v>
      </c>
    </row>
    <row r="69" spans="1:9" ht="12.75">
      <c r="A69" s="7" t="s">
        <v>61</v>
      </c>
      <c r="B69" s="6">
        <v>12114360</v>
      </c>
      <c r="C69" s="6">
        <v>0</v>
      </c>
      <c r="D69" s="6">
        <v>0</v>
      </c>
      <c r="E69" s="6">
        <f t="shared" si="0"/>
        <v>12114360</v>
      </c>
      <c r="F69" s="8">
        <v>8996930</v>
      </c>
      <c r="G69" s="8">
        <f t="shared" si="1"/>
        <v>21111290</v>
      </c>
      <c r="H69" s="22">
        <f t="shared" si="2"/>
        <v>0.5738332427814691</v>
      </c>
      <c r="I69" s="23">
        <f t="shared" si="3"/>
        <v>0.4261667572185309</v>
      </c>
    </row>
    <row r="70" spans="1:9" ht="12.75">
      <c r="A70" s="7" t="s">
        <v>62</v>
      </c>
      <c r="B70" s="6">
        <v>286662</v>
      </c>
      <c r="C70" s="6">
        <v>190686</v>
      </c>
      <c r="D70" s="6">
        <v>0</v>
      </c>
      <c r="E70" s="6">
        <f t="shared" si="0"/>
        <v>477348</v>
      </c>
      <c r="F70" s="8">
        <v>13356</v>
      </c>
      <c r="G70" s="8">
        <f t="shared" si="1"/>
        <v>490704</v>
      </c>
      <c r="H70" s="22">
        <f t="shared" si="2"/>
        <v>0.9727819622420033</v>
      </c>
      <c r="I70" s="23">
        <f t="shared" si="3"/>
        <v>0.027218037757996673</v>
      </c>
    </row>
    <row r="71" spans="1:9" ht="12.75">
      <c r="A71" s="7" t="s">
        <v>63</v>
      </c>
      <c r="B71" s="6">
        <v>1581513</v>
      </c>
      <c r="C71" s="6">
        <v>0</v>
      </c>
      <c r="D71" s="6">
        <v>0</v>
      </c>
      <c r="E71" s="6">
        <f t="shared" si="0"/>
        <v>1581513</v>
      </c>
      <c r="F71" s="8">
        <v>385262</v>
      </c>
      <c r="G71" s="8">
        <f t="shared" si="1"/>
        <v>1966775</v>
      </c>
      <c r="H71" s="22">
        <f t="shared" si="2"/>
        <v>0.8041148580798515</v>
      </c>
      <c r="I71" s="23">
        <f t="shared" si="3"/>
        <v>0.19588514192014847</v>
      </c>
    </row>
    <row r="72" spans="1:9" ht="12.75">
      <c r="A72" s="7" t="s">
        <v>64</v>
      </c>
      <c r="B72" s="6">
        <v>317523</v>
      </c>
      <c r="C72" s="6">
        <v>316938</v>
      </c>
      <c r="D72" s="6">
        <v>0</v>
      </c>
      <c r="E72" s="6">
        <f>SUM(B72:D72)</f>
        <v>634461</v>
      </c>
      <c r="F72" s="8">
        <v>122334</v>
      </c>
      <c r="G72" s="8">
        <f>SUM(E72:F72)</f>
        <v>756795</v>
      </c>
      <c r="H72" s="22">
        <f>(E72/G72)</f>
        <v>0.8383525261134125</v>
      </c>
      <c r="I72" s="23">
        <f>(F72/G72)</f>
        <v>0.1616474738865875</v>
      </c>
    </row>
    <row r="73" spans="1:9" ht="12.75">
      <c r="A73" s="24" t="s">
        <v>94</v>
      </c>
      <c r="B73" s="25">
        <f aca="true" t="shared" si="4" ref="B73:G73">SUM(B6:B72)</f>
        <v>604053849</v>
      </c>
      <c r="C73" s="25">
        <f t="shared" si="4"/>
        <v>4651441</v>
      </c>
      <c r="D73" s="25">
        <f t="shared" si="4"/>
        <v>314604</v>
      </c>
      <c r="E73" s="25">
        <f t="shared" si="4"/>
        <v>609019894</v>
      </c>
      <c r="F73" s="25">
        <f t="shared" si="4"/>
        <v>300239001</v>
      </c>
      <c r="G73" s="25">
        <f t="shared" si="4"/>
        <v>909258895</v>
      </c>
      <c r="H73" s="26">
        <f>(E73/G73)</f>
        <v>0.6697981150902022</v>
      </c>
      <c r="I73" s="27">
        <f>(F73/G73)</f>
        <v>0.3302018849097979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84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6217269</v>
      </c>
      <c r="C6" s="6">
        <v>0</v>
      </c>
      <c r="D6" s="6">
        <v>0</v>
      </c>
      <c r="E6" s="6">
        <f>SUM(B6:D6)</f>
        <v>6217269</v>
      </c>
      <c r="F6" s="8">
        <v>4058433</v>
      </c>
      <c r="G6" s="8">
        <f>SUM(E6:F6)</f>
        <v>10275702</v>
      </c>
      <c r="H6" s="22">
        <f>(E6/G6)</f>
        <v>0.6050456698724817</v>
      </c>
      <c r="I6" s="23">
        <f>(F6/G6)</f>
        <v>0.3949543301275183</v>
      </c>
    </row>
    <row r="7" spans="1:9" ht="12.75">
      <c r="A7" s="7" t="s">
        <v>2</v>
      </c>
      <c r="B7" s="6">
        <v>288952</v>
      </c>
      <c r="C7" s="6">
        <v>304088</v>
      </c>
      <c r="D7" s="6">
        <v>60142</v>
      </c>
      <c r="E7" s="6">
        <f>SUM(B7:D7)</f>
        <v>653182</v>
      </c>
      <c r="F7" s="8">
        <v>79518</v>
      </c>
      <c r="G7" s="8">
        <f>SUM(E7:F7)</f>
        <v>732700</v>
      </c>
      <c r="H7" s="22">
        <f>(E7/G7)</f>
        <v>0.8914726354578955</v>
      </c>
      <c r="I7" s="23">
        <f>(F7/G7)</f>
        <v>0.10852736454210454</v>
      </c>
    </row>
    <row r="8" spans="1:9" ht="12.75">
      <c r="A8" s="7" t="s">
        <v>3</v>
      </c>
      <c r="B8" s="6">
        <v>5390286</v>
      </c>
      <c r="C8" s="6">
        <v>0</v>
      </c>
      <c r="D8" s="6">
        <v>0</v>
      </c>
      <c r="E8" s="6">
        <f aca="true" t="shared" si="0" ref="E8:E71">SUM(B8:D8)</f>
        <v>5390286</v>
      </c>
      <c r="F8" s="8">
        <v>4024864</v>
      </c>
      <c r="G8" s="8">
        <f aca="true" t="shared" si="1" ref="G8:G71">SUM(E8:F8)</f>
        <v>9415150</v>
      </c>
      <c r="H8" s="22">
        <f aca="true" t="shared" si="2" ref="H8:H71">(E8/G8)</f>
        <v>0.5725119621036309</v>
      </c>
      <c r="I8" s="23">
        <f aca="true" t="shared" si="3" ref="I8:I71">(F8/G8)</f>
        <v>0.42748803789636913</v>
      </c>
    </row>
    <row r="9" spans="1:9" ht="12.75">
      <c r="A9" s="7" t="s">
        <v>4</v>
      </c>
      <c r="B9" s="6">
        <v>480241</v>
      </c>
      <c r="C9" s="6">
        <v>133021</v>
      </c>
      <c r="D9" s="6">
        <v>115244</v>
      </c>
      <c r="E9" s="6">
        <f t="shared" si="0"/>
        <v>728506</v>
      </c>
      <c r="F9" s="8">
        <v>163989</v>
      </c>
      <c r="G9" s="8">
        <f t="shared" si="1"/>
        <v>892495</v>
      </c>
      <c r="H9" s="22">
        <f t="shared" si="2"/>
        <v>0.8162577941613118</v>
      </c>
      <c r="I9" s="23">
        <f t="shared" si="3"/>
        <v>0.18374220583868817</v>
      </c>
    </row>
    <row r="10" spans="1:9" ht="12.75">
      <c r="A10" s="7" t="s">
        <v>5</v>
      </c>
      <c r="B10" s="6">
        <v>11959864</v>
      </c>
      <c r="C10" s="6">
        <v>0</v>
      </c>
      <c r="D10" s="6">
        <v>0</v>
      </c>
      <c r="E10" s="6">
        <f t="shared" si="0"/>
        <v>11959864</v>
      </c>
      <c r="F10" s="8">
        <v>9398425</v>
      </c>
      <c r="G10" s="8">
        <f t="shared" si="1"/>
        <v>21358289</v>
      </c>
      <c r="H10" s="22">
        <f t="shared" si="2"/>
        <v>0.5599635813524201</v>
      </c>
      <c r="I10" s="23">
        <f t="shared" si="3"/>
        <v>0.44003641864757986</v>
      </c>
    </row>
    <row r="11" spans="1:9" ht="12.75">
      <c r="A11" s="7" t="s">
        <v>6</v>
      </c>
      <c r="B11" s="6">
        <v>41790132</v>
      </c>
      <c r="C11" s="6">
        <v>0</v>
      </c>
      <c r="D11" s="6">
        <v>0</v>
      </c>
      <c r="E11" s="6">
        <f t="shared" si="0"/>
        <v>41790132</v>
      </c>
      <c r="F11" s="8">
        <v>52302186</v>
      </c>
      <c r="G11" s="8">
        <f t="shared" si="1"/>
        <v>94092318</v>
      </c>
      <c r="H11" s="22">
        <f t="shared" si="2"/>
        <v>0.44413967992583625</v>
      </c>
      <c r="I11" s="23">
        <f t="shared" si="3"/>
        <v>0.5558603200741637</v>
      </c>
    </row>
    <row r="12" spans="1:9" ht="12.75">
      <c r="A12" s="7" t="s">
        <v>7</v>
      </c>
      <c r="B12" s="6">
        <v>199454</v>
      </c>
      <c r="C12" s="6">
        <v>176764</v>
      </c>
      <c r="D12" s="6">
        <v>0</v>
      </c>
      <c r="E12" s="6">
        <f t="shared" si="0"/>
        <v>376218</v>
      </c>
      <c r="F12" s="8">
        <v>59471</v>
      </c>
      <c r="G12" s="8">
        <f t="shared" si="1"/>
        <v>435689</v>
      </c>
      <c r="H12" s="22">
        <f t="shared" si="2"/>
        <v>0.863501258925518</v>
      </c>
      <c r="I12" s="23">
        <f t="shared" si="3"/>
        <v>0.13649874107448204</v>
      </c>
    </row>
    <row r="13" spans="1:9" ht="12.75">
      <c r="A13" s="7" t="s">
        <v>8</v>
      </c>
      <c r="B13" s="6">
        <v>5591925</v>
      </c>
      <c r="C13" s="6">
        <v>0</v>
      </c>
      <c r="D13" s="6">
        <v>0</v>
      </c>
      <c r="E13" s="6">
        <f t="shared" si="0"/>
        <v>5591925</v>
      </c>
      <c r="F13" s="8">
        <v>567037</v>
      </c>
      <c r="G13" s="8">
        <f t="shared" si="1"/>
        <v>6158962</v>
      </c>
      <c r="H13" s="22">
        <f t="shared" si="2"/>
        <v>0.9079330250779271</v>
      </c>
      <c r="I13" s="23">
        <f t="shared" si="3"/>
        <v>0.09206697492207291</v>
      </c>
    </row>
    <row r="14" spans="1:9" ht="12.75">
      <c r="A14" s="7" t="s">
        <v>9</v>
      </c>
      <c r="B14" s="6">
        <v>3712136</v>
      </c>
      <c r="C14" s="6">
        <v>0</v>
      </c>
      <c r="D14" s="6">
        <v>0</v>
      </c>
      <c r="E14" s="6">
        <f t="shared" si="0"/>
        <v>3712136</v>
      </c>
      <c r="F14" s="8">
        <v>398582</v>
      </c>
      <c r="G14" s="8">
        <f t="shared" si="1"/>
        <v>4110718</v>
      </c>
      <c r="H14" s="22">
        <f t="shared" si="2"/>
        <v>0.9030383499914127</v>
      </c>
      <c r="I14" s="23">
        <f t="shared" si="3"/>
        <v>0.09696165000858731</v>
      </c>
    </row>
    <row r="15" spans="1:9" ht="12.75">
      <c r="A15" s="7" t="s">
        <v>10</v>
      </c>
      <c r="B15" s="6">
        <v>4395498</v>
      </c>
      <c r="C15" s="6">
        <v>0</v>
      </c>
      <c r="D15" s="6">
        <v>0</v>
      </c>
      <c r="E15" s="6">
        <f t="shared" si="0"/>
        <v>4395498</v>
      </c>
      <c r="F15" s="8">
        <v>662863</v>
      </c>
      <c r="G15" s="8">
        <f t="shared" si="1"/>
        <v>5058361</v>
      </c>
      <c r="H15" s="22">
        <f t="shared" si="2"/>
        <v>0.8689569605648945</v>
      </c>
      <c r="I15" s="23">
        <f t="shared" si="3"/>
        <v>0.13104303943510556</v>
      </c>
    </row>
    <row r="16" spans="1:9" ht="12.75">
      <c r="A16" s="7" t="s">
        <v>11</v>
      </c>
      <c r="B16" s="6">
        <v>13400554</v>
      </c>
      <c r="C16" s="6">
        <v>0</v>
      </c>
      <c r="D16" s="6">
        <v>0</v>
      </c>
      <c r="E16" s="6">
        <f t="shared" si="0"/>
        <v>13400554</v>
      </c>
      <c r="F16" s="8">
        <v>1690579</v>
      </c>
      <c r="G16" s="8">
        <f t="shared" si="1"/>
        <v>15091133</v>
      </c>
      <c r="H16" s="22">
        <f t="shared" si="2"/>
        <v>0.8879753428718705</v>
      </c>
      <c r="I16" s="23">
        <f t="shared" si="3"/>
        <v>0.11202465712812948</v>
      </c>
    </row>
    <row r="17" spans="1:9" ht="12.75">
      <c r="A17" s="7" t="s">
        <v>12</v>
      </c>
      <c r="B17" s="6">
        <v>1843536</v>
      </c>
      <c r="C17" s="6">
        <v>0</v>
      </c>
      <c r="D17" s="6">
        <v>0</v>
      </c>
      <c r="E17" s="6">
        <f t="shared" si="0"/>
        <v>1843536</v>
      </c>
      <c r="F17" s="8">
        <v>462896</v>
      </c>
      <c r="G17" s="8">
        <f t="shared" si="1"/>
        <v>2306432</v>
      </c>
      <c r="H17" s="22">
        <f t="shared" si="2"/>
        <v>0.7993021255341584</v>
      </c>
      <c r="I17" s="23">
        <f t="shared" si="3"/>
        <v>0.2006978744658416</v>
      </c>
    </row>
    <row r="18" spans="1:9" ht="12.75">
      <c r="A18" s="7" t="s">
        <v>106</v>
      </c>
      <c r="B18" s="6">
        <v>597582</v>
      </c>
      <c r="C18" s="6">
        <v>191096</v>
      </c>
      <c r="D18" s="6">
        <v>0</v>
      </c>
      <c r="E18" s="6">
        <f t="shared" si="0"/>
        <v>788678</v>
      </c>
      <c r="F18" s="8">
        <v>181657</v>
      </c>
      <c r="G18" s="8">
        <f t="shared" si="1"/>
        <v>970335</v>
      </c>
      <c r="H18" s="22">
        <f t="shared" si="2"/>
        <v>0.8127893974761293</v>
      </c>
      <c r="I18" s="23">
        <f t="shared" si="3"/>
        <v>0.18721060252387062</v>
      </c>
    </row>
    <row r="19" spans="1:9" ht="12.75">
      <c r="A19" s="7" t="s">
        <v>13</v>
      </c>
      <c r="B19" s="6">
        <v>181330</v>
      </c>
      <c r="C19" s="6">
        <v>166030</v>
      </c>
      <c r="D19" s="6">
        <v>32916</v>
      </c>
      <c r="E19" s="6">
        <f t="shared" si="0"/>
        <v>380276</v>
      </c>
      <c r="F19" s="8">
        <v>43658</v>
      </c>
      <c r="G19" s="8">
        <f t="shared" si="1"/>
        <v>423934</v>
      </c>
      <c r="H19" s="22">
        <f t="shared" si="2"/>
        <v>0.8970169884934919</v>
      </c>
      <c r="I19" s="23">
        <f t="shared" si="3"/>
        <v>0.10298301150650808</v>
      </c>
    </row>
    <row r="20" spans="1:9" ht="12.75">
      <c r="A20" s="7" t="s">
        <v>14</v>
      </c>
      <c r="B20" s="6">
        <v>43697787</v>
      </c>
      <c r="C20" s="6">
        <v>0</v>
      </c>
      <c r="D20" s="6">
        <v>0</v>
      </c>
      <c r="E20" s="6">
        <f t="shared" si="0"/>
        <v>43697787</v>
      </c>
      <c r="F20" s="8">
        <v>2583804</v>
      </c>
      <c r="G20" s="8">
        <f t="shared" si="1"/>
        <v>46281591</v>
      </c>
      <c r="H20" s="22">
        <f t="shared" si="2"/>
        <v>0.9441721007387149</v>
      </c>
      <c r="I20" s="23">
        <f t="shared" si="3"/>
        <v>0.05582789926128512</v>
      </c>
    </row>
    <row r="21" spans="1:9" ht="12.75">
      <c r="A21" s="7" t="s">
        <v>15</v>
      </c>
      <c r="B21" s="6">
        <v>11994632</v>
      </c>
      <c r="C21" s="6">
        <v>0</v>
      </c>
      <c r="D21" s="6">
        <v>0</v>
      </c>
      <c r="E21" s="6">
        <f t="shared" si="0"/>
        <v>11994632</v>
      </c>
      <c r="F21" s="8">
        <v>3003469</v>
      </c>
      <c r="G21" s="8">
        <f t="shared" si="1"/>
        <v>14998101</v>
      </c>
      <c r="H21" s="22">
        <f t="shared" si="2"/>
        <v>0.7997433808453484</v>
      </c>
      <c r="I21" s="23">
        <f t="shared" si="3"/>
        <v>0.20025661915465165</v>
      </c>
    </row>
    <row r="22" spans="1:9" ht="12.75">
      <c r="A22" s="7" t="s">
        <v>16</v>
      </c>
      <c r="B22" s="6">
        <v>952852</v>
      </c>
      <c r="C22" s="6">
        <v>203742</v>
      </c>
      <c r="D22" s="6">
        <v>0</v>
      </c>
      <c r="E22" s="6">
        <f t="shared" si="0"/>
        <v>1156594</v>
      </c>
      <c r="F22" s="8">
        <v>201114</v>
      </c>
      <c r="G22" s="8">
        <f t="shared" si="1"/>
        <v>1357708</v>
      </c>
      <c r="H22" s="22">
        <f t="shared" si="2"/>
        <v>0.8518724202847741</v>
      </c>
      <c r="I22" s="23">
        <f t="shared" si="3"/>
        <v>0.14812757971522594</v>
      </c>
    </row>
    <row r="23" spans="1:9" ht="12.75">
      <c r="A23" s="7" t="s">
        <v>17</v>
      </c>
      <c r="B23" s="6">
        <v>209778</v>
      </c>
      <c r="C23" s="6">
        <v>121872</v>
      </c>
      <c r="D23" s="6">
        <v>0</v>
      </c>
      <c r="E23" s="6">
        <f t="shared" si="0"/>
        <v>331650</v>
      </c>
      <c r="F23" s="8">
        <v>102371</v>
      </c>
      <c r="G23" s="8">
        <f t="shared" si="1"/>
        <v>434021</v>
      </c>
      <c r="H23" s="22">
        <f t="shared" si="2"/>
        <v>0.7641335327092468</v>
      </c>
      <c r="I23" s="23">
        <f t="shared" si="3"/>
        <v>0.23586646729075322</v>
      </c>
    </row>
    <row r="24" spans="1:9" ht="12.75">
      <c r="A24" s="7" t="s">
        <v>18</v>
      </c>
      <c r="B24" s="6">
        <v>644125</v>
      </c>
      <c r="C24" s="6">
        <v>810322</v>
      </c>
      <c r="D24" s="6">
        <v>0</v>
      </c>
      <c r="E24" s="6">
        <f t="shared" si="0"/>
        <v>1454447</v>
      </c>
      <c r="F24" s="8">
        <v>290523</v>
      </c>
      <c r="G24" s="8">
        <f t="shared" si="1"/>
        <v>1744970</v>
      </c>
      <c r="H24" s="22">
        <f t="shared" si="2"/>
        <v>0.8335083124638246</v>
      </c>
      <c r="I24" s="23">
        <f t="shared" si="3"/>
        <v>0.1664916875361754</v>
      </c>
    </row>
    <row r="25" spans="1:9" ht="12.75">
      <c r="A25" s="7" t="s">
        <v>19</v>
      </c>
      <c r="B25" s="6">
        <v>126440</v>
      </c>
      <c r="C25" s="6">
        <v>201176</v>
      </c>
      <c r="D25" s="6">
        <v>0</v>
      </c>
      <c r="E25" s="6">
        <f t="shared" si="0"/>
        <v>327616</v>
      </c>
      <c r="F25" s="8">
        <v>25110</v>
      </c>
      <c r="G25" s="8">
        <f t="shared" si="1"/>
        <v>352726</v>
      </c>
      <c r="H25" s="22">
        <f t="shared" si="2"/>
        <v>0.928811598804738</v>
      </c>
      <c r="I25" s="23">
        <f t="shared" si="3"/>
        <v>0.07118840119526204</v>
      </c>
    </row>
    <row r="26" spans="1:9" ht="12.75">
      <c r="A26" s="7" t="s">
        <v>20</v>
      </c>
      <c r="B26" s="6">
        <v>75454</v>
      </c>
      <c r="C26" s="6">
        <v>191868</v>
      </c>
      <c r="D26" s="6">
        <v>0</v>
      </c>
      <c r="E26" s="6">
        <f t="shared" si="0"/>
        <v>267322</v>
      </c>
      <c r="F26" s="8">
        <v>15050</v>
      </c>
      <c r="G26" s="8">
        <f t="shared" si="1"/>
        <v>282372</v>
      </c>
      <c r="H26" s="22">
        <f t="shared" si="2"/>
        <v>0.9467015143144505</v>
      </c>
      <c r="I26" s="23">
        <f t="shared" si="3"/>
        <v>0.05329848568554956</v>
      </c>
    </row>
    <row r="27" spans="1:9" ht="12.75">
      <c r="A27" s="7" t="s">
        <v>21</v>
      </c>
      <c r="B27" s="6">
        <v>216657</v>
      </c>
      <c r="C27" s="6">
        <v>124910</v>
      </c>
      <c r="D27" s="6">
        <v>0</v>
      </c>
      <c r="E27" s="6">
        <f t="shared" si="0"/>
        <v>341567</v>
      </c>
      <c r="F27" s="8">
        <v>131353</v>
      </c>
      <c r="G27" s="8">
        <f t="shared" si="1"/>
        <v>472920</v>
      </c>
      <c r="H27" s="22">
        <f t="shared" si="2"/>
        <v>0.7222511206969466</v>
      </c>
      <c r="I27" s="23">
        <f t="shared" si="3"/>
        <v>0.27774887930305336</v>
      </c>
    </row>
    <row r="28" spans="1:9" ht="12.75">
      <c r="A28" s="7" t="s">
        <v>22</v>
      </c>
      <c r="B28" s="6">
        <v>287698</v>
      </c>
      <c r="C28" s="6">
        <v>0</v>
      </c>
      <c r="D28" s="6">
        <v>0</v>
      </c>
      <c r="E28" s="6">
        <f t="shared" si="0"/>
        <v>287698</v>
      </c>
      <c r="F28" s="8">
        <v>107491</v>
      </c>
      <c r="G28" s="8">
        <f t="shared" si="1"/>
        <v>395189</v>
      </c>
      <c r="H28" s="22">
        <f t="shared" si="2"/>
        <v>0.7280010324174003</v>
      </c>
      <c r="I28" s="23">
        <f t="shared" si="3"/>
        <v>0.2719989675825997</v>
      </c>
    </row>
    <row r="29" spans="1:9" ht="12.75">
      <c r="A29" s="7" t="s">
        <v>23</v>
      </c>
      <c r="B29" s="6">
        <v>438803</v>
      </c>
      <c r="C29" s="6">
        <v>238931</v>
      </c>
      <c r="D29" s="6">
        <v>0</v>
      </c>
      <c r="E29" s="6">
        <f t="shared" si="0"/>
        <v>677734</v>
      </c>
      <c r="F29" s="8">
        <v>160160</v>
      </c>
      <c r="G29" s="8">
        <f t="shared" si="1"/>
        <v>837894</v>
      </c>
      <c r="H29" s="22">
        <f t="shared" si="2"/>
        <v>0.8088541032636587</v>
      </c>
      <c r="I29" s="23">
        <f t="shared" si="3"/>
        <v>0.19114589673634136</v>
      </c>
    </row>
    <row r="30" spans="1:9" ht="12.75">
      <c r="A30" s="7" t="s">
        <v>24</v>
      </c>
      <c r="B30" s="6">
        <v>706228</v>
      </c>
      <c r="C30" s="6">
        <v>188228</v>
      </c>
      <c r="D30" s="6">
        <v>0</v>
      </c>
      <c r="E30" s="6">
        <f t="shared" si="0"/>
        <v>894456</v>
      </c>
      <c r="F30" s="8">
        <v>268730</v>
      </c>
      <c r="G30" s="8">
        <f t="shared" si="1"/>
        <v>1163186</v>
      </c>
      <c r="H30" s="22">
        <f t="shared" si="2"/>
        <v>0.7689707407069892</v>
      </c>
      <c r="I30" s="23">
        <f t="shared" si="3"/>
        <v>0.23102925929301074</v>
      </c>
    </row>
    <row r="31" spans="1:9" ht="12.75">
      <c r="A31" s="7" t="s">
        <v>25</v>
      </c>
      <c r="B31" s="6">
        <v>3323091</v>
      </c>
      <c r="C31" s="6">
        <v>0</v>
      </c>
      <c r="D31" s="6">
        <v>0</v>
      </c>
      <c r="E31" s="6">
        <f t="shared" si="0"/>
        <v>3323091</v>
      </c>
      <c r="F31" s="8">
        <v>237666</v>
      </c>
      <c r="G31" s="8">
        <f t="shared" si="1"/>
        <v>3560757</v>
      </c>
      <c r="H31" s="22">
        <f t="shared" si="2"/>
        <v>0.9332540805227653</v>
      </c>
      <c r="I31" s="23">
        <f t="shared" si="3"/>
        <v>0.06674591947723475</v>
      </c>
    </row>
    <row r="32" spans="1:9" ht="12.75">
      <c r="A32" s="7" t="s">
        <v>26</v>
      </c>
      <c r="B32" s="6">
        <v>2503503</v>
      </c>
      <c r="C32" s="6">
        <v>0</v>
      </c>
      <c r="D32" s="6">
        <v>0</v>
      </c>
      <c r="E32" s="6">
        <f t="shared" si="0"/>
        <v>2503503</v>
      </c>
      <c r="F32" s="8">
        <v>695556</v>
      </c>
      <c r="G32" s="8">
        <f t="shared" si="1"/>
        <v>3199059</v>
      </c>
      <c r="H32" s="22">
        <f t="shared" si="2"/>
        <v>0.7825748134060673</v>
      </c>
      <c r="I32" s="23">
        <f t="shared" si="3"/>
        <v>0.21742518659393278</v>
      </c>
    </row>
    <row r="33" spans="1:9" ht="12.75">
      <c r="A33" s="7" t="s">
        <v>27</v>
      </c>
      <c r="B33" s="6">
        <v>43947089</v>
      </c>
      <c r="C33" s="6">
        <v>0</v>
      </c>
      <c r="D33" s="6">
        <v>0</v>
      </c>
      <c r="E33" s="6">
        <f t="shared" si="0"/>
        <v>43947089</v>
      </c>
      <c r="F33" s="8">
        <v>19022054</v>
      </c>
      <c r="G33" s="8">
        <f t="shared" si="1"/>
        <v>62969143</v>
      </c>
      <c r="H33" s="22">
        <f t="shared" si="2"/>
        <v>0.6979146754466707</v>
      </c>
      <c r="I33" s="23">
        <f t="shared" si="3"/>
        <v>0.30208532455332926</v>
      </c>
    </row>
    <row r="34" spans="1:9" ht="12.75">
      <c r="A34" s="7" t="s">
        <v>28</v>
      </c>
      <c r="B34" s="6">
        <v>224728</v>
      </c>
      <c r="C34" s="6">
        <v>305072</v>
      </c>
      <c r="D34" s="6">
        <v>0</v>
      </c>
      <c r="E34" s="6">
        <f t="shared" si="0"/>
        <v>529800</v>
      </c>
      <c r="F34" s="8">
        <v>59893</v>
      </c>
      <c r="G34" s="8">
        <f t="shared" si="1"/>
        <v>589693</v>
      </c>
      <c r="H34" s="22">
        <f t="shared" si="2"/>
        <v>0.8984335917163677</v>
      </c>
      <c r="I34" s="23">
        <f t="shared" si="3"/>
        <v>0.10156640828363234</v>
      </c>
    </row>
    <row r="35" spans="1:9" ht="12.75">
      <c r="A35" s="7" t="s">
        <v>29</v>
      </c>
      <c r="B35" s="6">
        <v>3436691</v>
      </c>
      <c r="C35" s="6">
        <v>0</v>
      </c>
      <c r="D35" s="6">
        <v>0</v>
      </c>
      <c r="E35" s="6">
        <f t="shared" si="0"/>
        <v>3436691</v>
      </c>
      <c r="F35" s="8">
        <v>1398263</v>
      </c>
      <c r="G35" s="8">
        <f t="shared" si="1"/>
        <v>4834954</v>
      </c>
      <c r="H35" s="22">
        <f t="shared" si="2"/>
        <v>0.7108011782531953</v>
      </c>
      <c r="I35" s="23">
        <f t="shared" si="3"/>
        <v>0.2891988217468046</v>
      </c>
    </row>
    <row r="36" spans="1:9" ht="12.75">
      <c r="A36" s="7" t="s">
        <v>30</v>
      </c>
      <c r="B36" s="6">
        <v>1198114</v>
      </c>
      <c r="C36" s="6">
        <v>170624</v>
      </c>
      <c r="D36" s="6">
        <v>0</v>
      </c>
      <c r="E36" s="6">
        <f t="shared" si="0"/>
        <v>1368738</v>
      </c>
      <c r="F36" s="8">
        <v>479784</v>
      </c>
      <c r="G36" s="8">
        <f t="shared" si="1"/>
        <v>1848522</v>
      </c>
      <c r="H36" s="22">
        <f t="shared" si="2"/>
        <v>0.7404499378422329</v>
      </c>
      <c r="I36" s="23">
        <f t="shared" si="3"/>
        <v>0.2595500621577671</v>
      </c>
    </row>
    <row r="37" spans="1:9" ht="12.75">
      <c r="A37" s="7" t="s">
        <v>31</v>
      </c>
      <c r="B37" s="6">
        <v>204142</v>
      </c>
      <c r="C37" s="6">
        <v>204320</v>
      </c>
      <c r="D37" s="6">
        <v>0</v>
      </c>
      <c r="E37" s="6">
        <f t="shared" si="0"/>
        <v>408462</v>
      </c>
      <c r="F37" s="8">
        <v>49442</v>
      </c>
      <c r="G37" s="8">
        <f t="shared" si="1"/>
        <v>457904</v>
      </c>
      <c r="H37" s="22">
        <f t="shared" si="2"/>
        <v>0.892025402704497</v>
      </c>
      <c r="I37" s="23">
        <f t="shared" si="3"/>
        <v>0.10797459729550299</v>
      </c>
    </row>
    <row r="38" spans="1:9" ht="12.75">
      <c r="A38" s="7" t="s">
        <v>32</v>
      </c>
      <c r="B38" s="6">
        <v>50561</v>
      </c>
      <c r="C38" s="6">
        <v>99386</v>
      </c>
      <c r="D38" s="6">
        <v>21804</v>
      </c>
      <c r="E38" s="6">
        <f t="shared" si="0"/>
        <v>171751</v>
      </c>
      <c r="F38" s="8">
        <v>9329</v>
      </c>
      <c r="G38" s="8">
        <f t="shared" si="1"/>
        <v>181080</v>
      </c>
      <c r="H38" s="22">
        <f t="shared" si="2"/>
        <v>0.9484813342169207</v>
      </c>
      <c r="I38" s="23">
        <f t="shared" si="3"/>
        <v>0.0515186657830793</v>
      </c>
    </row>
    <row r="39" spans="1:9" ht="12.75">
      <c r="A39" s="7" t="s">
        <v>33</v>
      </c>
      <c r="B39" s="6">
        <v>4679417</v>
      </c>
      <c r="C39" s="6">
        <v>0</v>
      </c>
      <c r="D39" s="6">
        <v>0</v>
      </c>
      <c r="E39" s="6">
        <f t="shared" si="0"/>
        <v>4679417</v>
      </c>
      <c r="F39" s="8">
        <v>2555552</v>
      </c>
      <c r="G39" s="8">
        <f t="shared" si="1"/>
        <v>7234969</v>
      </c>
      <c r="H39" s="22">
        <f t="shared" si="2"/>
        <v>0.6467777539889943</v>
      </c>
      <c r="I39" s="23">
        <f t="shared" si="3"/>
        <v>0.3532222460110057</v>
      </c>
    </row>
    <row r="40" spans="1:9" ht="12.75">
      <c r="A40" s="7" t="s">
        <v>34</v>
      </c>
      <c r="B40" s="6">
        <v>17877034</v>
      </c>
      <c r="C40" s="6">
        <v>0</v>
      </c>
      <c r="D40" s="6">
        <v>0</v>
      </c>
      <c r="E40" s="6">
        <f t="shared" si="0"/>
        <v>17877034</v>
      </c>
      <c r="F40" s="8">
        <v>7566091</v>
      </c>
      <c r="G40" s="8">
        <f t="shared" si="1"/>
        <v>25443125</v>
      </c>
      <c r="H40" s="22">
        <f t="shared" si="2"/>
        <v>0.7026272912623744</v>
      </c>
      <c r="I40" s="23">
        <f t="shared" si="3"/>
        <v>0.2973727087376256</v>
      </c>
    </row>
    <row r="41" spans="1:9" ht="12.75">
      <c r="A41" s="7" t="s">
        <v>35</v>
      </c>
      <c r="B41" s="6">
        <v>7018984</v>
      </c>
      <c r="C41" s="6">
        <v>0</v>
      </c>
      <c r="D41" s="6">
        <v>0</v>
      </c>
      <c r="E41" s="6">
        <f t="shared" si="0"/>
        <v>7018984</v>
      </c>
      <c r="F41" s="8">
        <v>5681811</v>
      </c>
      <c r="G41" s="8">
        <f t="shared" si="1"/>
        <v>12700795</v>
      </c>
      <c r="H41" s="22">
        <f t="shared" si="2"/>
        <v>0.5526413110360414</v>
      </c>
      <c r="I41" s="23">
        <f t="shared" si="3"/>
        <v>0.44735868896395853</v>
      </c>
    </row>
    <row r="42" spans="1:9" ht="12.75">
      <c r="A42" s="7" t="s">
        <v>36</v>
      </c>
      <c r="B42" s="6">
        <v>629629</v>
      </c>
      <c r="C42" s="6">
        <v>361727</v>
      </c>
      <c r="D42" s="6">
        <v>0</v>
      </c>
      <c r="E42" s="6">
        <f t="shared" si="0"/>
        <v>991356</v>
      </c>
      <c r="F42" s="8">
        <v>207969</v>
      </c>
      <c r="G42" s="8">
        <f t="shared" si="1"/>
        <v>1199325</v>
      </c>
      <c r="H42" s="22">
        <f t="shared" si="2"/>
        <v>0.8265949596648114</v>
      </c>
      <c r="I42" s="23">
        <f t="shared" si="3"/>
        <v>0.17340504033518855</v>
      </c>
    </row>
    <row r="43" spans="1:9" ht="12.75">
      <c r="A43" s="7" t="s">
        <v>37</v>
      </c>
      <c r="B43" s="6">
        <v>68263</v>
      </c>
      <c r="C43" s="6">
        <v>70656</v>
      </c>
      <c r="D43" s="6">
        <v>29618</v>
      </c>
      <c r="E43" s="6">
        <f t="shared" si="0"/>
        <v>168537</v>
      </c>
      <c r="F43" s="8">
        <v>14507</v>
      </c>
      <c r="G43" s="8">
        <f t="shared" si="1"/>
        <v>183044</v>
      </c>
      <c r="H43" s="22">
        <f t="shared" si="2"/>
        <v>0.9207458316033303</v>
      </c>
      <c r="I43" s="23">
        <f t="shared" si="3"/>
        <v>0.07925416839666966</v>
      </c>
    </row>
    <row r="44" spans="1:9" ht="12.75">
      <c r="A44" s="7" t="s">
        <v>38</v>
      </c>
      <c r="B44" s="6">
        <v>251302</v>
      </c>
      <c r="C44" s="6">
        <v>290278</v>
      </c>
      <c r="D44" s="6">
        <v>0</v>
      </c>
      <c r="E44" s="6">
        <f t="shared" si="0"/>
        <v>541580</v>
      </c>
      <c r="F44" s="8">
        <v>80400</v>
      </c>
      <c r="G44" s="8">
        <f t="shared" si="1"/>
        <v>621980</v>
      </c>
      <c r="H44" s="22">
        <f t="shared" si="2"/>
        <v>0.8707353934210104</v>
      </c>
      <c r="I44" s="23">
        <f t="shared" si="3"/>
        <v>0.12926460657898967</v>
      </c>
    </row>
    <row r="45" spans="1:9" ht="12.75">
      <c r="A45" s="7" t="s">
        <v>39</v>
      </c>
      <c r="B45" s="6">
        <v>9080313</v>
      </c>
      <c r="C45" s="6">
        <v>0</v>
      </c>
      <c r="D45" s="6">
        <v>0</v>
      </c>
      <c r="E45" s="6">
        <f t="shared" si="0"/>
        <v>9080313</v>
      </c>
      <c r="F45" s="8">
        <v>3059181</v>
      </c>
      <c r="G45" s="8">
        <f t="shared" si="1"/>
        <v>12139494</v>
      </c>
      <c r="H45" s="22">
        <f t="shared" si="2"/>
        <v>0.7479976513024349</v>
      </c>
      <c r="I45" s="23">
        <f t="shared" si="3"/>
        <v>0.25200234869756516</v>
      </c>
    </row>
    <row r="46" spans="1:9" ht="12.75">
      <c r="A46" s="7" t="s">
        <v>40</v>
      </c>
      <c r="B46" s="6">
        <v>8637225</v>
      </c>
      <c r="C46" s="6">
        <v>0</v>
      </c>
      <c r="D46" s="6">
        <v>0</v>
      </c>
      <c r="E46" s="6">
        <f t="shared" si="0"/>
        <v>8637225</v>
      </c>
      <c r="F46" s="8">
        <v>2187363</v>
      </c>
      <c r="G46" s="8">
        <f t="shared" si="1"/>
        <v>10824588</v>
      </c>
      <c r="H46" s="22">
        <f t="shared" si="2"/>
        <v>0.7979264430202794</v>
      </c>
      <c r="I46" s="23">
        <f t="shared" si="3"/>
        <v>0.20207355697972063</v>
      </c>
    </row>
    <row r="47" spans="1:9" ht="12.75">
      <c r="A47" s="7" t="s">
        <v>41</v>
      </c>
      <c r="B47" s="6">
        <v>6717001</v>
      </c>
      <c r="C47" s="6">
        <v>0</v>
      </c>
      <c r="D47" s="6">
        <v>0</v>
      </c>
      <c r="E47" s="6">
        <f t="shared" si="0"/>
        <v>6717001</v>
      </c>
      <c r="F47" s="8">
        <v>1012977</v>
      </c>
      <c r="G47" s="8">
        <f t="shared" si="1"/>
        <v>7729978</v>
      </c>
      <c r="H47" s="22">
        <f t="shared" si="2"/>
        <v>0.8689547369992515</v>
      </c>
      <c r="I47" s="23">
        <f t="shared" si="3"/>
        <v>0.1310452630007485</v>
      </c>
    </row>
    <row r="48" spans="1:9" ht="12.75">
      <c r="A48" s="7" t="s">
        <v>42</v>
      </c>
      <c r="B48" s="6">
        <v>78739442</v>
      </c>
      <c r="C48" s="6">
        <v>0</v>
      </c>
      <c r="D48" s="6">
        <v>0</v>
      </c>
      <c r="E48" s="6">
        <f t="shared" si="0"/>
        <v>78739442</v>
      </c>
      <c r="F48" s="8">
        <v>43376590</v>
      </c>
      <c r="G48" s="8">
        <f t="shared" si="1"/>
        <v>122116032</v>
      </c>
      <c r="H48" s="22">
        <f t="shared" si="2"/>
        <v>0.6447920122396378</v>
      </c>
      <c r="I48" s="23">
        <f t="shared" si="3"/>
        <v>0.3552079877603622</v>
      </c>
    </row>
    <row r="49" spans="1:9" ht="12.75">
      <c r="A49" s="7" t="s">
        <v>43</v>
      </c>
      <c r="B49" s="6">
        <v>5927938</v>
      </c>
      <c r="C49" s="6">
        <v>0</v>
      </c>
      <c r="D49" s="6">
        <v>0</v>
      </c>
      <c r="E49" s="6">
        <f t="shared" si="0"/>
        <v>5927938</v>
      </c>
      <c r="F49" s="8">
        <v>2232156</v>
      </c>
      <c r="G49" s="8">
        <f t="shared" si="1"/>
        <v>8160094</v>
      </c>
      <c r="H49" s="22">
        <f t="shared" si="2"/>
        <v>0.7264546217237203</v>
      </c>
      <c r="I49" s="23">
        <f t="shared" si="3"/>
        <v>0.27354537827627967</v>
      </c>
    </row>
    <row r="50" spans="1:9" ht="12.75">
      <c r="A50" s="7" t="s">
        <v>44</v>
      </c>
      <c r="B50" s="6">
        <v>1698872</v>
      </c>
      <c r="C50" s="6">
        <v>0</v>
      </c>
      <c r="D50" s="6">
        <v>0</v>
      </c>
      <c r="E50" s="6">
        <f t="shared" si="0"/>
        <v>1698872</v>
      </c>
      <c r="F50" s="8">
        <v>482701</v>
      </c>
      <c r="G50" s="8">
        <f t="shared" si="1"/>
        <v>2181573</v>
      </c>
      <c r="H50" s="22">
        <f t="shared" si="2"/>
        <v>0.7787371772569609</v>
      </c>
      <c r="I50" s="23">
        <f t="shared" si="3"/>
        <v>0.22126282274303907</v>
      </c>
    </row>
    <row r="51" spans="1:9" ht="12.75">
      <c r="A51" s="7" t="s">
        <v>45</v>
      </c>
      <c r="B51" s="6">
        <v>5956904</v>
      </c>
      <c r="C51" s="6">
        <v>0</v>
      </c>
      <c r="D51" s="6">
        <v>0</v>
      </c>
      <c r="E51" s="6">
        <f t="shared" si="0"/>
        <v>5956904</v>
      </c>
      <c r="F51" s="8">
        <v>2938305</v>
      </c>
      <c r="G51" s="8">
        <f t="shared" si="1"/>
        <v>8895209</v>
      </c>
      <c r="H51" s="22">
        <f t="shared" si="2"/>
        <v>0.6696755523113622</v>
      </c>
      <c r="I51" s="23">
        <f t="shared" si="3"/>
        <v>0.3303244476886378</v>
      </c>
    </row>
    <row r="52" spans="1:9" ht="12.75">
      <c r="A52" s="7" t="s">
        <v>46</v>
      </c>
      <c r="B52" s="6">
        <v>1105216</v>
      </c>
      <c r="C52" s="6">
        <v>0</v>
      </c>
      <c r="D52" s="6">
        <v>0</v>
      </c>
      <c r="E52" s="6">
        <f t="shared" si="0"/>
        <v>1105216</v>
      </c>
      <c r="F52" s="8">
        <v>186276</v>
      </c>
      <c r="G52" s="8">
        <f t="shared" si="1"/>
        <v>1291492</v>
      </c>
      <c r="H52" s="22">
        <f t="shared" si="2"/>
        <v>0.8557668185323641</v>
      </c>
      <c r="I52" s="23">
        <f t="shared" si="3"/>
        <v>0.1442331814676359</v>
      </c>
    </row>
    <row r="53" spans="1:9" ht="12.75">
      <c r="A53" s="7" t="s">
        <v>47</v>
      </c>
      <c r="B53" s="6">
        <v>58684735</v>
      </c>
      <c r="C53" s="6">
        <v>0</v>
      </c>
      <c r="D53" s="6">
        <v>0</v>
      </c>
      <c r="E53" s="6">
        <f t="shared" si="0"/>
        <v>58684735</v>
      </c>
      <c r="F53" s="8">
        <v>23786056</v>
      </c>
      <c r="G53" s="8">
        <f t="shared" si="1"/>
        <v>82470791</v>
      </c>
      <c r="H53" s="22">
        <f t="shared" si="2"/>
        <v>0.7115820557608087</v>
      </c>
      <c r="I53" s="23">
        <f t="shared" si="3"/>
        <v>0.2884179442391913</v>
      </c>
    </row>
    <row r="54" spans="1:9" ht="12.75">
      <c r="A54" s="7" t="s">
        <v>48</v>
      </c>
      <c r="B54" s="6">
        <v>5995851</v>
      </c>
      <c r="C54" s="6">
        <v>0</v>
      </c>
      <c r="D54" s="6">
        <v>0</v>
      </c>
      <c r="E54" s="6">
        <f t="shared" si="0"/>
        <v>5995851</v>
      </c>
      <c r="F54" s="8">
        <v>2590976</v>
      </c>
      <c r="G54" s="8">
        <f t="shared" si="1"/>
        <v>8586827</v>
      </c>
      <c r="H54" s="22">
        <f t="shared" si="2"/>
        <v>0.6982615347904412</v>
      </c>
      <c r="I54" s="23">
        <f t="shared" si="3"/>
        <v>0.30173846520955877</v>
      </c>
    </row>
    <row r="55" spans="1:9" ht="12.75">
      <c r="A55" s="7" t="s">
        <v>49</v>
      </c>
      <c r="B55" s="6">
        <v>39825217</v>
      </c>
      <c r="C55" s="6">
        <v>0</v>
      </c>
      <c r="D55" s="6">
        <v>0</v>
      </c>
      <c r="E55" s="6">
        <f t="shared" si="0"/>
        <v>39825217</v>
      </c>
      <c r="F55" s="8">
        <v>25366946</v>
      </c>
      <c r="G55" s="8">
        <f t="shared" si="1"/>
        <v>65192163</v>
      </c>
      <c r="H55" s="22">
        <f t="shared" si="2"/>
        <v>0.6108896402164168</v>
      </c>
      <c r="I55" s="23">
        <f t="shared" si="3"/>
        <v>0.3891103597835832</v>
      </c>
    </row>
    <row r="56" spans="1:9" ht="12.75">
      <c r="A56" s="7" t="s">
        <v>50</v>
      </c>
      <c r="B56" s="6">
        <v>10080210</v>
      </c>
      <c r="C56" s="6">
        <v>0</v>
      </c>
      <c r="D56" s="6">
        <v>0</v>
      </c>
      <c r="E56" s="6">
        <f t="shared" si="0"/>
        <v>10080210</v>
      </c>
      <c r="F56" s="8">
        <v>1189509</v>
      </c>
      <c r="G56" s="8">
        <f t="shared" si="1"/>
        <v>11269719</v>
      </c>
      <c r="H56" s="22">
        <f t="shared" si="2"/>
        <v>0.8944508731761635</v>
      </c>
      <c r="I56" s="23">
        <f t="shared" si="3"/>
        <v>0.1055491268238365</v>
      </c>
    </row>
    <row r="57" spans="1:9" ht="12.75">
      <c r="A57" s="7" t="s">
        <v>51</v>
      </c>
      <c r="B57" s="6">
        <v>26102598</v>
      </c>
      <c r="C57" s="6">
        <v>0</v>
      </c>
      <c r="D57" s="6">
        <v>0</v>
      </c>
      <c r="E57" s="6">
        <f t="shared" si="0"/>
        <v>26102598</v>
      </c>
      <c r="F57" s="8">
        <v>23615443</v>
      </c>
      <c r="G57" s="8">
        <f t="shared" si="1"/>
        <v>49718041</v>
      </c>
      <c r="H57" s="22">
        <f t="shared" si="2"/>
        <v>0.525012600556808</v>
      </c>
      <c r="I57" s="23">
        <f t="shared" si="3"/>
        <v>0.47498739944319207</v>
      </c>
    </row>
    <row r="58" spans="1:9" ht="12.75">
      <c r="A58" s="7" t="s">
        <v>52</v>
      </c>
      <c r="B58" s="6">
        <v>15488747</v>
      </c>
      <c r="C58" s="6">
        <v>0</v>
      </c>
      <c r="D58" s="6">
        <v>0</v>
      </c>
      <c r="E58" s="6">
        <f t="shared" si="0"/>
        <v>15488747</v>
      </c>
      <c r="F58" s="8">
        <v>7095049</v>
      </c>
      <c r="G58" s="8">
        <f t="shared" si="1"/>
        <v>22583796</v>
      </c>
      <c r="H58" s="22">
        <f t="shared" si="2"/>
        <v>0.6858345248956376</v>
      </c>
      <c r="I58" s="23">
        <f t="shared" si="3"/>
        <v>0.31416547510436243</v>
      </c>
    </row>
    <row r="59" spans="1:9" ht="12.75">
      <c r="A59" s="7" t="s">
        <v>53</v>
      </c>
      <c r="B59" s="6">
        <v>1793250</v>
      </c>
      <c r="C59" s="6">
        <v>0</v>
      </c>
      <c r="D59" s="6">
        <v>0</v>
      </c>
      <c r="E59" s="6">
        <f t="shared" si="0"/>
        <v>1793250</v>
      </c>
      <c r="F59" s="8">
        <v>427449</v>
      </c>
      <c r="G59" s="8">
        <f t="shared" si="1"/>
        <v>2220699</v>
      </c>
      <c r="H59" s="22">
        <f t="shared" si="2"/>
        <v>0.8075160118503228</v>
      </c>
      <c r="I59" s="23">
        <f t="shared" si="3"/>
        <v>0.1924839881496772</v>
      </c>
    </row>
    <row r="60" spans="1:9" ht="12.75">
      <c r="A60" s="7" t="s">
        <v>103</v>
      </c>
      <c r="B60" s="6">
        <v>4299603</v>
      </c>
      <c r="C60" s="6">
        <v>0</v>
      </c>
      <c r="D60" s="6">
        <v>0</v>
      </c>
      <c r="E60" s="6">
        <f t="shared" si="0"/>
        <v>4299603</v>
      </c>
      <c r="F60" s="8">
        <v>840849</v>
      </c>
      <c r="G60" s="8">
        <f t="shared" si="1"/>
        <v>5140452</v>
      </c>
      <c r="H60" s="22">
        <f t="shared" si="2"/>
        <v>0.8364250847979905</v>
      </c>
      <c r="I60" s="23">
        <f t="shared" si="3"/>
        <v>0.16357491520200948</v>
      </c>
    </row>
    <row r="61" spans="1:9" ht="12.75">
      <c r="A61" s="7" t="s">
        <v>104</v>
      </c>
      <c r="B61" s="6">
        <v>4063671</v>
      </c>
      <c r="C61" s="6">
        <v>0</v>
      </c>
      <c r="D61" s="6">
        <v>0</v>
      </c>
      <c r="E61" s="6">
        <f t="shared" si="0"/>
        <v>4063671</v>
      </c>
      <c r="F61" s="8">
        <v>3236949</v>
      </c>
      <c r="G61" s="8">
        <f t="shared" si="1"/>
        <v>7300620</v>
      </c>
      <c r="H61" s="22">
        <f t="shared" si="2"/>
        <v>0.5566199856998447</v>
      </c>
      <c r="I61" s="23">
        <f t="shared" si="3"/>
        <v>0.44338001430015533</v>
      </c>
    </row>
    <row r="62" spans="1:9" ht="12.75">
      <c r="A62" s="7" t="s">
        <v>54</v>
      </c>
      <c r="B62" s="6">
        <v>2114007</v>
      </c>
      <c r="C62" s="6">
        <v>0</v>
      </c>
      <c r="D62" s="6">
        <v>0</v>
      </c>
      <c r="E62" s="6">
        <f t="shared" si="0"/>
        <v>2114007</v>
      </c>
      <c r="F62" s="8">
        <v>355486</v>
      </c>
      <c r="G62" s="8">
        <f t="shared" si="1"/>
        <v>2469493</v>
      </c>
      <c r="H62" s="22">
        <f t="shared" si="2"/>
        <v>0.8560489946721858</v>
      </c>
      <c r="I62" s="23">
        <f t="shared" si="3"/>
        <v>0.14395100532781424</v>
      </c>
    </row>
    <row r="63" spans="1:9" ht="12.75">
      <c r="A63" s="7" t="s">
        <v>55</v>
      </c>
      <c r="B63" s="6">
        <v>14324068</v>
      </c>
      <c r="C63" s="6">
        <v>0</v>
      </c>
      <c r="D63" s="6">
        <v>0</v>
      </c>
      <c r="E63" s="6">
        <f t="shared" si="0"/>
        <v>14324068</v>
      </c>
      <c r="F63" s="8">
        <v>4718907</v>
      </c>
      <c r="G63" s="8">
        <f t="shared" si="1"/>
        <v>19042975</v>
      </c>
      <c r="H63" s="22">
        <f t="shared" si="2"/>
        <v>0.7521969650225345</v>
      </c>
      <c r="I63" s="23">
        <f t="shared" si="3"/>
        <v>0.24780303497746545</v>
      </c>
    </row>
    <row r="64" spans="1:9" ht="12.75">
      <c r="A64" s="7" t="s">
        <v>56</v>
      </c>
      <c r="B64" s="6">
        <v>11460419</v>
      </c>
      <c r="C64" s="6">
        <v>0</v>
      </c>
      <c r="D64" s="6">
        <v>0</v>
      </c>
      <c r="E64" s="6">
        <f t="shared" si="0"/>
        <v>11460419</v>
      </c>
      <c r="F64" s="8">
        <v>6720489</v>
      </c>
      <c r="G64" s="8">
        <f t="shared" si="1"/>
        <v>18180908</v>
      </c>
      <c r="H64" s="22">
        <f t="shared" si="2"/>
        <v>0.6303546005513035</v>
      </c>
      <c r="I64" s="23">
        <f t="shared" si="3"/>
        <v>0.3696453994486964</v>
      </c>
    </row>
    <row r="65" spans="1:9" ht="12.75">
      <c r="A65" s="7" t="s">
        <v>57</v>
      </c>
      <c r="B65" s="6">
        <v>807122</v>
      </c>
      <c r="C65" s="6">
        <v>235662</v>
      </c>
      <c r="D65" s="6">
        <v>0</v>
      </c>
      <c r="E65" s="6">
        <f t="shared" si="0"/>
        <v>1042784</v>
      </c>
      <c r="F65" s="8">
        <v>223463</v>
      </c>
      <c r="G65" s="8">
        <f t="shared" si="1"/>
        <v>1266247</v>
      </c>
      <c r="H65" s="22">
        <f t="shared" si="2"/>
        <v>0.8235233726121365</v>
      </c>
      <c r="I65" s="23">
        <f t="shared" si="3"/>
        <v>0.17647662738786352</v>
      </c>
    </row>
    <row r="66" spans="1:9" ht="12.75">
      <c r="A66" s="7" t="s">
        <v>58</v>
      </c>
      <c r="B66" s="6">
        <v>706812</v>
      </c>
      <c r="C66" s="6">
        <v>264098</v>
      </c>
      <c r="D66" s="6">
        <v>0</v>
      </c>
      <c r="E66" s="6">
        <f t="shared" si="0"/>
        <v>970910</v>
      </c>
      <c r="F66" s="8">
        <v>197229</v>
      </c>
      <c r="G66" s="8">
        <f t="shared" si="1"/>
        <v>1168139</v>
      </c>
      <c r="H66" s="22">
        <f t="shared" si="2"/>
        <v>0.8311596479528549</v>
      </c>
      <c r="I66" s="23">
        <f t="shared" si="3"/>
        <v>0.16884035204714506</v>
      </c>
    </row>
    <row r="67" spans="1:9" ht="12.75">
      <c r="A67" s="7" t="s">
        <v>59</v>
      </c>
      <c r="B67" s="6">
        <v>557631</v>
      </c>
      <c r="C67" s="6">
        <v>0</v>
      </c>
      <c r="D67" s="6">
        <v>0</v>
      </c>
      <c r="E67" s="6">
        <f t="shared" si="0"/>
        <v>557631</v>
      </c>
      <c r="F67" s="8">
        <v>268700</v>
      </c>
      <c r="G67" s="8">
        <f t="shared" si="1"/>
        <v>826331</v>
      </c>
      <c r="H67" s="22">
        <f t="shared" si="2"/>
        <v>0.6748276417077418</v>
      </c>
      <c r="I67" s="23">
        <f t="shared" si="3"/>
        <v>0.3251723582922582</v>
      </c>
    </row>
    <row r="68" spans="1:9" ht="12.75">
      <c r="A68" s="7" t="s">
        <v>60</v>
      </c>
      <c r="B68" s="6">
        <v>119545</v>
      </c>
      <c r="C68" s="6">
        <v>147448</v>
      </c>
      <c r="D68" s="6">
        <v>103160</v>
      </c>
      <c r="E68" s="6">
        <f t="shared" si="0"/>
        <v>370153</v>
      </c>
      <c r="F68" s="8">
        <v>37268</v>
      </c>
      <c r="G68" s="8">
        <f t="shared" si="1"/>
        <v>407421</v>
      </c>
      <c r="H68" s="22">
        <f t="shared" si="2"/>
        <v>0.9085270518701785</v>
      </c>
      <c r="I68" s="23">
        <f t="shared" si="3"/>
        <v>0.09147294812982149</v>
      </c>
    </row>
    <row r="69" spans="1:9" ht="12.75">
      <c r="A69" s="7" t="s">
        <v>61</v>
      </c>
      <c r="B69" s="6">
        <v>11942488</v>
      </c>
      <c r="C69" s="6">
        <v>0</v>
      </c>
      <c r="D69" s="6">
        <v>0</v>
      </c>
      <c r="E69" s="6">
        <f t="shared" si="0"/>
        <v>11942488</v>
      </c>
      <c r="F69" s="8">
        <v>8701238</v>
      </c>
      <c r="G69" s="8">
        <f t="shared" si="1"/>
        <v>20643726</v>
      </c>
      <c r="H69" s="22">
        <f t="shared" si="2"/>
        <v>0.5785044812162301</v>
      </c>
      <c r="I69" s="23">
        <f t="shared" si="3"/>
        <v>0.42149551878376995</v>
      </c>
    </row>
    <row r="70" spans="1:9" ht="12.75">
      <c r="A70" s="7" t="s">
        <v>62</v>
      </c>
      <c r="B70" s="6">
        <v>282390</v>
      </c>
      <c r="C70" s="6">
        <v>243410</v>
      </c>
      <c r="D70" s="6">
        <v>0</v>
      </c>
      <c r="E70" s="6">
        <f t="shared" si="0"/>
        <v>525800</v>
      </c>
      <c r="F70" s="8">
        <v>13603</v>
      </c>
      <c r="G70" s="8">
        <f t="shared" si="1"/>
        <v>539403</v>
      </c>
      <c r="H70" s="22">
        <f t="shared" si="2"/>
        <v>0.974781378672347</v>
      </c>
      <c r="I70" s="23">
        <f t="shared" si="3"/>
        <v>0.025218621327652978</v>
      </c>
    </row>
    <row r="71" spans="1:9" ht="12.75">
      <c r="A71" s="7" t="s">
        <v>63</v>
      </c>
      <c r="B71" s="6">
        <v>1377033</v>
      </c>
      <c r="C71" s="6">
        <v>0</v>
      </c>
      <c r="D71" s="6">
        <v>0</v>
      </c>
      <c r="E71" s="6">
        <f t="shared" si="0"/>
        <v>1377033</v>
      </c>
      <c r="F71" s="8">
        <v>333888</v>
      </c>
      <c r="G71" s="8">
        <f t="shared" si="1"/>
        <v>1710921</v>
      </c>
      <c r="H71" s="22">
        <f t="shared" si="2"/>
        <v>0.8048489673105889</v>
      </c>
      <c r="I71" s="23">
        <f t="shared" si="3"/>
        <v>0.19515103268941114</v>
      </c>
    </row>
    <row r="72" spans="1:9" ht="12.75">
      <c r="A72" s="7" t="s">
        <v>64</v>
      </c>
      <c r="B72" s="6">
        <v>218553</v>
      </c>
      <c r="C72" s="6">
        <v>388586</v>
      </c>
      <c r="D72" s="6">
        <v>0</v>
      </c>
      <c r="E72" s="6">
        <f>SUM(B72:D72)</f>
        <v>607139</v>
      </c>
      <c r="F72" s="8">
        <v>84233</v>
      </c>
      <c r="G72" s="8">
        <f>SUM(E72:F72)</f>
        <v>691372</v>
      </c>
      <c r="H72" s="22">
        <f>(E72/G72)</f>
        <v>0.878165444941363</v>
      </c>
      <c r="I72" s="23">
        <f>(F72/G72)</f>
        <v>0.12183455505863702</v>
      </c>
    </row>
    <row r="73" spans="1:9" ht="12.75">
      <c r="A73" s="24" t="s">
        <v>94</v>
      </c>
      <c r="B73" s="25">
        <f aca="true" t="shared" si="4" ref="B73:G73">SUM(B6:B72)</f>
        <v>568918622</v>
      </c>
      <c r="C73" s="25">
        <f t="shared" si="4"/>
        <v>5833315</v>
      </c>
      <c r="D73" s="25">
        <f t="shared" si="4"/>
        <v>362884</v>
      </c>
      <c r="E73" s="25">
        <f t="shared" si="4"/>
        <v>575114821</v>
      </c>
      <c r="F73" s="25">
        <f t="shared" si="4"/>
        <v>284320929</v>
      </c>
      <c r="G73" s="25">
        <f t="shared" si="4"/>
        <v>859435750</v>
      </c>
      <c r="H73" s="26">
        <f>(E73/G73)</f>
        <v>0.6691772142362009</v>
      </c>
      <c r="I73" s="27">
        <f>(F73/G73)</f>
        <v>0.3308227857637991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117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12367036.649999999</v>
      </c>
      <c r="C7" s="6">
        <v>-3298395.9600000004</v>
      </c>
      <c r="D7" s="6">
        <v>0</v>
      </c>
      <c r="E7" s="6">
        <v>0</v>
      </c>
      <c r="F7" s="6">
        <v>0</v>
      </c>
      <c r="G7" s="6">
        <f>SUM(B7:F7)</f>
        <v>9068640.689999998</v>
      </c>
      <c r="H7" s="8">
        <v>9317325.05</v>
      </c>
      <c r="I7" s="8">
        <f>SUM(G7:H7)</f>
        <v>18385965.74</v>
      </c>
      <c r="J7" s="22">
        <f>(G7/I7)</f>
        <v>0.493237114560184</v>
      </c>
      <c r="K7" s="23">
        <f>(H7/I7)</f>
        <v>0.506762885439816</v>
      </c>
    </row>
    <row r="8" spans="1:11" ht="12.75">
      <c r="A8" s="7" t="s">
        <v>2</v>
      </c>
      <c r="B8" s="6">
        <v>970248.1000000001</v>
      </c>
      <c r="C8" s="6">
        <v>-479929.1999999999</v>
      </c>
      <c r="D8" s="6">
        <v>1111928.28</v>
      </c>
      <c r="E8" s="6">
        <v>32365.210000000003</v>
      </c>
      <c r="F8" s="6">
        <v>590873.95</v>
      </c>
      <c r="G8" s="6">
        <f>SUM(B8:F8)</f>
        <v>2225486.34</v>
      </c>
      <c r="H8" s="8">
        <v>304289.62</v>
      </c>
      <c r="I8" s="8">
        <f>SUM(G8:H8)</f>
        <v>2529775.96</v>
      </c>
      <c r="J8" s="22">
        <f>(G8/I8)</f>
        <v>0.8797167714408987</v>
      </c>
      <c r="K8" s="23">
        <f>(H8/I8)</f>
        <v>0.12028322855910134</v>
      </c>
    </row>
    <row r="9" spans="1:11" ht="12.75">
      <c r="A9" s="7" t="s">
        <v>3</v>
      </c>
      <c r="B9" s="6">
        <v>14416103.12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14416103.12</v>
      </c>
      <c r="H9" s="8">
        <v>10151297.530000001</v>
      </c>
      <c r="I9" s="8">
        <f aca="true" t="shared" si="1" ref="I9:I72">SUM(G9:H9)</f>
        <v>24567400.65</v>
      </c>
      <c r="J9" s="22">
        <f aca="true" t="shared" si="2" ref="J9:J72">(G9/I9)</f>
        <v>0.5867980632293714</v>
      </c>
      <c r="K9" s="23">
        <f aca="true" t="shared" si="3" ref="K9:K72">(H9/I9)</f>
        <v>0.41320193677062866</v>
      </c>
    </row>
    <row r="10" spans="1:11" ht="12.75">
      <c r="A10" s="7" t="s">
        <v>4</v>
      </c>
      <c r="B10" s="6">
        <v>1224970.3</v>
      </c>
      <c r="C10" s="6">
        <v>0</v>
      </c>
      <c r="D10" s="6">
        <v>826390.17</v>
      </c>
      <c r="E10" s="6">
        <v>48486.549999999996</v>
      </c>
      <c r="F10" s="6">
        <v>678306.16</v>
      </c>
      <c r="G10" s="6">
        <f t="shared" si="0"/>
        <v>2778153.18</v>
      </c>
      <c r="H10" s="8">
        <v>379522.2099999999</v>
      </c>
      <c r="I10" s="8">
        <f t="shared" si="1"/>
        <v>3157675.39</v>
      </c>
      <c r="J10" s="22">
        <f t="shared" si="2"/>
        <v>0.8798096184294611</v>
      </c>
      <c r="K10" s="23">
        <f t="shared" si="3"/>
        <v>0.1201903815705388</v>
      </c>
    </row>
    <row r="11" spans="1:11" ht="12.75">
      <c r="A11" s="7" t="s">
        <v>5</v>
      </c>
      <c r="B11" s="6">
        <v>27070392.75</v>
      </c>
      <c r="C11" s="6">
        <v>-7025345.760000002</v>
      </c>
      <c r="D11" s="6">
        <v>0</v>
      </c>
      <c r="E11" s="6">
        <v>0</v>
      </c>
      <c r="F11" s="6">
        <v>0</v>
      </c>
      <c r="G11" s="6">
        <f t="shared" si="0"/>
        <v>20045046.99</v>
      </c>
      <c r="H11" s="8">
        <v>21436889.49</v>
      </c>
      <c r="I11" s="8">
        <f t="shared" si="1"/>
        <v>41481936.48</v>
      </c>
      <c r="J11" s="22">
        <f t="shared" si="2"/>
        <v>0.48322351102544286</v>
      </c>
      <c r="K11" s="23">
        <f t="shared" si="3"/>
        <v>0.5167764889745572</v>
      </c>
    </row>
    <row r="12" spans="1:11" ht="12.75">
      <c r="A12" s="7" t="s">
        <v>6</v>
      </c>
      <c r="B12" s="6">
        <v>81212226.77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81212226.77</v>
      </c>
      <c r="H12" s="8">
        <v>120373962.52000001</v>
      </c>
      <c r="I12" s="8">
        <f t="shared" si="1"/>
        <v>201586189.29000002</v>
      </c>
      <c r="J12" s="22">
        <f t="shared" si="2"/>
        <v>0.40286602497936425</v>
      </c>
      <c r="K12" s="23">
        <f t="shared" si="3"/>
        <v>0.5971339750206357</v>
      </c>
    </row>
    <row r="13" spans="1:11" ht="12.75">
      <c r="A13" s="7" t="s">
        <v>7</v>
      </c>
      <c r="B13" s="6">
        <v>340820.69</v>
      </c>
      <c r="C13" s="6">
        <v>0</v>
      </c>
      <c r="D13" s="6">
        <v>741201.15</v>
      </c>
      <c r="E13" s="6">
        <v>22185.449999999997</v>
      </c>
      <c r="F13" s="6">
        <v>716263.2799999999</v>
      </c>
      <c r="G13" s="6">
        <f t="shared" si="0"/>
        <v>1820470.5699999998</v>
      </c>
      <c r="H13" s="8">
        <v>84045.24</v>
      </c>
      <c r="I13" s="8">
        <f t="shared" si="1"/>
        <v>1904515.8099999998</v>
      </c>
      <c r="J13" s="22">
        <f t="shared" si="2"/>
        <v>0.9558705474857675</v>
      </c>
      <c r="K13" s="23">
        <f t="shared" si="3"/>
        <v>0.04412945251423248</v>
      </c>
    </row>
    <row r="14" spans="1:11" ht="12.75">
      <c r="A14" s="7" t="s">
        <v>8</v>
      </c>
      <c r="B14" s="6">
        <v>14473249.639999999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14473249.639999999</v>
      </c>
      <c r="H14" s="8">
        <v>1655139.6600000001</v>
      </c>
      <c r="I14" s="8">
        <f t="shared" si="1"/>
        <v>16128389.299999999</v>
      </c>
      <c r="J14" s="22">
        <f t="shared" si="2"/>
        <v>0.8973772501882752</v>
      </c>
      <c r="K14" s="23">
        <f t="shared" si="3"/>
        <v>0.10262274981172487</v>
      </c>
    </row>
    <row r="15" spans="1:11" ht="12.75">
      <c r="A15" s="7" t="s">
        <v>9</v>
      </c>
      <c r="B15" s="6">
        <v>9008505.98</v>
      </c>
      <c r="C15" s="6">
        <v>-2154336.2399999998</v>
      </c>
      <c r="D15" s="6">
        <v>0</v>
      </c>
      <c r="E15" s="6">
        <v>0</v>
      </c>
      <c r="F15" s="6">
        <v>0</v>
      </c>
      <c r="G15" s="6">
        <f t="shared" si="0"/>
        <v>6854169.74</v>
      </c>
      <c r="H15" s="8">
        <v>676811.62</v>
      </c>
      <c r="I15" s="8">
        <f t="shared" si="1"/>
        <v>7530981.36</v>
      </c>
      <c r="J15" s="22">
        <f t="shared" si="2"/>
        <v>0.9101296912518184</v>
      </c>
      <c r="K15" s="23">
        <f t="shared" si="3"/>
        <v>0.08987030874818153</v>
      </c>
    </row>
    <row r="16" spans="1:11" ht="12.75">
      <c r="A16" s="7" t="s">
        <v>10</v>
      </c>
      <c r="B16" s="6">
        <v>11487232.2</v>
      </c>
      <c r="C16" s="6">
        <v>-2463944.7600000002</v>
      </c>
      <c r="D16" s="6">
        <v>0</v>
      </c>
      <c r="E16" s="6">
        <v>0</v>
      </c>
      <c r="F16" s="6">
        <v>0</v>
      </c>
      <c r="G16" s="6">
        <f t="shared" si="0"/>
        <v>9023287.44</v>
      </c>
      <c r="H16" s="8">
        <v>1037555.46</v>
      </c>
      <c r="I16" s="8">
        <f t="shared" si="1"/>
        <v>10060842.899999999</v>
      </c>
      <c r="J16" s="22">
        <f t="shared" si="2"/>
        <v>0.8968719151752187</v>
      </c>
      <c r="K16" s="23">
        <f t="shared" si="3"/>
        <v>0.10312808482478145</v>
      </c>
    </row>
    <row r="17" spans="1:11" ht="12.75">
      <c r="A17" s="7" t="s">
        <v>11</v>
      </c>
      <c r="B17" s="6">
        <v>44984092.83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44984092.83</v>
      </c>
      <c r="H17" s="8">
        <v>4824142.600000001</v>
      </c>
      <c r="I17" s="8">
        <f t="shared" si="1"/>
        <v>49808235.43</v>
      </c>
      <c r="J17" s="22">
        <f t="shared" si="2"/>
        <v>0.9031456834727702</v>
      </c>
      <c r="K17" s="23">
        <f t="shared" si="3"/>
        <v>0.09685431652722977</v>
      </c>
    </row>
    <row r="18" spans="1:11" ht="12.75">
      <c r="A18" s="7" t="s">
        <v>12</v>
      </c>
      <c r="B18" s="6">
        <v>5386248.18</v>
      </c>
      <c r="C18" s="6">
        <v>-1420721.1599999995</v>
      </c>
      <c r="D18" s="6">
        <v>0</v>
      </c>
      <c r="E18" s="6">
        <v>0</v>
      </c>
      <c r="F18" s="6">
        <v>625648.77</v>
      </c>
      <c r="G18" s="6">
        <f t="shared" si="0"/>
        <v>4591175.790000001</v>
      </c>
      <c r="H18" s="8">
        <v>1100209.79</v>
      </c>
      <c r="I18" s="8">
        <f t="shared" si="1"/>
        <v>5691385.580000001</v>
      </c>
      <c r="J18" s="22">
        <f t="shared" si="2"/>
        <v>0.806688586718456</v>
      </c>
      <c r="K18" s="23">
        <f t="shared" si="3"/>
        <v>0.19331141328154397</v>
      </c>
    </row>
    <row r="19" spans="1:11" ht="12.75">
      <c r="A19" s="7" t="s">
        <v>106</v>
      </c>
      <c r="B19" s="6">
        <v>1198720.9000000001</v>
      </c>
      <c r="C19" s="6">
        <v>-624243</v>
      </c>
      <c r="D19" s="6">
        <v>1490729.31</v>
      </c>
      <c r="E19" s="6">
        <v>0</v>
      </c>
      <c r="F19" s="6">
        <v>408895.01000000007</v>
      </c>
      <c r="G19" s="6">
        <f t="shared" si="0"/>
        <v>2474102.22</v>
      </c>
      <c r="H19" s="8">
        <v>299734.05</v>
      </c>
      <c r="I19" s="8">
        <f t="shared" si="1"/>
        <v>2773836.27</v>
      </c>
      <c r="J19" s="22">
        <f t="shared" si="2"/>
        <v>0.8919424144670227</v>
      </c>
      <c r="K19" s="23">
        <f t="shared" si="3"/>
        <v>0.1080575855329774</v>
      </c>
    </row>
    <row r="20" spans="1:11" ht="12.75">
      <c r="A20" s="7" t="s">
        <v>13</v>
      </c>
      <c r="B20" s="6">
        <v>364609.25</v>
      </c>
      <c r="C20" s="6">
        <v>0</v>
      </c>
      <c r="D20" s="6">
        <v>777853.22</v>
      </c>
      <c r="E20" s="6">
        <v>22771.410000000003</v>
      </c>
      <c r="F20" s="6">
        <v>721070.42</v>
      </c>
      <c r="G20" s="6">
        <f t="shared" si="0"/>
        <v>1886304.2999999998</v>
      </c>
      <c r="H20" s="8">
        <v>47786.560000000005</v>
      </c>
      <c r="I20" s="8">
        <f t="shared" si="1"/>
        <v>1934090.8599999999</v>
      </c>
      <c r="J20" s="22">
        <f t="shared" si="2"/>
        <v>0.9752924947900328</v>
      </c>
      <c r="K20" s="23">
        <f t="shared" si="3"/>
        <v>0.024707505209967236</v>
      </c>
    </row>
    <row r="21" spans="1:11" ht="12.75">
      <c r="A21" s="7" t="s">
        <v>14</v>
      </c>
      <c r="B21" s="6">
        <v>98786074.89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98786074.89</v>
      </c>
      <c r="H21" s="8">
        <v>4842443.619999999</v>
      </c>
      <c r="I21" s="8">
        <f t="shared" si="1"/>
        <v>103628518.51</v>
      </c>
      <c r="J21" s="22">
        <f t="shared" si="2"/>
        <v>0.9532711295150599</v>
      </c>
      <c r="K21" s="23">
        <f t="shared" si="3"/>
        <v>0.04672887048494002</v>
      </c>
    </row>
    <row r="22" spans="1:11" ht="12.75">
      <c r="A22" s="7" t="s">
        <v>15</v>
      </c>
      <c r="B22" s="6">
        <v>26847085.220000003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26847085.220000003</v>
      </c>
      <c r="H22" s="8">
        <v>5093036.53</v>
      </c>
      <c r="I22" s="8">
        <f t="shared" si="1"/>
        <v>31940121.750000004</v>
      </c>
      <c r="J22" s="22">
        <f t="shared" si="2"/>
        <v>0.840544235558526</v>
      </c>
      <c r="K22" s="23">
        <f t="shared" si="3"/>
        <v>0.15945576444147397</v>
      </c>
    </row>
    <row r="23" spans="1:11" ht="12.75">
      <c r="A23" s="7" t="s">
        <v>16</v>
      </c>
      <c r="B23" s="6">
        <v>2695289.6599999997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2695289.6599999997</v>
      </c>
      <c r="H23" s="8">
        <v>3259742.3200000008</v>
      </c>
      <c r="I23" s="8">
        <f t="shared" si="1"/>
        <v>5955031.98</v>
      </c>
      <c r="J23" s="22">
        <f t="shared" si="2"/>
        <v>0.4526070840680858</v>
      </c>
      <c r="K23" s="23">
        <f t="shared" si="3"/>
        <v>0.5473929159319142</v>
      </c>
    </row>
    <row r="24" spans="1:11" ht="12.75">
      <c r="A24" s="7" t="s">
        <v>17</v>
      </c>
      <c r="B24" s="6">
        <v>760888.95</v>
      </c>
      <c r="C24" s="6">
        <v>-183722.87999999998</v>
      </c>
      <c r="D24" s="6">
        <v>0</v>
      </c>
      <c r="E24" s="6">
        <v>18505.99</v>
      </c>
      <c r="F24" s="6">
        <v>301306.47000000003</v>
      </c>
      <c r="G24" s="6">
        <f t="shared" si="0"/>
        <v>896978.53</v>
      </c>
      <c r="H24" s="8">
        <v>324557.11999999994</v>
      </c>
      <c r="I24" s="8">
        <f t="shared" si="1"/>
        <v>1221535.65</v>
      </c>
      <c r="J24" s="22">
        <f t="shared" si="2"/>
        <v>0.7343040131493502</v>
      </c>
      <c r="K24" s="23">
        <f t="shared" si="3"/>
        <v>0.2656959868506498</v>
      </c>
    </row>
    <row r="25" spans="1:11" ht="12.75">
      <c r="A25" s="7" t="s">
        <v>18</v>
      </c>
      <c r="B25" s="6">
        <v>1517976.5500000003</v>
      </c>
      <c r="C25" s="6">
        <v>0</v>
      </c>
      <c r="D25" s="6">
        <v>2104599.08</v>
      </c>
      <c r="E25" s="6">
        <v>0</v>
      </c>
      <c r="F25" s="6">
        <v>668499.58</v>
      </c>
      <c r="G25" s="6">
        <f t="shared" si="0"/>
        <v>4291075.21</v>
      </c>
      <c r="H25" s="8">
        <v>673506.93</v>
      </c>
      <c r="I25" s="8">
        <f t="shared" si="1"/>
        <v>4964582.14</v>
      </c>
      <c r="J25" s="22">
        <f t="shared" si="2"/>
        <v>0.8643376399045741</v>
      </c>
      <c r="K25" s="23">
        <f t="shared" si="3"/>
        <v>0.1356623600954259</v>
      </c>
    </row>
    <row r="26" spans="1:11" ht="12.75">
      <c r="A26" s="7" t="s">
        <v>19</v>
      </c>
      <c r="B26" s="6">
        <v>378077.01</v>
      </c>
      <c r="C26" s="6">
        <v>0</v>
      </c>
      <c r="D26" s="6">
        <v>963574.6399999999</v>
      </c>
      <c r="E26" s="6">
        <v>0</v>
      </c>
      <c r="F26" s="6">
        <v>697034.7300000001</v>
      </c>
      <c r="G26" s="6">
        <f t="shared" si="0"/>
        <v>2038686.38</v>
      </c>
      <c r="H26" s="8">
        <v>69104.90999999999</v>
      </c>
      <c r="I26" s="8">
        <f t="shared" si="1"/>
        <v>2107791.29</v>
      </c>
      <c r="J26" s="22">
        <f t="shared" si="2"/>
        <v>0.9672145385893496</v>
      </c>
      <c r="K26" s="23">
        <f t="shared" si="3"/>
        <v>0.032785461410650384</v>
      </c>
    </row>
    <row r="27" spans="1:11" ht="12.75">
      <c r="A27" s="7" t="s">
        <v>20</v>
      </c>
      <c r="B27" s="6">
        <v>308885.88</v>
      </c>
      <c r="C27" s="6">
        <v>0</v>
      </c>
      <c r="D27" s="6">
        <v>710141.4</v>
      </c>
      <c r="E27" s="6">
        <v>12932.450000000003</v>
      </c>
      <c r="F27" s="6">
        <v>439213.61</v>
      </c>
      <c r="G27" s="6">
        <f t="shared" si="0"/>
        <v>1471173.3399999999</v>
      </c>
      <c r="H27" s="8">
        <v>46843.28</v>
      </c>
      <c r="I27" s="8">
        <f t="shared" si="1"/>
        <v>1518016.6199999999</v>
      </c>
      <c r="J27" s="22">
        <f t="shared" si="2"/>
        <v>0.969141787130104</v>
      </c>
      <c r="K27" s="23">
        <f t="shared" si="3"/>
        <v>0.030858212869895985</v>
      </c>
    </row>
    <row r="28" spans="1:11" ht="12.75">
      <c r="A28" s="7" t="s">
        <v>21</v>
      </c>
      <c r="B28" s="6">
        <v>673485.54</v>
      </c>
      <c r="C28" s="6">
        <v>-197204.87999999998</v>
      </c>
      <c r="D28" s="6">
        <v>383042.79000000004</v>
      </c>
      <c r="E28" s="6">
        <v>38402.189999999995</v>
      </c>
      <c r="F28" s="6">
        <v>341306.64999999997</v>
      </c>
      <c r="G28" s="6">
        <f t="shared" si="0"/>
        <v>1239032.29</v>
      </c>
      <c r="H28" s="8">
        <v>328867.68</v>
      </c>
      <c r="I28" s="8">
        <f t="shared" si="1"/>
        <v>1567899.97</v>
      </c>
      <c r="J28" s="22">
        <f t="shared" si="2"/>
        <v>0.7902495782304276</v>
      </c>
      <c r="K28" s="23">
        <f t="shared" si="3"/>
        <v>0.20975042176957245</v>
      </c>
    </row>
    <row r="29" spans="1:11" ht="12.75">
      <c r="A29" s="7" t="s">
        <v>22</v>
      </c>
      <c r="B29" s="6">
        <v>422770.80000000005</v>
      </c>
      <c r="C29" s="6">
        <v>0</v>
      </c>
      <c r="D29" s="6">
        <v>486509.32999999996</v>
      </c>
      <c r="E29" s="6">
        <v>33509.89</v>
      </c>
      <c r="F29" s="6">
        <v>480713.6100000001</v>
      </c>
      <c r="G29" s="6">
        <f t="shared" si="0"/>
        <v>1423503.6300000001</v>
      </c>
      <c r="H29" s="8">
        <v>125019.69</v>
      </c>
      <c r="I29" s="8">
        <f t="shared" si="1"/>
        <v>1548523.32</v>
      </c>
      <c r="J29" s="22">
        <f t="shared" si="2"/>
        <v>0.9192652197191322</v>
      </c>
      <c r="K29" s="23">
        <f t="shared" si="3"/>
        <v>0.08073478028086783</v>
      </c>
    </row>
    <row r="30" spans="1:11" ht="12.75">
      <c r="A30" s="7" t="s">
        <v>23</v>
      </c>
      <c r="B30" s="6">
        <v>694139.71</v>
      </c>
      <c r="C30" s="6">
        <v>0</v>
      </c>
      <c r="D30" s="6">
        <v>1374909.7399999998</v>
      </c>
      <c r="E30" s="6">
        <v>0</v>
      </c>
      <c r="F30" s="6">
        <v>427791.85</v>
      </c>
      <c r="G30" s="6">
        <f t="shared" si="0"/>
        <v>2496841.3</v>
      </c>
      <c r="H30" s="8">
        <v>302374.4</v>
      </c>
      <c r="I30" s="8">
        <f t="shared" si="1"/>
        <v>2799215.6999999997</v>
      </c>
      <c r="J30" s="22">
        <f t="shared" si="2"/>
        <v>0.8919788853713561</v>
      </c>
      <c r="K30" s="23">
        <f t="shared" si="3"/>
        <v>0.10802111462864404</v>
      </c>
    </row>
    <row r="31" spans="1:11" ht="12.75">
      <c r="A31" s="7" t="s">
        <v>24</v>
      </c>
      <c r="B31" s="6">
        <v>1517840.3399999999</v>
      </c>
      <c r="C31" s="6">
        <v>0</v>
      </c>
      <c r="D31" s="6">
        <v>1654075.6400000001</v>
      </c>
      <c r="E31" s="6">
        <v>0</v>
      </c>
      <c r="F31" s="6">
        <v>394699.54</v>
      </c>
      <c r="G31" s="6">
        <f t="shared" si="0"/>
        <v>3566615.52</v>
      </c>
      <c r="H31" s="8">
        <v>555987.68</v>
      </c>
      <c r="I31" s="8">
        <f t="shared" si="1"/>
        <v>4122603.2</v>
      </c>
      <c r="J31" s="22">
        <f t="shared" si="2"/>
        <v>0.8651367466070952</v>
      </c>
      <c r="K31" s="23">
        <f t="shared" si="3"/>
        <v>0.13486325339290475</v>
      </c>
    </row>
    <row r="32" spans="1:11" ht="12.75">
      <c r="A32" s="7" t="s">
        <v>25</v>
      </c>
      <c r="B32" s="6">
        <v>10099857.24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10099857.24</v>
      </c>
      <c r="H32" s="8">
        <v>463534.44</v>
      </c>
      <c r="I32" s="8">
        <f t="shared" si="1"/>
        <v>10563391.68</v>
      </c>
      <c r="J32" s="22">
        <f t="shared" si="2"/>
        <v>0.9561187870295841</v>
      </c>
      <c r="K32" s="23">
        <f t="shared" si="3"/>
        <v>0.04388121297041596</v>
      </c>
    </row>
    <row r="33" spans="1:11" ht="12.75">
      <c r="A33" s="7" t="s">
        <v>26</v>
      </c>
      <c r="B33" s="6">
        <v>4943224.73</v>
      </c>
      <c r="C33" s="6">
        <v>0</v>
      </c>
      <c r="D33" s="6">
        <v>0</v>
      </c>
      <c r="E33" s="6">
        <v>0</v>
      </c>
      <c r="F33" s="6">
        <v>411010.14</v>
      </c>
      <c r="G33" s="6">
        <f t="shared" si="0"/>
        <v>5354234.87</v>
      </c>
      <c r="H33" s="8">
        <v>1308465.73</v>
      </c>
      <c r="I33" s="8">
        <f t="shared" si="1"/>
        <v>6662700.6</v>
      </c>
      <c r="J33" s="22">
        <f t="shared" si="2"/>
        <v>0.8036133080931177</v>
      </c>
      <c r="K33" s="23">
        <f t="shared" si="3"/>
        <v>0.19638669190688232</v>
      </c>
    </row>
    <row r="34" spans="1:11" ht="12.75">
      <c r="A34" s="7" t="s">
        <v>27</v>
      </c>
      <c r="B34" s="6">
        <v>111048241.32000001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111048241.32000001</v>
      </c>
      <c r="H34" s="8">
        <v>39146200.349999994</v>
      </c>
      <c r="I34" s="8">
        <f t="shared" si="1"/>
        <v>150194441.67000002</v>
      </c>
      <c r="J34" s="22">
        <f t="shared" si="2"/>
        <v>0.739363188712335</v>
      </c>
      <c r="K34" s="23">
        <f t="shared" si="3"/>
        <v>0.2606368112876649</v>
      </c>
    </row>
    <row r="35" spans="1:11" ht="12.75">
      <c r="A35" s="7" t="s">
        <v>28</v>
      </c>
      <c r="B35" s="6">
        <v>468825.82999999996</v>
      </c>
      <c r="C35" s="6">
        <v>0</v>
      </c>
      <c r="D35" s="6">
        <v>1116810.9</v>
      </c>
      <c r="E35" s="6">
        <v>19773.440000000002</v>
      </c>
      <c r="F35" s="6">
        <v>816809.35</v>
      </c>
      <c r="G35" s="6">
        <f t="shared" si="0"/>
        <v>2422219.52</v>
      </c>
      <c r="H35" s="8">
        <v>110763.42</v>
      </c>
      <c r="I35" s="8">
        <f t="shared" si="1"/>
        <v>2532982.94</v>
      </c>
      <c r="J35" s="22">
        <f t="shared" si="2"/>
        <v>0.9562715491482939</v>
      </c>
      <c r="K35" s="23">
        <f t="shared" si="3"/>
        <v>0.04372845085170609</v>
      </c>
    </row>
    <row r="36" spans="1:11" ht="12.75">
      <c r="A36" s="7" t="s">
        <v>29</v>
      </c>
      <c r="B36" s="6">
        <v>10017386.670000002</v>
      </c>
      <c r="C36" s="6">
        <v>-1758729.7200000004</v>
      </c>
      <c r="D36" s="6">
        <v>0</v>
      </c>
      <c r="E36" s="6">
        <v>0</v>
      </c>
      <c r="F36" s="6">
        <v>0</v>
      </c>
      <c r="G36" s="6">
        <f t="shared" si="0"/>
        <v>8258656.950000001</v>
      </c>
      <c r="H36" s="8">
        <v>3801724.5199999996</v>
      </c>
      <c r="I36" s="8">
        <f t="shared" si="1"/>
        <v>12060381.47</v>
      </c>
      <c r="J36" s="22">
        <f t="shared" si="2"/>
        <v>0.6847757652229554</v>
      </c>
      <c r="K36" s="23">
        <f t="shared" si="3"/>
        <v>0.3152242347770447</v>
      </c>
    </row>
    <row r="37" spans="1:11" ht="12.75">
      <c r="A37" s="7" t="s">
        <v>30</v>
      </c>
      <c r="B37" s="6">
        <v>2212606.08</v>
      </c>
      <c r="C37" s="6">
        <v>0</v>
      </c>
      <c r="D37" s="6">
        <v>1327589.78</v>
      </c>
      <c r="E37" s="6">
        <v>99657.88000000003</v>
      </c>
      <c r="F37" s="6">
        <v>617640.07</v>
      </c>
      <c r="G37" s="6">
        <f t="shared" si="0"/>
        <v>4257493.8100000005</v>
      </c>
      <c r="H37" s="8">
        <v>829030.3099999999</v>
      </c>
      <c r="I37" s="8">
        <f t="shared" si="1"/>
        <v>5086524.12</v>
      </c>
      <c r="J37" s="22">
        <f t="shared" si="2"/>
        <v>0.8370143755457117</v>
      </c>
      <c r="K37" s="23">
        <f t="shared" si="3"/>
        <v>0.16298562445428844</v>
      </c>
    </row>
    <row r="38" spans="1:11" ht="12.75">
      <c r="A38" s="7" t="s">
        <v>31</v>
      </c>
      <c r="B38" s="6">
        <v>1292409.4999999998</v>
      </c>
      <c r="C38" s="6">
        <v>-218664.48000000007</v>
      </c>
      <c r="D38" s="6">
        <v>0</v>
      </c>
      <c r="E38" s="6">
        <v>15126.420000000002</v>
      </c>
      <c r="F38" s="6">
        <v>622524.1299999999</v>
      </c>
      <c r="G38" s="6">
        <f t="shared" si="0"/>
        <v>1711395.5699999996</v>
      </c>
      <c r="H38" s="8">
        <v>243887.98999999996</v>
      </c>
      <c r="I38" s="8">
        <f t="shared" si="1"/>
        <v>1955283.5599999996</v>
      </c>
      <c r="J38" s="22">
        <f t="shared" si="2"/>
        <v>0.8752672016533499</v>
      </c>
      <c r="K38" s="23">
        <f t="shared" si="3"/>
        <v>0.12473279834665005</v>
      </c>
    </row>
    <row r="39" spans="1:11" ht="12.75">
      <c r="A39" s="7" t="s">
        <v>32</v>
      </c>
      <c r="B39" s="6">
        <v>151189.18</v>
      </c>
      <c r="C39" s="6">
        <v>0</v>
      </c>
      <c r="D39" s="6">
        <v>433299.60000000003</v>
      </c>
      <c r="E39" s="6">
        <v>19173.799999999996</v>
      </c>
      <c r="F39" s="6">
        <v>706649.0199999999</v>
      </c>
      <c r="G39" s="6">
        <f t="shared" si="0"/>
        <v>1310311.6</v>
      </c>
      <c r="H39" s="8">
        <v>27411.96</v>
      </c>
      <c r="I39" s="8">
        <f t="shared" si="1"/>
        <v>1337723.56</v>
      </c>
      <c r="J39" s="22">
        <f t="shared" si="2"/>
        <v>0.9795085017415706</v>
      </c>
      <c r="K39" s="23">
        <f t="shared" si="3"/>
        <v>0.020491498258429417</v>
      </c>
    </row>
    <row r="40" spans="1:11" ht="12.75">
      <c r="A40" s="7" t="s">
        <v>33</v>
      </c>
      <c r="B40" s="6">
        <v>16760864.440000001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16760864.440000001</v>
      </c>
      <c r="H40" s="8">
        <v>10846276.45</v>
      </c>
      <c r="I40" s="8">
        <f t="shared" si="1"/>
        <v>27607140.89</v>
      </c>
      <c r="J40" s="22">
        <f t="shared" si="2"/>
        <v>0.6071206180597719</v>
      </c>
      <c r="K40" s="23">
        <f t="shared" si="3"/>
        <v>0.3928793819402281</v>
      </c>
    </row>
    <row r="41" spans="1:11" ht="12.75">
      <c r="A41" s="7" t="s">
        <v>34</v>
      </c>
      <c r="B41" s="6">
        <v>50041732.089999996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50041732.089999996</v>
      </c>
      <c r="H41" s="8">
        <v>30097988.080000002</v>
      </c>
      <c r="I41" s="8">
        <f t="shared" si="1"/>
        <v>80139720.17</v>
      </c>
      <c r="J41" s="22">
        <f t="shared" si="2"/>
        <v>0.6244310809152653</v>
      </c>
      <c r="K41" s="23">
        <f t="shared" si="3"/>
        <v>0.37556891908473455</v>
      </c>
    </row>
    <row r="42" spans="1:11" ht="12.75">
      <c r="A42" s="7" t="s">
        <v>35</v>
      </c>
      <c r="B42" s="6">
        <v>12815840.11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12815840.11</v>
      </c>
      <c r="H42" s="8">
        <v>10778023.28</v>
      </c>
      <c r="I42" s="8">
        <f t="shared" si="1"/>
        <v>23593863.39</v>
      </c>
      <c r="J42" s="22">
        <f t="shared" si="2"/>
        <v>0.5431853146794031</v>
      </c>
      <c r="K42" s="23">
        <f t="shared" si="3"/>
        <v>0.45681468532059677</v>
      </c>
    </row>
    <row r="43" spans="1:11" ht="12.75">
      <c r="A43" s="7" t="s">
        <v>36</v>
      </c>
      <c r="B43" s="6">
        <v>1657265.1700000004</v>
      </c>
      <c r="C43" s="6">
        <v>-758903.88</v>
      </c>
      <c r="D43" s="6">
        <v>1660848.9200000002</v>
      </c>
      <c r="E43" s="6">
        <v>0</v>
      </c>
      <c r="F43" s="6">
        <v>672999.06</v>
      </c>
      <c r="G43" s="6">
        <f t="shared" si="0"/>
        <v>3232209.2700000005</v>
      </c>
      <c r="H43" s="8">
        <v>412771.78</v>
      </c>
      <c r="I43" s="8">
        <f t="shared" si="1"/>
        <v>3644981.0500000007</v>
      </c>
      <c r="J43" s="22">
        <f t="shared" si="2"/>
        <v>0.8867561245620192</v>
      </c>
      <c r="K43" s="23">
        <f t="shared" si="3"/>
        <v>0.11324387543798066</v>
      </c>
    </row>
    <row r="44" spans="1:11" ht="12.75">
      <c r="A44" s="7" t="s">
        <v>37</v>
      </c>
      <c r="B44" s="6">
        <v>151988.6</v>
      </c>
      <c r="C44" s="6">
        <v>-120460.92000000003</v>
      </c>
      <c r="D44" s="6">
        <v>437587.04999999993</v>
      </c>
      <c r="E44" s="6">
        <v>24202.3</v>
      </c>
      <c r="F44" s="6">
        <v>690049.98</v>
      </c>
      <c r="G44" s="6">
        <f t="shared" si="0"/>
        <v>1183367.0099999998</v>
      </c>
      <c r="H44" s="8">
        <v>21237.43</v>
      </c>
      <c r="I44" s="8">
        <f t="shared" si="1"/>
        <v>1204604.4399999997</v>
      </c>
      <c r="J44" s="22">
        <f t="shared" si="2"/>
        <v>0.9823697893725181</v>
      </c>
      <c r="K44" s="23">
        <f t="shared" si="3"/>
        <v>0.017630210627482</v>
      </c>
    </row>
    <row r="45" spans="1:11" ht="12.75">
      <c r="A45" s="7" t="s">
        <v>38</v>
      </c>
      <c r="B45" s="6">
        <v>438381.98000000004</v>
      </c>
      <c r="C45" s="6">
        <v>0</v>
      </c>
      <c r="D45" s="6">
        <v>995593.54</v>
      </c>
      <c r="E45" s="6">
        <v>22635.209999999995</v>
      </c>
      <c r="F45" s="6">
        <v>721070.42</v>
      </c>
      <c r="G45" s="6">
        <f t="shared" si="0"/>
        <v>2177681.15</v>
      </c>
      <c r="H45" s="8">
        <v>111233.81999999998</v>
      </c>
      <c r="I45" s="8">
        <f t="shared" si="1"/>
        <v>2288914.9699999997</v>
      </c>
      <c r="J45" s="22">
        <f t="shared" si="2"/>
        <v>0.9514032537434102</v>
      </c>
      <c r="K45" s="23">
        <f t="shared" si="3"/>
        <v>0.04859674625658986</v>
      </c>
    </row>
    <row r="46" spans="1:11" ht="12.75">
      <c r="A46" s="7" t="s">
        <v>39</v>
      </c>
      <c r="B46" s="6">
        <v>26578522.17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26578522.17</v>
      </c>
      <c r="H46" s="8">
        <v>5942967.440000001</v>
      </c>
      <c r="I46" s="8">
        <f t="shared" si="1"/>
        <v>32521489.610000003</v>
      </c>
      <c r="J46" s="22">
        <f t="shared" si="2"/>
        <v>0.8172602943079027</v>
      </c>
      <c r="K46" s="23">
        <f t="shared" si="3"/>
        <v>0.18273970569209733</v>
      </c>
    </row>
    <row r="47" spans="1:11" ht="12.75">
      <c r="A47" s="7" t="s">
        <v>40</v>
      </c>
      <c r="B47" s="6">
        <v>23698793.720000003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23698793.720000003</v>
      </c>
      <c r="H47" s="8">
        <v>4940697.99</v>
      </c>
      <c r="I47" s="8">
        <f t="shared" si="1"/>
        <v>28639491.71</v>
      </c>
      <c r="J47" s="22">
        <f t="shared" si="2"/>
        <v>0.827486533628847</v>
      </c>
      <c r="K47" s="23">
        <f t="shared" si="3"/>
        <v>0.172513466371153</v>
      </c>
    </row>
    <row r="48" spans="1:11" ht="12.75">
      <c r="A48" s="7" t="s">
        <v>41</v>
      </c>
      <c r="B48" s="6">
        <v>15604904.820000002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15604904.820000002</v>
      </c>
      <c r="H48" s="8">
        <v>2824287.44</v>
      </c>
      <c r="I48" s="8">
        <f t="shared" si="1"/>
        <v>18429192.26</v>
      </c>
      <c r="J48" s="22">
        <f t="shared" si="2"/>
        <v>0.8467492551949751</v>
      </c>
      <c r="K48" s="23">
        <f t="shared" si="3"/>
        <v>0.15325074480502487</v>
      </c>
    </row>
    <row r="49" spans="1:11" ht="12.75">
      <c r="A49" s="7" t="s">
        <v>42</v>
      </c>
      <c r="B49" s="6">
        <v>165240205.42000002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165240205.42000002</v>
      </c>
      <c r="H49" s="8">
        <v>115656584.63000001</v>
      </c>
      <c r="I49" s="8">
        <f t="shared" si="1"/>
        <v>280896790.05</v>
      </c>
      <c r="J49" s="22">
        <f t="shared" si="2"/>
        <v>0.5882595005467561</v>
      </c>
      <c r="K49" s="23">
        <f t="shared" si="3"/>
        <v>0.4117404994532439</v>
      </c>
    </row>
    <row r="50" spans="1:11" ht="12.75">
      <c r="A50" s="7" t="s">
        <v>43</v>
      </c>
      <c r="B50" s="6">
        <v>11353887.239999998</v>
      </c>
      <c r="C50" s="6">
        <v>-642511.56</v>
      </c>
      <c r="D50" s="6">
        <v>0</v>
      </c>
      <c r="E50" s="6">
        <v>0</v>
      </c>
      <c r="F50" s="6">
        <v>0</v>
      </c>
      <c r="G50" s="6">
        <f t="shared" si="0"/>
        <v>10711375.679999998</v>
      </c>
      <c r="H50" s="8">
        <v>7385395.490000001</v>
      </c>
      <c r="I50" s="8">
        <f t="shared" si="1"/>
        <v>18096771.169999998</v>
      </c>
      <c r="J50" s="22">
        <f t="shared" si="2"/>
        <v>0.5918942986778121</v>
      </c>
      <c r="K50" s="23">
        <f t="shared" si="3"/>
        <v>0.408105701322188</v>
      </c>
    </row>
    <row r="51" spans="1:11" ht="12.75">
      <c r="A51" s="7" t="s">
        <v>44</v>
      </c>
      <c r="B51" s="6">
        <v>5176339.220000001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5176339.220000001</v>
      </c>
      <c r="H51" s="8">
        <v>1149525.24</v>
      </c>
      <c r="I51" s="8">
        <f t="shared" si="1"/>
        <v>6325864.460000001</v>
      </c>
      <c r="J51" s="22">
        <f t="shared" si="2"/>
        <v>0.8182817151286229</v>
      </c>
      <c r="K51" s="23">
        <f t="shared" si="3"/>
        <v>0.18171828487137706</v>
      </c>
    </row>
    <row r="52" spans="1:11" ht="12.75">
      <c r="A52" s="7" t="s">
        <v>45</v>
      </c>
      <c r="B52" s="6">
        <v>16693887.100000001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16693887.100000001</v>
      </c>
      <c r="H52" s="8">
        <v>8402591.93</v>
      </c>
      <c r="I52" s="8">
        <f t="shared" si="1"/>
        <v>25096479.03</v>
      </c>
      <c r="J52" s="22">
        <f t="shared" si="2"/>
        <v>0.6651884146793798</v>
      </c>
      <c r="K52" s="23">
        <f t="shared" si="3"/>
        <v>0.33481158532062016</v>
      </c>
    </row>
    <row r="53" spans="1:11" ht="12.75">
      <c r="A53" s="7" t="s">
        <v>46</v>
      </c>
      <c r="B53" s="6">
        <v>2521751.5100000002</v>
      </c>
      <c r="C53" s="6">
        <v>0</v>
      </c>
      <c r="D53" s="6">
        <v>0</v>
      </c>
      <c r="E53" s="6">
        <v>0</v>
      </c>
      <c r="F53" s="6">
        <v>384570.88999999996</v>
      </c>
      <c r="G53" s="6">
        <f t="shared" si="0"/>
        <v>2906322.4000000004</v>
      </c>
      <c r="H53" s="8">
        <v>380244.81000000006</v>
      </c>
      <c r="I53" s="8">
        <f t="shared" si="1"/>
        <v>3286567.2100000004</v>
      </c>
      <c r="J53" s="22">
        <f t="shared" si="2"/>
        <v>0.8843033518855073</v>
      </c>
      <c r="K53" s="23">
        <f t="shared" si="3"/>
        <v>0.11569664811449269</v>
      </c>
    </row>
    <row r="54" spans="1:11" ht="12.75">
      <c r="A54" s="7" t="s">
        <v>47</v>
      </c>
      <c r="B54" s="6">
        <v>184084870.73999998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184084870.73999998</v>
      </c>
      <c r="H54" s="8">
        <v>76819569.94</v>
      </c>
      <c r="I54" s="8">
        <f t="shared" si="1"/>
        <v>260904440.67999998</v>
      </c>
      <c r="J54" s="22">
        <f t="shared" si="2"/>
        <v>0.7055643447854557</v>
      </c>
      <c r="K54" s="23">
        <f t="shared" si="3"/>
        <v>0.2944356552145443</v>
      </c>
    </row>
    <row r="55" spans="1:11" ht="12.75">
      <c r="A55" s="7" t="s">
        <v>48</v>
      </c>
      <c r="B55" s="6">
        <v>21839862.289999995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21839862.289999995</v>
      </c>
      <c r="H55" s="8">
        <v>8360050.609999999</v>
      </c>
      <c r="I55" s="8">
        <f t="shared" si="1"/>
        <v>30199912.899999995</v>
      </c>
      <c r="J55" s="22">
        <f t="shared" si="2"/>
        <v>0.7231763337304195</v>
      </c>
      <c r="K55" s="23">
        <f t="shared" si="3"/>
        <v>0.27682366626958055</v>
      </c>
    </row>
    <row r="56" spans="1:11" ht="12.75">
      <c r="A56" s="7" t="s">
        <v>49</v>
      </c>
      <c r="B56" s="6">
        <v>89539062.88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89539062.88</v>
      </c>
      <c r="H56" s="8">
        <v>62056548.13</v>
      </c>
      <c r="I56" s="8">
        <f t="shared" si="1"/>
        <v>151595611.01</v>
      </c>
      <c r="J56" s="22">
        <f t="shared" si="2"/>
        <v>0.5906441636631127</v>
      </c>
      <c r="K56" s="23">
        <f t="shared" si="3"/>
        <v>0.4093558363368874</v>
      </c>
    </row>
    <row r="57" spans="1:11" ht="12.75">
      <c r="A57" s="7" t="s">
        <v>50</v>
      </c>
      <c r="B57" s="6">
        <v>33547632.729999997</v>
      </c>
      <c r="C57" s="6">
        <v>-7382660.04</v>
      </c>
      <c r="D57" s="6">
        <v>0</v>
      </c>
      <c r="E57" s="6">
        <v>0</v>
      </c>
      <c r="F57" s="6">
        <v>0</v>
      </c>
      <c r="G57" s="6">
        <f t="shared" si="0"/>
        <v>26164972.689999998</v>
      </c>
      <c r="H57" s="8">
        <v>2986460.8699999996</v>
      </c>
      <c r="I57" s="8">
        <f t="shared" si="1"/>
        <v>29151433.56</v>
      </c>
      <c r="J57" s="22">
        <f t="shared" si="2"/>
        <v>0.8975535503647457</v>
      </c>
      <c r="K57" s="23">
        <f t="shared" si="3"/>
        <v>0.10244644963525422</v>
      </c>
    </row>
    <row r="58" spans="1:11" ht="12.75">
      <c r="A58" s="7" t="s">
        <v>51</v>
      </c>
      <c r="B58" s="6">
        <v>46903841.69</v>
      </c>
      <c r="C58" s="6">
        <v>-11570153.520000003</v>
      </c>
      <c r="D58" s="6">
        <v>0</v>
      </c>
      <c r="E58" s="6">
        <v>0</v>
      </c>
      <c r="F58" s="6">
        <v>0</v>
      </c>
      <c r="G58" s="6">
        <f t="shared" si="0"/>
        <v>35333688.169999994</v>
      </c>
      <c r="H58" s="8">
        <v>44051468.309999995</v>
      </c>
      <c r="I58" s="8">
        <f t="shared" si="1"/>
        <v>79385156.47999999</v>
      </c>
      <c r="J58" s="22">
        <f t="shared" si="2"/>
        <v>0.4450918753167897</v>
      </c>
      <c r="K58" s="23">
        <f t="shared" si="3"/>
        <v>0.5549081246832103</v>
      </c>
    </row>
    <row r="59" spans="1:11" ht="12.75">
      <c r="A59" s="7" t="s">
        <v>52</v>
      </c>
      <c r="B59" s="6">
        <v>37899154.91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37899154.91</v>
      </c>
      <c r="H59" s="8">
        <v>16847265.27</v>
      </c>
      <c r="I59" s="8">
        <f t="shared" si="1"/>
        <v>54746420.17999999</v>
      </c>
      <c r="J59" s="22">
        <f t="shared" si="2"/>
        <v>0.6922672712734804</v>
      </c>
      <c r="K59" s="23">
        <f t="shared" si="3"/>
        <v>0.3077327287265197</v>
      </c>
    </row>
    <row r="60" spans="1:11" ht="12.75">
      <c r="A60" s="7" t="s">
        <v>53</v>
      </c>
      <c r="B60" s="6">
        <v>3377718.1</v>
      </c>
      <c r="C60" s="6">
        <v>0</v>
      </c>
      <c r="D60" s="6">
        <v>0</v>
      </c>
      <c r="E60" s="6">
        <v>0</v>
      </c>
      <c r="F60" s="6">
        <v>461225.49</v>
      </c>
      <c r="G60" s="6">
        <f t="shared" si="0"/>
        <v>3838943.59</v>
      </c>
      <c r="H60" s="8">
        <v>756926.8600000001</v>
      </c>
      <c r="I60" s="8">
        <f t="shared" si="1"/>
        <v>4595870.45</v>
      </c>
      <c r="J60" s="22">
        <f t="shared" si="2"/>
        <v>0.8353028293040766</v>
      </c>
      <c r="K60" s="23">
        <f t="shared" si="3"/>
        <v>0.16469717069592335</v>
      </c>
    </row>
    <row r="61" spans="1:11" ht="12.75">
      <c r="A61" s="7" t="s">
        <v>103</v>
      </c>
      <c r="B61" s="6">
        <v>19637594.12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19637594.12</v>
      </c>
      <c r="H61" s="8">
        <v>1770844.56</v>
      </c>
      <c r="I61" s="8">
        <f t="shared" si="1"/>
        <v>21408438.68</v>
      </c>
      <c r="J61" s="22">
        <f t="shared" si="2"/>
        <v>0.9172828721202195</v>
      </c>
      <c r="K61" s="23">
        <f t="shared" si="3"/>
        <v>0.08271712787978054</v>
      </c>
    </row>
    <row r="62" spans="1:11" ht="12.75">
      <c r="A62" s="7" t="s">
        <v>104</v>
      </c>
      <c r="B62" s="6">
        <v>10251405.680000002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10251405.680000002</v>
      </c>
      <c r="H62" s="8">
        <v>10422682.120000001</v>
      </c>
      <c r="I62" s="8">
        <f t="shared" si="1"/>
        <v>20674087.800000004</v>
      </c>
      <c r="J62" s="22">
        <f t="shared" si="2"/>
        <v>0.4958577026068352</v>
      </c>
      <c r="K62" s="23">
        <f t="shared" si="3"/>
        <v>0.5041422973931647</v>
      </c>
    </row>
    <row r="63" spans="1:11" ht="12.75">
      <c r="A63" s="7" t="s">
        <v>54</v>
      </c>
      <c r="B63" s="6">
        <v>8782352.9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8782352.9</v>
      </c>
      <c r="H63" s="8">
        <v>885226.1499999999</v>
      </c>
      <c r="I63" s="8">
        <f t="shared" si="1"/>
        <v>9667579.05</v>
      </c>
      <c r="J63" s="22">
        <f t="shared" si="2"/>
        <v>0.9084335234890063</v>
      </c>
      <c r="K63" s="23">
        <f t="shared" si="3"/>
        <v>0.0915664765109937</v>
      </c>
    </row>
    <row r="64" spans="1:11" ht="12.75">
      <c r="A64" s="7" t="s">
        <v>55</v>
      </c>
      <c r="B64" s="6">
        <v>32968492.150000002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32968492.150000002</v>
      </c>
      <c r="H64" s="8">
        <v>13811279.620000001</v>
      </c>
      <c r="I64" s="8">
        <f t="shared" si="1"/>
        <v>46779771.77</v>
      </c>
      <c r="J64" s="22">
        <f t="shared" si="2"/>
        <v>0.7047595766840142</v>
      </c>
      <c r="K64" s="23">
        <f t="shared" si="3"/>
        <v>0.29524042331598577</v>
      </c>
    </row>
    <row r="65" spans="1:11" ht="12.75">
      <c r="A65" s="7" t="s">
        <v>56</v>
      </c>
      <c r="B65" s="6">
        <v>25598871.18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25598871.18</v>
      </c>
      <c r="H65" s="8">
        <v>16242135.87</v>
      </c>
      <c r="I65" s="8">
        <f t="shared" si="1"/>
        <v>41841007.05</v>
      </c>
      <c r="J65" s="22">
        <f t="shared" si="2"/>
        <v>0.61181297929587</v>
      </c>
      <c r="K65" s="23">
        <f t="shared" si="3"/>
        <v>0.38818702070413</v>
      </c>
    </row>
    <row r="66" spans="1:11" ht="12.75">
      <c r="A66" s="7" t="s">
        <v>57</v>
      </c>
      <c r="B66" s="6">
        <v>7632194.52</v>
      </c>
      <c r="C66" s="6">
        <v>-863569.3200000001</v>
      </c>
      <c r="D66" s="6">
        <v>0</v>
      </c>
      <c r="E66" s="6">
        <v>0</v>
      </c>
      <c r="F66" s="6">
        <v>0</v>
      </c>
      <c r="G66" s="6">
        <f t="shared" si="0"/>
        <v>6768625.199999999</v>
      </c>
      <c r="H66" s="8">
        <v>991318.8600000001</v>
      </c>
      <c r="I66" s="8">
        <f t="shared" si="1"/>
        <v>7759944.06</v>
      </c>
      <c r="J66" s="22">
        <f t="shared" si="2"/>
        <v>0.872251803320345</v>
      </c>
      <c r="K66" s="23">
        <f t="shared" si="3"/>
        <v>0.12774819667965495</v>
      </c>
    </row>
    <row r="67" spans="1:11" ht="12.75">
      <c r="A67" s="7" t="s">
        <v>58</v>
      </c>
      <c r="B67" s="6">
        <v>1986848.71</v>
      </c>
      <c r="C67" s="6">
        <v>0</v>
      </c>
      <c r="D67" s="6">
        <v>1551052.2300000002</v>
      </c>
      <c r="E67" s="6">
        <v>0</v>
      </c>
      <c r="F67" s="6">
        <v>672999.06</v>
      </c>
      <c r="G67" s="6">
        <f t="shared" si="0"/>
        <v>4210900</v>
      </c>
      <c r="H67" s="8">
        <v>372967.6</v>
      </c>
      <c r="I67" s="8">
        <f t="shared" si="1"/>
        <v>4583867.6</v>
      </c>
      <c r="J67" s="22">
        <f t="shared" si="2"/>
        <v>0.918634735436076</v>
      </c>
      <c r="K67" s="23">
        <f t="shared" si="3"/>
        <v>0.08136526456392414</v>
      </c>
    </row>
    <row r="68" spans="1:11" ht="12.75">
      <c r="A68" s="7" t="s">
        <v>59</v>
      </c>
      <c r="B68" s="6">
        <v>1184400.48</v>
      </c>
      <c r="C68" s="6">
        <v>0</v>
      </c>
      <c r="D68" s="6">
        <v>508540.51999999996</v>
      </c>
      <c r="E68" s="6">
        <v>30184.799999999996</v>
      </c>
      <c r="F68" s="6">
        <v>348161.64999999997</v>
      </c>
      <c r="G68" s="6">
        <f t="shared" si="0"/>
        <v>2071287.45</v>
      </c>
      <c r="H68" s="8">
        <v>469375.52999999997</v>
      </c>
      <c r="I68" s="8">
        <f t="shared" si="1"/>
        <v>2540662.98</v>
      </c>
      <c r="J68" s="22">
        <f t="shared" si="2"/>
        <v>0.8152547056831599</v>
      </c>
      <c r="K68" s="23">
        <f t="shared" si="3"/>
        <v>0.1847452943168401</v>
      </c>
    </row>
    <row r="69" spans="1:11" ht="12.75">
      <c r="A69" s="7" t="s">
        <v>60</v>
      </c>
      <c r="B69" s="6">
        <v>293706.43000000005</v>
      </c>
      <c r="C69" s="6">
        <v>0</v>
      </c>
      <c r="D69" s="6">
        <v>575873.4299999999</v>
      </c>
      <c r="E69" s="6">
        <v>69500.20000000001</v>
      </c>
      <c r="F69" s="6">
        <v>961427.2400000001</v>
      </c>
      <c r="G69" s="6">
        <f t="shared" si="0"/>
        <v>1900507.3000000003</v>
      </c>
      <c r="H69" s="8">
        <v>70906.90999999999</v>
      </c>
      <c r="I69" s="8">
        <f t="shared" si="1"/>
        <v>1971414.2100000002</v>
      </c>
      <c r="J69" s="22">
        <f t="shared" si="2"/>
        <v>0.9640324647959193</v>
      </c>
      <c r="K69" s="23">
        <f t="shared" si="3"/>
        <v>0.03596753520408072</v>
      </c>
    </row>
    <row r="70" spans="1:11" ht="12.75">
      <c r="A70" s="7" t="s">
        <v>61</v>
      </c>
      <c r="B70" s="6">
        <v>21856998.040000003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21856998.040000003</v>
      </c>
      <c r="H70" s="8">
        <v>23179556.06</v>
      </c>
      <c r="I70" s="8">
        <f t="shared" si="1"/>
        <v>45036554.1</v>
      </c>
      <c r="J70" s="22">
        <f t="shared" si="2"/>
        <v>0.4853168382169808</v>
      </c>
      <c r="K70" s="23">
        <f t="shared" si="3"/>
        <v>0.5146831617830192</v>
      </c>
    </row>
    <row r="71" spans="1:11" ht="12.75">
      <c r="A71" s="7" t="s">
        <v>62</v>
      </c>
      <c r="B71" s="6">
        <v>1242033.1800000002</v>
      </c>
      <c r="C71" s="6">
        <v>0</v>
      </c>
      <c r="D71" s="6">
        <v>1238871.7899999998</v>
      </c>
      <c r="E71" s="6">
        <v>33360.009999999995</v>
      </c>
      <c r="F71" s="6">
        <v>624927.7</v>
      </c>
      <c r="G71" s="6">
        <f t="shared" si="0"/>
        <v>3139192.6799999997</v>
      </c>
      <c r="H71" s="8">
        <v>31901.61</v>
      </c>
      <c r="I71" s="8">
        <f t="shared" si="1"/>
        <v>3171094.2899999996</v>
      </c>
      <c r="J71" s="22">
        <f t="shared" si="2"/>
        <v>0.9899398734056565</v>
      </c>
      <c r="K71" s="23">
        <f t="shared" si="3"/>
        <v>0.010060126594343558</v>
      </c>
    </row>
    <row r="72" spans="1:11" ht="12.75">
      <c r="A72" s="7" t="s">
        <v>63</v>
      </c>
      <c r="B72" s="6">
        <v>11268800.37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11268800.37</v>
      </c>
      <c r="H72" s="8">
        <v>1758823.4899999998</v>
      </c>
      <c r="I72" s="8">
        <f t="shared" si="1"/>
        <v>13027623.86</v>
      </c>
      <c r="J72" s="22">
        <f t="shared" si="2"/>
        <v>0.8649927639221846</v>
      </c>
      <c r="K72" s="23">
        <f t="shared" si="3"/>
        <v>0.13500723607781534</v>
      </c>
    </row>
    <row r="73" spans="1:11" ht="12.75">
      <c r="A73" s="7" t="s">
        <v>64</v>
      </c>
      <c r="B73" s="6">
        <v>831029.9900000001</v>
      </c>
      <c r="C73" s="6">
        <v>-471472.92000000016</v>
      </c>
      <c r="D73" s="6">
        <v>942892.01</v>
      </c>
      <c r="E73" s="6">
        <v>30184.799999999996</v>
      </c>
      <c r="F73" s="6">
        <v>671725.18</v>
      </c>
      <c r="G73" s="6">
        <f>SUM(B73:F73)</f>
        <v>2004359.06</v>
      </c>
      <c r="H73" s="8">
        <v>202479.25999999998</v>
      </c>
      <c r="I73" s="8">
        <f>SUM(G73:H73)</f>
        <v>2206838.32</v>
      </c>
      <c r="J73" s="22">
        <f>(G73/I73)</f>
        <v>0.908249164352013</v>
      </c>
      <c r="K73" s="23">
        <f>(H73/I73)</f>
        <v>0.09175083564798711</v>
      </c>
    </row>
    <row r="74" spans="1:11" ht="12.75">
      <c r="A74" s="24" t="s">
        <v>94</v>
      </c>
      <c r="B74" s="25">
        <f aca="true" t="shared" si="4" ref="B74:I74">SUM(B7:B73)</f>
        <v>1408801947.1400003</v>
      </c>
      <c r="C74" s="25">
        <f t="shared" si="4"/>
        <v>-41634970.2</v>
      </c>
      <c r="D74" s="25">
        <f t="shared" si="4"/>
        <v>23413914.52</v>
      </c>
      <c r="E74" s="25">
        <f t="shared" si="4"/>
        <v>592958.0000000001</v>
      </c>
      <c r="F74" s="25">
        <f t="shared" si="4"/>
        <v>16875413.01</v>
      </c>
      <c r="G74" s="25">
        <f t="shared" si="4"/>
        <v>1408049262.4700003</v>
      </c>
      <c r="H74" s="25">
        <f t="shared" si="4"/>
        <v>714278827.7199999</v>
      </c>
      <c r="I74" s="25">
        <f t="shared" si="4"/>
        <v>2122328090.19</v>
      </c>
      <c r="J74" s="26">
        <f>(G74/I74)</f>
        <v>0.6634456137947764</v>
      </c>
      <c r="K74" s="27">
        <f>(H74/I74)</f>
        <v>0.3365543862052236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&amp;L&amp;12October 23, 2020&amp;R&amp;12Page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85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5698089</v>
      </c>
      <c r="C6" s="6">
        <v>0</v>
      </c>
      <c r="D6" s="6">
        <v>0</v>
      </c>
      <c r="E6" s="6">
        <f>SUM(B6:D6)</f>
        <v>5698089</v>
      </c>
      <c r="F6" s="8">
        <v>3738737</v>
      </c>
      <c r="G6" s="8">
        <f>SUM(E6:F6)</f>
        <v>9436826</v>
      </c>
      <c r="H6" s="22">
        <f>(E6/G6)</f>
        <v>0.6038141425941307</v>
      </c>
      <c r="I6" s="23">
        <f>(F6/G6)</f>
        <v>0.3961858574058693</v>
      </c>
    </row>
    <row r="7" spans="1:9" ht="12.75">
      <c r="A7" s="7" t="s">
        <v>2</v>
      </c>
      <c r="B7" s="6">
        <v>288624</v>
      </c>
      <c r="C7" s="6">
        <v>227993</v>
      </c>
      <c r="D7" s="6">
        <v>49501</v>
      </c>
      <c r="E7" s="6">
        <f>SUM(B7:D7)</f>
        <v>566118</v>
      </c>
      <c r="F7" s="8">
        <v>76681</v>
      </c>
      <c r="G7" s="8">
        <f>SUM(E7:F7)</f>
        <v>642799</v>
      </c>
      <c r="H7" s="22">
        <f>(E7/G7)</f>
        <v>0.8807076551145848</v>
      </c>
      <c r="I7" s="23">
        <f>(F7/G7)</f>
        <v>0.1192923448854152</v>
      </c>
    </row>
    <row r="8" spans="1:9" ht="12.75">
      <c r="A8" s="7" t="s">
        <v>3</v>
      </c>
      <c r="B8" s="6">
        <v>4583287</v>
      </c>
      <c r="C8" s="6">
        <v>0</v>
      </c>
      <c r="D8" s="6">
        <v>0</v>
      </c>
      <c r="E8" s="6">
        <f aca="true" t="shared" si="0" ref="E8:E71">SUM(B8:D8)</f>
        <v>4583287</v>
      </c>
      <c r="F8" s="8">
        <v>3412256</v>
      </c>
      <c r="G8" s="8">
        <f aca="true" t="shared" si="1" ref="G8:G71">SUM(E8:F8)</f>
        <v>7995543</v>
      </c>
      <c r="H8" s="22">
        <f aca="true" t="shared" si="2" ref="H8:H71">(E8/G8)</f>
        <v>0.5732302358951731</v>
      </c>
      <c r="I8" s="23">
        <f aca="true" t="shared" si="3" ref="I8:I71">(F8/G8)</f>
        <v>0.4267697641048269</v>
      </c>
    </row>
    <row r="9" spans="1:9" ht="12.75">
      <c r="A9" s="7" t="s">
        <v>4</v>
      </c>
      <c r="B9" s="6">
        <v>518019</v>
      </c>
      <c r="C9" s="6">
        <v>149012</v>
      </c>
      <c r="D9" s="6">
        <v>101316</v>
      </c>
      <c r="E9" s="6">
        <f t="shared" si="0"/>
        <v>768347</v>
      </c>
      <c r="F9" s="8">
        <v>168253</v>
      </c>
      <c r="G9" s="8">
        <f t="shared" si="1"/>
        <v>936600</v>
      </c>
      <c r="H9" s="22">
        <f t="shared" si="2"/>
        <v>0.8203576767029682</v>
      </c>
      <c r="I9" s="23">
        <f t="shared" si="3"/>
        <v>0.1796423232970318</v>
      </c>
    </row>
    <row r="10" spans="1:9" ht="12.75">
      <c r="A10" s="7" t="s">
        <v>5</v>
      </c>
      <c r="B10" s="6">
        <v>11269367</v>
      </c>
      <c r="C10" s="6">
        <v>0</v>
      </c>
      <c r="D10" s="6">
        <v>0</v>
      </c>
      <c r="E10" s="6">
        <f t="shared" si="0"/>
        <v>11269367</v>
      </c>
      <c r="F10" s="8">
        <v>8864766</v>
      </c>
      <c r="G10" s="8">
        <f t="shared" si="1"/>
        <v>20134133</v>
      </c>
      <c r="H10" s="22">
        <f t="shared" si="2"/>
        <v>0.5597145404771092</v>
      </c>
      <c r="I10" s="23">
        <f t="shared" si="3"/>
        <v>0.44028545952289083</v>
      </c>
    </row>
    <row r="11" spans="1:9" ht="12.75">
      <c r="A11" s="7" t="s">
        <v>6</v>
      </c>
      <c r="B11" s="6">
        <v>39416449</v>
      </c>
      <c r="C11" s="6">
        <v>0</v>
      </c>
      <c r="D11" s="6">
        <v>0</v>
      </c>
      <c r="E11" s="6">
        <f t="shared" si="0"/>
        <v>39416449</v>
      </c>
      <c r="F11" s="8">
        <v>49124347</v>
      </c>
      <c r="G11" s="8">
        <f t="shared" si="1"/>
        <v>88540796</v>
      </c>
      <c r="H11" s="22">
        <f t="shared" si="2"/>
        <v>0.44517838985771035</v>
      </c>
      <c r="I11" s="23">
        <f t="shared" si="3"/>
        <v>0.5548216101422897</v>
      </c>
    </row>
    <row r="12" spans="1:9" ht="12.75">
      <c r="A12" s="7" t="s">
        <v>7</v>
      </c>
      <c r="B12" s="6">
        <v>201293</v>
      </c>
      <c r="C12" s="6">
        <v>135612</v>
      </c>
      <c r="D12" s="6">
        <v>24852</v>
      </c>
      <c r="E12" s="6">
        <f t="shared" si="0"/>
        <v>361757</v>
      </c>
      <c r="F12" s="8">
        <v>57986</v>
      </c>
      <c r="G12" s="8">
        <f t="shared" si="1"/>
        <v>419743</v>
      </c>
      <c r="H12" s="22">
        <f t="shared" si="2"/>
        <v>0.8618535627753173</v>
      </c>
      <c r="I12" s="23">
        <f t="shared" si="3"/>
        <v>0.13814643722468273</v>
      </c>
    </row>
    <row r="13" spans="1:9" ht="12.75">
      <c r="A13" s="7" t="s">
        <v>8</v>
      </c>
      <c r="B13" s="6">
        <v>5164393</v>
      </c>
      <c r="C13" s="6">
        <v>0</v>
      </c>
      <c r="D13" s="6">
        <v>0</v>
      </c>
      <c r="E13" s="6">
        <f t="shared" si="0"/>
        <v>5164393</v>
      </c>
      <c r="F13" s="8">
        <v>518741</v>
      </c>
      <c r="G13" s="8">
        <f t="shared" si="1"/>
        <v>5683134</v>
      </c>
      <c r="H13" s="22">
        <f t="shared" si="2"/>
        <v>0.9087227223570656</v>
      </c>
      <c r="I13" s="23">
        <f t="shared" si="3"/>
        <v>0.09127727764293433</v>
      </c>
    </row>
    <row r="14" spans="1:9" ht="12.75">
      <c r="A14" s="7" t="s">
        <v>9</v>
      </c>
      <c r="B14" s="6">
        <v>3282446</v>
      </c>
      <c r="C14" s="6">
        <v>0</v>
      </c>
      <c r="D14" s="6">
        <v>0</v>
      </c>
      <c r="E14" s="6">
        <f t="shared" si="0"/>
        <v>3282446</v>
      </c>
      <c r="F14" s="8">
        <v>355868</v>
      </c>
      <c r="G14" s="8">
        <f t="shared" si="1"/>
        <v>3638314</v>
      </c>
      <c r="H14" s="22">
        <f t="shared" si="2"/>
        <v>0.9021887610580065</v>
      </c>
      <c r="I14" s="23">
        <f t="shared" si="3"/>
        <v>0.09781123894199346</v>
      </c>
    </row>
    <row r="15" spans="1:9" ht="12.75">
      <c r="A15" s="7" t="s">
        <v>10</v>
      </c>
      <c r="B15" s="6">
        <v>4017767</v>
      </c>
      <c r="C15" s="6">
        <v>0</v>
      </c>
      <c r="D15" s="6">
        <v>0</v>
      </c>
      <c r="E15" s="6">
        <f t="shared" si="0"/>
        <v>4017767</v>
      </c>
      <c r="F15" s="8">
        <v>626813</v>
      </c>
      <c r="G15" s="8">
        <f t="shared" si="1"/>
        <v>4644580</v>
      </c>
      <c r="H15" s="22">
        <f t="shared" si="2"/>
        <v>0.8650442020591743</v>
      </c>
      <c r="I15" s="23">
        <f t="shared" si="3"/>
        <v>0.13495579794082566</v>
      </c>
    </row>
    <row r="16" spans="1:9" ht="12.75">
      <c r="A16" s="7" t="s">
        <v>11</v>
      </c>
      <c r="B16" s="6">
        <v>12332990</v>
      </c>
      <c r="C16" s="6">
        <v>0</v>
      </c>
      <c r="D16" s="6">
        <v>0</v>
      </c>
      <c r="E16" s="6">
        <f t="shared" si="0"/>
        <v>12332990</v>
      </c>
      <c r="F16" s="8">
        <v>1616716</v>
      </c>
      <c r="G16" s="8">
        <f t="shared" si="1"/>
        <v>13949706</v>
      </c>
      <c r="H16" s="22">
        <f t="shared" si="2"/>
        <v>0.884103937387641</v>
      </c>
      <c r="I16" s="23">
        <f t="shared" si="3"/>
        <v>0.115896062612359</v>
      </c>
    </row>
    <row r="17" spans="1:9" ht="12.75">
      <c r="A17" s="7" t="s">
        <v>12</v>
      </c>
      <c r="B17" s="6">
        <v>1581857</v>
      </c>
      <c r="C17" s="6">
        <v>0</v>
      </c>
      <c r="D17" s="6">
        <v>0</v>
      </c>
      <c r="E17" s="6">
        <f t="shared" si="0"/>
        <v>1581857</v>
      </c>
      <c r="F17" s="8">
        <v>410948</v>
      </c>
      <c r="G17" s="8">
        <f t="shared" si="1"/>
        <v>1992805</v>
      </c>
      <c r="H17" s="22">
        <f t="shared" si="2"/>
        <v>0.7937841384380309</v>
      </c>
      <c r="I17" s="23">
        <f t="shared" si="3"/>
        <v>0.2062158615619692</v>
      </c>
    </row>
    <row r="18" spans="1:9" ht="12.75">
      <c r="A18" s="7" t="s">
        <v>106</v>
      </c>
      <c r="B18" s="6">
        <v>585018</v>
      </c>
      <c r="C18" s="6">
        <v>199991</v>
      </c>
      <c r="D18" s="6">
        <v>0</v>
      </c>
      <c r="E18" s="6">
        <f t="shared" si="0"/>
        <v>785009</v>
      </c>
      <c r="F18" s="8">
        <v>174020</v>
      </c>
      <c r="G18" s="8">
        <f t="shared" si="1"/>
        <v>959029</v>
      </c>
      <c r="H18" s="22">
        <f t="shared" si="2"/>
        <v>0.8185456331351815</v>
      </c>
      <c r="I18" s="23">
        <f t="shared" si="3"/>
        <v>0.18145436686481847</v>
      </c>
    </row>
    <row r="19" spans="1:9" ht="12.75">
      <c r="A19" s="7" t="s">
        <v>13</v>
      </c>
      <c r="B19" s="6">
        <v>176359</v>
      </c>
      <c r="C19" s="6">
        <v>148497</v>
      </c>
      <c r="D19" s="6">
        <v>25521</v>
      </c>
      <c r="E19" s="6">
        <f t="shared" si="0"/>
        <v>350377</v>
      </c>
      <c r="F19" s="8">
        <v>41738</v>
      </c>
      <c r="G19" s="8">
        <f t="shared" si="1"/>
        <v>392115</v>
      </c>
      <c r="H19" s="22">
        <f t="shared" si="2"/>
        <v>0.8935567371816941</v>
      </c>
      <c r="I19" s="23">
        <f t="shared" si="3"/>
        <v>0.10644326281830585</v>
      </c>
    </row>
    <row r="20" spans="1:9" ht="12.75">
      <c r="A20" s="7" t="s">
        <v>14</v>
      </c>
      <c r="B20" s="6">
        <v>40241732</v>
      </c>
      <c r="C20" s="6">
        <v>0</v>
      </c>
      <c r="D20" s="6">
        <v>0</v>
      </c>
      <c r="E20" s="6">
        <f t="shared" si="0"/>
        <v>40241732</v>
      </c>
      <c r="F20" s="8">
        <v>2347217</v>
      </c>
      <c r="G20" s="8">
        <f t="shared" si="1"/>
        <v>42588949</v>
      </c>
      <c r="H20" s="22">
        <f t="shared" si="2"/>
        <v>0.9448867122783424</v>
      </c>
      <c r="I20" s="23">
        <f t="shared" si="3"/>
        <v>0.05511328772165756</v>
      </c>
    </row>
    <row r="21" spans="1:9" ht="12.75">
      <c r="A21" s="7" t="s">
        <v>15</v>
      </c>
      <c r="B21" s="6">
        <v>10994487</v>
      </c>
      <c r="C21" s="6">
        <v>0</v>
      </c>
      <c r="D21" s="6">
        <v>0</v>
      </c>
      <c r="E21" s="6">
        <f t="shared" si="0"/>
        <v>10994487</v>
      </c>
      <c r="F21" s="8">
        <v>2742501</v>
      </c>
      <c r="G21" s="8">
        <f t="shared" si="1"/>
        <v>13736988</v>
      </c>
      <c r="H21" s="22">
        <f t="shared" si="2"/>
        <v>0.8003564536854804</v>
      </c>
      <c r="I21" s="23">
        <f t="shared" si="3"/>
        <v>0.1996435463145196</v>
      </c>
    </row>
    <row r="22" spans="1:9" ht="12.75">
      <c r="A22" s="7" t="s">
        <v>16</v>
      </c>
      <c r="B22" s="6">
        <v>857082</v>
      </c>
      <c r="C22" s="6">
        <v>207366</v>
      </c>
      <c r="D22" s="6">
        <v>0</v>
      </c>
      <c r="E22" s="6">
        <f t="shared" si="0"/>
        <v>1064448</v>
      </c>
      <c r="F22" s="8">
        <v>186028</v>
      </c>
      <c r="G22" s="8">
        <f t="shared" si="1"/>
        <v>1250476</v>
      </c>
      <c r="H22" s="22">
        <f t="shared" si="2"/>
        <v>0.8512342499976009</v>
      </c>
      <c r="I22" s="23">
        <f t="shared" si="3"/>
        <v>0.14876575000239908</v>
      </c>
    </row>
    <row r="23" spans="1:9" ht="12.75">
      <c r="A23" s="7" t="s">
        <v>17</v>
      </c>
      <c r="B23" s="6">
        <v>192223</v>
      </c>
      <c r="C23" s="6">
        <v>106533</v>
      </c>
      <c r="D23" s="6">
        <v>0</v>
      </c>
      <c r="E23" s="6">
        <f t="shared" si="0"/>
        <v>298756</v>
      </c>
      <c r="F23" s="8">
        <v>93664</v>
      </c>
      <c r="G23" s="8">
        <f t="shared" si="1"/>
        <v>392420</v>
      </c>
      <c r="H23" s="22">
        <f t="shared" si="2"/>
        <v>0.7613169563223078</v>
      </c>
      <c r="I23" s="23">
        <f t="shared" si="3"/>
        <v>0.23868304367769227</v>
      </c>
    </row>
    <row r="24" spans="1:9" ht="12.75">
      <c r="A24" s="7" t="s">
        <v>18</v>
      </c>
      <c r="B24" s="6">
        <v>608076</v>
      </c>
      <c r="C24" s="6">
        <v>683224</v>
      </c>
      <c r="D24" s="6">
        <v>0</v>
      </c>
      <c r="E24" s="6">
        <f t="shared" si="0"/>
        <v>1291300</v>
      </c>
      <c r="F24" s="8">
        <v>285508</v>
      </c>
      <c r="G24" s="8">
        <f t="shared" si="1"/>
        <v>1576808</v>
      </c>
      <c r="H24" s="22">
        <f t="shared" si="2"/>
        <v>0.8189329328618322</v>
      </c>
      <c r="I24" s="23">
        <f t="shared" si="3"/>
        <v>0.18106706713816775</v>
      </c>
    </row>
    <row r="25" spans="1:9" ht="12.75">
      <c r="A25" s="7" t="s">
        <v>19</v>
      </c>
      <c r="B25" s="6">
        <v>132602</v>
      </c>
      <c r="C25" s="6">
        <v>167655</v>
      </c>
      <c r="D25" s="6">
        <v>0</v>
      </c>
      <c r="E25" s="6">
        <f t="shared" si="0"/>
        <v>300257</v>
      </c>
      <c r="F25" s="8">
        <v>26165</v>
      </c>
      <c r="G25" s="8">
        <f t="shared" si="1"/>
        <v>326422</v>
      </c>
      <c r="H25" s="22">
        <f t="shared" si="2"/>
        <v>0.9198430252862858</v>
      </c>
      <c r="I25" s="23">
        <f t="shared" si="3"/>
        <v>0.08015697471371415</v>
      </c>
    </row>
    <row r="26" spans="1:9" ht="12.75">
      <c r="A26" s="7" t="s">
        <v>20</v>
      </c>
      <c r="B26" s="6">
        <v>92743</v>
      </c>
      <c r="C26" s="6">
        <v>142221</v>
      </c>
      <c r="D26" s="6">
        <v>0</v>
      </c>
      <c r="E26" s="6">
        <f t="shared" si="0"/>
        <v>234964</v>
      </c>
      <c r="F26" s="8">
        <v>18263</v>
      </c>
      <c r="G26" s="8">
        <f t="shared" si="1"/>
        <v>253227</v>
      </c>
      <c r="H26" s="22">
        <f t="shared" si="2"/>
        <v>0.9278789386597796</v>
      </c>
      <c r="I26" s="23">
        <f t="shared" si="3"/>
        <v>0.07212106134022044</v>
      </c>
    </row>
    <row r="27" spans="1:9" ht="12.75">
      <c r="A27" s="7" t="s">
        <v>21</v>
      </c>
      <c r="B27" s="6">
        <v>255847</v>
      </c>
      <c r="C27" s="6">
        <v>58074</v>
      </c>
      <c r="D27" s="6">
        <v>0</v>
      </c>
      <c r="E27" s="6">
        <f t="shared" si="0"/>
        <v>313921</v>
      </c>
      <c r="F27" s="8">
        <v>156184</v>
      </c>
      <c r="G27" s="8">
        <f t="shared" si="1"/>
        <v>470105</v>
      </c>
      <c r="H27" s="22">
        <f t="shared" si="2"/>
        <v>0.6677678390997756</v>
      </c>
      <c r="I27" s="23">
        <f t="shared" si="3"/>
        <v>0.3322321609002244</v>
      </c>
    </row>
    <row r="28" spans="1:9" ht="12.75">
      <c r="A28" s="7" t="s">
        <v>22</v>
      </c>
      <c r="B28" s="6">
        <v>366631</v>
      </c>
      <c r="C28" s="6">
        <v>0</v>
      </c>
      <c r="D28" s="6">
        <v>0</v>
      </c>
      <c r="E28" s="6">
        <f t="shared" si="0"/>
        <v>366631</v>
      </c>
      <c r="F28" s="8">
        <v>134668</v>
      </c>
      <c r="G28" s="8">
        <f t="shared" si="1"/>
        <v>501299</v>
      </c>
      <c r="H28" s="22">
        <f t="shared" si="2"/>
        <v>0.7313619217273524</v>
      </c>
      <c r="I28" s="23">
        <f t="shared" si="3"/>
        <v>0.2686380782726477</v>
      </c>
    </row>
    <row r="29" spans="1:9" ht="12.75">
      <c r="A29" s="7" t="s">
        <v>23</v>
      </c>
      <c r="B29" s="6">
        <v>435537</v>
      </c>
      <c r="C29" s="6">
        <v>162962</v>
      </c>
      <c r="D29" s="6">
        <v>0</v>
      </c>
      <c r="E29" s="6">
        <f t="shared" si="0"/>
        <v>598499</v>
      </c>
      <c r="F29" s="8">
        <v>158759</v>
      </c>
      <c r="G29" s="8">
        <f t="shared" si="1"/>
        <v>757258</v>
      </c>
      <c r="H29" s="22">
        <f t="shared" si="2"/>
        <v>0.7903501844813788</v>
      </c>
      <c r="I29" s="23">
        <f t="shared" si="3"/>
        <v>0.20964981551862114</v>
      </c>
    </row>
    <row r="30" spans="1:9" ht="12.75">
      <c r="A30" s="7" t="s">
        <v>24</v>
      </c>
      <c r="B30" s="6">
        <v>698054</v>
      </c>
      <c r="C30" s="6">
        <v>189562</v>
      </c>
      <c r="D30" s="6">
        <v>0</v>
      </c>
      <c r="E30" s="6">
        <f t="shared" si="0"/>
        <v>887616</v>
      </c>
      <c r="F30" s="8">
        <v>265290</v>
      </c>
      <c r="G30" s="8">
        <f t="shared" si="1"/>
        <v>1152906</v>
      </c>
      <c r="H30" s="22">
        <f t="shared" si="2"/>
        <v>0.7698945100467861</v>
      </c>
      <c r="I30" s="23">
        <f t="shared" si="3"/>
        <v>0.23010548995321387</v>
      </c>
    </row>
    <row r="31" spans="1:9" ht="12.75">
      <c r="A31" s="7" t="s">
        <v>25</v>
      </c>
      <c r="B31" s="6">
        <v>2972702</v>
      </c>
      <c r="C31" s="6">
        <v>0</v>
      </c>
      <c r="D31" s="6">
        <v>0</v>
      </c>
      <c r="E31" s="6">
        <f t="shared" si="0"/>
        <v>2972702</v>
      </c>
      <c r="F31" s="8">
        <v>218178</v>
      </c>
      <c r="G31" s="8">
        <f t="shared" si="1"/>
        <v>3190880</v>
      </c>
      <c r="H31" s="22">
        <f t="shared" si="2"/>
        <v>0.9316245048387906</v>
      </c>
      <c r="I31" s="23">
        <f t="shared" si="3"/>
        <v>0.06837549516120944</v>
      </c>
    </row>
    <row r="32" spans="1:9" ht="12.75">
      <c r="A32" s="7" t="s">
        <v>26</v>
      </c>
      <c r="B32" s="6">
        <v>2342773</v>
      </c>
      <c r="C32" s="6">
        <v>0</v>
      </c>
      <c r="D32" s="6">
        <v>0</v>
      </c>
      <c r="E32" s="6">
        <f t="shared" si="0"/>
        <v>2342773</v>
      </c>
      <c r="F32" s="8">
        <v>667946</v>
      </c>
      <c r="G32" s="8">
        <f t="shared" si="1"/>
        <v>3010719</v>
      </c>
      <c r="H32" s="22">
        <f t="shared" si="2"/>
        <v>0.7781440247329625</v>
      </c>
      <c r="I32" s="23">
        <f t="shared" si="3"/>
        <v>0.22185597526703754</v>
      </c>
    </row>
    <row r="33" spans="1:9" ht="12.75">
      <c r="A33" s="7" t="s">
        <v>27</v>
      </c>
      <c r="B33" s="6">
        <v>39897003</v>
      </c>
      <c r="C33" s="6">
        <v>0</v>
      </c>
      <c r="D33" s="6">
        <v>0</v>
      </c>
      <c r="E33" s="6">
        <f t="shared" si="0"/>
        <v>39897003</v>
      </c>
      <c r="F33" s="8">
        <v>17379372</v>
      </c>
      <c r="G33" s="8">
        <f t="shared" si="1"/>
        <v>57276375</v>
      </c>
      <c r="H33" s="22">
        <f t="shared" si="2"/>
        <v>0.6965699732219436</v>
      </c>
      <c r="I33" s="23">
        <f t="shared" si="3"/>
        <v>0.3034300267780564</v>
      </c>
    </row>
    <row r="34" spans="1:9" ht="12.75">
      <c r="A34" s="7" t="s">
        <v>28</v>
      </c>
      <c r="B34" s="6">
        <v>232104</v>
      </c>
      <c r="C34" s="6">
        <v>249992</v>
      </c>
      <c r="D34" s="6">
        <v>0</v>
      </c>
      <c r="E34" s="6">
        <f t="shared" si="0"/>
        <v>482096</v>
      </c>
      <c r="F34" s="8">
        <v>60399</v>
      </c>
      <c r="G34" s="8">
        <f t="shared" si="1"/>
        <v>542495</v>
      </c>
      <c r="H34" s="22">
        <f t="shared" si="2"/>
        <v>0.8886644116535636</v>
      </c>
      <c r="I34" s="23">
        <f t="shared" si="3"/>
        <v>0.11133558834643638</v>
      </c>
    </row>
    <row r="35" spans="1:9" ht="12.75">
      <c r="A35" s="7" t="s">
        <v>29</v>
      </c>
      <c r="B35" s="6">
        <v>3271036</v>
      </c>
      <c r="C35" s="6">
        <v>0</v>
      </c>
      <c r="D35" s="6">
        <v>0</v>
      </c>
      <c r="E35" s="6">
        <f t="shared" si="0"/>
        <v>3271036</v>
      </c>
      <c r="F35" s="8">
        <v>1323997</v>
      </c>
      <c r="G35" s="8">
        <f t="shared" si="1"/>
        <v>4595033</v>
      </c>
      <c r="H35" s="22">
        <f t="shared" si="2"/>
        <v>0.711863440371375</v>
      </c>
      <c r="I35" s="23">
        <f t="shared" si="3"/>
        <v>0.28813655962862506</v>
      </c>
    </row>
    <row r="36" spans="1:9" ht="12.75">
      <c r="A36" s="7" t="s">
        <v>30</v>
      </c>
      <c r="B36" s="6">
        <v>1139579</v>
      </c>
      <c r="C36" s="6">
        <v>221139</v>
      </c>
      <c r="D36" s="6">
        <v>0</v>
      </c>
      <c r="E36" s="6">
        <f t="shared" si="0"/>
        <v>1360718</v>
      </c>
      <c r="F36" s="8">
        <v>451052</v>
      </c>
      <c r="G36" s="8">
        <f t="shared" si="1"/>
        <v>1811770</v>
      </c>
      <c r="H36" s="22">
        <f t="shared" si="2"/>
        <v>0.7510434547431517</v>
      </c>
      <c r="I36" s="23">
        <f t="shared" si="3"/>
        <v>0.24895654525684827</v>
      </c>
    </row>
    <row r="37" spans="1:9" ht="12.75">
      <c r="A37" s="7" t="s">
        <v>31</v>
      </c>
      <c r="B37" s="6">
        <v>203729</v>
      </c>
      <c r="C37" s="6">
        <v>169707</v>
      </c>
      <c r="D37" s="6">
        <v>0</v>
      </c>
      <c r="E37" s="6">
        <f t="shared" si="0"/>
        <v>373436</v>
      </c>
      <c r="F37" s="8">
        <v>49220</v>
      </c>
      <c r="G37" s="8">
        <f t="shared" si="1"/>
        <v>422656</v>
      </c>
      <c r="H37" s="22">
        <f t="shared" si="2"/>
        <v>0.8835459569957601</v>
      </c>
      <c r="I37" s="23">
        <f t="shared" si="3"/>
        <v>0.11645404300423985</v>
      </c>
    </row>
    <row r="38" spans="1:9" ht="12.75">
      <c r="A38" s="7" t="s">
        <v>32</v>
      </c>
      <c r="B38" s="6">
        <v>72572</v>
      </c>
      <c r="C38" s="6">
        <v>80778</v>
      </c>
      <c r="D38" s="6">
        <v>21996</v>
      </c>
      <c r="E38" s="6">
        <f t="shared" si="0"/>
        <v>175346</v>
      </c>
      <c r="F38" s="8">
        <v>13036</v>
      </c>
      <c r="G38" s="8">
        <f t="shared" si="1"/>
        <v>188382</v>
      </c>
      <c r="H38" s="22">
        <f t="shared" si="2"/>
        <v>0.9308001826076802</v>
      </c>
      <c r="I38" s="23">
        <f t="shared" si="3"/>
        <v>0.06919981739231985</v>
      </c>
    </row>
    <row r="39" spans="1:9" ht="12.75">
      <c r="A39" s="7" t="s">
        <v>33</v>
      </c>
      <c r="B39" s="6">
        <v>4217523</v>
      </c>
      <c r="C39" s="6">
        <v>0</v>
      </c>
      <c r="D39" s="6">
        <v>0</v>
      </c>
      <c r="E39" s="6">
        <f t="shared" si="0"/>
        <v>4217523</v>
      </c>
      <c r="F39" s="8">
        <v>2316202</v>
      </c>
      <c r="G39" s="8">
        <f t="shared" si="1"/>
        <v>6533725</v>
      </c>
      <c r="H39" s="22">
        <f t="shared" si="2"/>
        <v>0.6455005375953228</v>
      </c>
      <c r="I39" s="23">
        <f t="shared" si="3"/>
        <v>0.3544994624046773</v>
      </c>
    </row>
    <row r="40" spans="1:9" ht="12.75">
      <c r="A40" s="7" t="s">
        <v>34</v>
      </c>
      <c r="B40" s="6">
        <v>16244088</v>
      </c>
      <c r="C40" s="6">
        <v>0</v>
      </c>
      <c r="D40" s="6">
        <v>0</v>
      </c>
      <c r="E40" s="6">
        <f t="shared" si="0"/>
        <v>16244088</v>
      </c>
      <c r="F40" s="8">
        <v>6922264</v>
      </c>
      <c r="G40" s="8">
        <f t="shared" si="1"/>
        <v>23166352</v>
      </c>
      <c r="H40" s="22">
        <f t="shared" si="2"/>
        <v>0.7011931787965581</v>
      </c>
      <c r="I40" s="23">
        <f t="shared" si="3"/>
        <v>0.29880682120344193</v>
      </c>
    </row>
    <row r="41" spans="1:9" ht="12.75">
      <c r="A41" s="7" t="s">
        <v>35</v>
      </c>
      <c r="B41" s="6">
        <v>6321769</v>
      </c>
      <c r="C41" s="6">
        <v>0</v>
      </c>
      <c r="D41" s="6">
        <v>0</v>
      </c>
      <c r="E41" s="6">
        <f t="shared" si="0"/>
        <v>6321769</v>
      </c>
      <c r="F41" s="8">
        <v>5161125</v>
      </c>
      <c r="G41" s="8">
        <f t="shared" si="1"/>
        <v>11482894</v>
      </c>
      <c r="H41" s="22">
        <f t="shared" si="2"/>
        <v>0.5505379567206664</v>
      </c>
      <c r="I41" s="23">
        <f t="shared" si="3"/>
        <v>0.4494620432793336</v>
      </c>
    </row>
    <row r="42" spans="1:9" ht="12.75">
      <c r="A42" s="7" t="s">
        <v>36</v>
      </c>
      <c r="B42" s="6">
        <v>565365</v>
      </c>
      <c r="C42" s="6">
        <v>319160</v>
      </c>
      <c r="D42" s="6">
        <v>0</v>
      </c>
      <c r="E42" s="6">
        <f t="shared" si="0"/>
        <v>884525</v>
      </c>
      <c r="F42" s="8">
        <v>190357</v>
      </c>
      <c r="G42" s="8">
        <f t="shared" si="1"/>
        <v>1074882</v>
      </c>
      <c r="H42" s="22">
        <f t="shared" si="2"/>
        <v>0.8229042815862578</v>
      </c>
      <c r="I42" s="23">
        <f t="shared" si="3"/>
        <v>0.17709571841374216</v>
      </c>
    </row>
    <row r="43" spans="1:9" ht="12.75">
      <c r="A43" s="7" t="s">
        <v>37</v>
      </c>
      <c r="B43" s="6">
        <v>87014</v>
      </c>
      <c r="C43" s="6">
        <v>57591</v>
      </c>
      <c r="D43" s="6">
        <v>29159</v>
      </c>
      <c r="E43" s="6">
        <f t="shared" si="0"/>
        <v>173764</v>
      </c>
      <c r="F43" s="8">
        <v>16455</v>
      </c>
      <c r="G43" s="8">
        <f t="shared" si="1"/>
        <v>190219</v>
      </c>
      <c r="H43" s="22">
        <f t="shared" si="2"/>
        <v>0.9134944458755434</v>
      </c>
      <c r="I43" s="23">
        <f t="shared" si="3"/>
        <v>0.08650555412445654</v>
      </c>
    </row>
    <row r="44" spans="1:9" ht="12.75">
      <c r="A44" s="7" t="s">
        <v>38</v>
      </c>
      <c r="B44" s="6">
        <v>260005</v>
      </c>
      <c r="C44" s="6">
        <v>244944</v>
      </c>
      <c r="D44" s="6">
        <v>0</v>
      </c>
      <c r="E44" s="6">
        <f t="shared" si="0"/>
        <v>504949</v>
      </c>
      <c r="F44" s="8">
        <v>81668</v>
      </c>
      <c r="G44" s="8">
        <f t="shared" si="1"/>
        <v>586617</v>
      </c>
      <c r="H44" s="22">
        <f t="shared" si="2"/>
        <v>0.860781395697704</v>
      </c>
      <c r="I44" s="23">
        <f t="shared" si="3"/>
        <v>0.13921860430229605</v>
      </c>
    </row>
    <row r="45" spans="1:9" ht="12.75">
      <c r="A45" s="7" t="s">
        <v>39</v>
      </c>
      <c r="B45" s="6">
        <v>8121665</v>
      </c>
      <c r="C45" s="6">
        <v>0</v>
      </c>
      <c r="D45" s="6">
        <v>0</v>
      </c>
      <c r="E45" s="6">
        <f t="shared" si="0"/>
        <v>8121665</v>
      </c>
      <c r="F45" s="8">
        <v>2714509</v>
      </c>
      <c r="G45" s="8">
        <f t="shared" si="1"/>
        <v>10836174</v>
      </c>
      <c r="H45" s="22">
        <f t="shared" si="2"/>
        <v>0.7494956245626916</v>
      </c>
      <c r="I45" s="23">
        <f t="shared" si="3"/>
        <v>0.2505043754373084</v>
      </c>
    </row>
    <row r="46" spans="1:9" ht="12.75">
      <c r="A46" s="7" t="s">
        <v>40</v>
      </c>
      <c r="B46" s="6">
        <v>7557425</v>
      </c>
      <c r="C46" s="6">
        <v>0</v>
      </c>
      <c r="D46" s="6">
        <v>0</v>
      </c>
      <c r="E46" s="6">
        <f t="shared" si="0"/>
        <v>7557425</v>
      </c>
      <c r="F46" s="8">
        <v>1954195</v>
      </c>
      <c r="G46" s="8">
        <f t="shared" si="1"/>
        <v>9511620</v>
      </c>
      <c r="H46" s="22">
        <f t="shared" si="2"/>
        <v>0.7945465651487339</v>
      </c>
      <c r="I46" s="23">
        <f t="shared" si="3"/>
        <v>0.20545343485126613</v>
      </c>
    </row>
    <row r="47" spans="1:9" ht="12.75">
      <c r="A47" s="7" t="s">
        <v>41</v>
      </c>
      <c r="B47" s="6">
        <v>5922625</v>
      </c>
      <c r="C47" s="6">
        <v>0</v>
      </c>
      <c r="D47" s="6">
        <v>0</v>
      </c>
      <c r="E47" s="6">
        <f t="shared" si="0"/>
        <v>5922625</v>
      </c>
      <c r="F47" s="8">
        <v>895078</v>
      </c>
      <c r="G47" s="8">
        <f t="shared" si="1"/>
        <v>6817703</v>
      </c>
      <c r="H47" s="22">
        <f t="shared" si="2"/>
        <v>0.868712673462015</v>
      </c>
      <c r="I47" s="23">
        <f t="shared" si="3"/>
        <v>0.131287326537985</v>
      </c>
    </row>
    <row r="48" spans="1:9" ht="12.75">
      <c r="A48" s="7" t="s">
        <v>42</v>
      </c>
      <c r="B48" s="6">
        <v>77706606</v>
      </c>
      <c r="C48" s="6">
        <v>0</v>
      </c>
      <c r="D48" s="6">
        <v>0</v>
      </c>
      <c r="E48" s="6">
        <f t="shared" si="0"/>
        <v>77706606</v>
      </c>
      <c r="F48" s="8">
        <v>42917416</v>
      </c>
      <c r="G48" s="8">
        <f t="shared" si="1"/>
        <v>120624022</v>
      </c>
      <c r="H48" s="22">
        <f t="shared" si="2"/>
        <v>0.6442050655548528</v>
      </c>
      <c r="I48" s="23">
        <f t="shared" si="3"/>
        <v>0.35579493444514726</v>
      </c>
    </row>
    <row r="49" spans="1:9" ht="12.75">
      <c r="A49" s="7" t="s">
        <v>43</v>
      </c>
      <c r="B49" s="6">
        <v>5576334</v>
      </c>
      <c r="C49" s="6">
        <v>0</v>
      </c>
      <c r="D49" s="6">
        <v>0</v>
      </c>
      <c r="E49" s="6">
        <f t="shared" si="0"/>
        <v>5576334</v>
      </c>
      <c r="F49" s="8">
        <v>2108650</v>
      </c>
      <c r="G49" s="8">
        <f t="shared" si="1"/>
        <v>7684984</v>
      </c>
      <c r="H49" s="22">
        <f t="shared" si="2"/>
        <v>0.7256142628273526</v>
      </c>
      <c r="I49" s="23">
        <f t="shared" si="3"/>
        <v>0.27438573717264736</v>
      </c>
    </row>
    <row r="50" spans="1:9" ht="12.75">
      <c r="A50" s="7" t="s">
        <v>44</v>
      </c>
      <c r="B50" s="6">
        <v>1607211</v>
      </c>
      <c r="C50" s="6">
        <v>0</v>
      </c>
      <c r="D50" s="6">
        <v>0</v>
      </c>
      <c r="E50" s="6">
        <f t="shared" si="0"/>
        <v>1607211</v>
      </c>
      <c r="F50" s="8">
        <v>455870</v>
      </c>
      <c r="G50" s="8">
        <f t="shared" si="1"/>
        <v>2063081</v>
      </c>
      <c r="H50" s="22">
        <f t="shared" si="2"/>
        <v>0.7790343665614681</v>
      </c>
      <c r="I50" s="23">
        <f t="shared" si="3"/>
        <v>0.22096563343853198</v>
      </c>
    </row>
    <row r="51" spans="1:9" ht="12.75">
      <c r="A51" s="7" t="s">
        <v>45</v>
      </c>
      <c r="B51" s="6">
        <v>5225555</v>
      </c>
      <c r="C51" s="6">
        <v>0</v>
      </c>
      <c r="D51" s="6">
        <v>0</v>
      </c>
      <c r="E51" s="6">
        <f t="shared" si="0"/>
        <v>5225555</v>
      </c>
      <c r="F51" s="8">
        <v>2576674</v>
      </c>
      <c r="G51" s="8">
        <f t="shared" si="1"/>
        <v>7802229</v>
      </c>
      <c r="H51" s="22">
        <f t="shared" si="2"/>
        <v>0.6697515543314609</v>
      </c>
      <c r="I51" s="23">
        <f t="shared" si="3"/>
        <v>0.33024844566853906</v>
      </c>
    </row>
    <row r="52" spans="1:9" ht="12.75">
      <c r="A52" s="7" t="s">
        <v>46</v>
      </c>
      <c r="B52" s="6">
        <v>1082190</v>
      </c>
      <c r="C52" s="6">
        <v>0</v>
      </c>
      <c r="D52" s="6">
        <v>0</v>
      </c>
      <c r="E52" s="6">
        <f t="shared" si="0"/>
        <v>1082190</v>
      </c>
      <c r="F52" s="8">
        <v>187341</v>
      </c>
      <c r="G52" s="8">
        <f t="shared" si="1"/>
        <v>1269531</v>
      </c>
      <c r="H52" s="22">
        <f t="shared" si="2"/>
        <v>0.8524329063252493</v>
      </c>
      <c r="I52" s="23">
        <f t="shared" si="3"/>
        <v>0.14756709367475077</v>
      </c>
    </row>
    <row r="53" spans="1:9" ht="12.75">
      <c r="A53" s="7" t="s">
        <v>47</v>
      </c>
      <c r="B53" s="6">
        <v>55124855</v>
      </c>
      <c r="C53" s="6">
        <v>0</v>
      </c>
      <c r="D53" s="6">
        <v>0</v>
      </c>
      <c r="E53" s="6">
        <f t="shared" si="0"/>
        <v>55124855</v>
      </c>
      <c r="F53" s="8">
        <v>22367483</v>
      </c>
      <c r="G53" s="8">
        <f t="shared" si="1"/>
        <v>77492338</v>
      </c>
      <c r="H53" s="22">
        <f t="shared" si="2"/>
        <v>0.7113587797544578</v>
      </c>
      <c r="I53" s="23">
        <f t="shared" si="3"/>
        <v>0.28864122024554223</v>
      </c>
    </row>
    <row r="54" spans="1:9" ht="12.75">
      <c r="A54" s="7" t="s">
        <v>48</v>
      </c>
      <c r="B54" s="6">
        <v>5678574</v>
      </c>
      <c r="C54" s="6">
        <v>0</v>
      </c>
      <c r="D54" s="6">
        <v>0</v>
      </c>
      <c r="E54" s="6">
        <f t="shared" si="0"/>
        <v>5678574</v>
      </c>
      <c r="F54" s="8">
        <v>2481406</v>
      </c>
      <c r="G54" s="8">
        <f t="shared" si="1"/>
        <v>8159980</v>
      </c>
      <c r="H54" s="22">
        <f t="shared" si="2"/>
        <v>0.6959053821210346</v>
      </c>
      <c r="I54" s="23">
        <f t="shared" si="3"/>
        <v>0.3040946178789654</v>
      </c>
    </row>
    <row r="55" spans="1:9" ht="12.75">
      <c r="A55" s="7" t="s">
        <v>49</v>
      </c>
      <c r="B55" s="6">
        <v>37588320</v>
      </c>
      <c r="C55" s="6">
        <v>0</v>
      </c>
      <c r="D55" s="6">
        <v>0</v>
      </c>
      <c r="E55" s="6">
        <f t="shared" si="0"/>
        <v>37588320</v>
      </c>
      <c r="F55" s="8">
        <v>24032542</v>
      </c>
      <c r="G55" s="8">
        <f t="shared" si="1"/>
        <v>61620862</v>
      </c>
      <c r="H55" s="22">
        <f t="shared" si="2"/>
        <v>0.6099934142433775</v>
      </c>
      <c r="I55" s="23">
        <f t="shared" si="3"/>
        <v>0.3900065857566225</v>
      </c>
    </row>
    <row r="56" spans="1:9" ht="12.75">
      <c r="A56" s="7" t="s">
        <v>50</v>
      </c>
      <c r="B56" s="6">
        <v>9106919</v>
      </c>
      <c r="C56" s="6">
        <v>0</v>
      </c>
      <c r="D56" s="6">
        <v>0</v>
      </c>
      <c r="E56" s="6">
        <f t="shared" si="0"/>
        <v>9106919</v>
      </c>
      <c r="F56" s="8">
        <v>1085660</v>
      </c>
      <c r="G56" s="8">
        <f t="shared" si="1"/>
        <v>10192579</v>
      </c>
      <c r="H56" s="22">
        <f t="shared" si="2"/>
        <v>0.8934852503963914</v>
      </c>
      <c r="I56" s="23">
        <f t="shared" si="3"/>
        <v>0.10651474960360867</v>
      </c>
    </row>
    <row r="57" spans="1:9" ht="12.75">
      <c r="A57" s="7" t="s">
        <v>51</v>
      </c>
      <c r="B57" s="6">
        <v>24115730</v>
      </c>
      <c r="C57" s="6">
        <v>0</v>
      </c>
      <c r="D57" s="6">
        <v>0</v>
      </c>
      <c r="E57" s="6">
        <f t="shared" si="0"/>
        <v>24115730</v>
      </c>
      <c r="F57" s="8">
        <v>21854667</v>
      </c>
      <c r="G57" s="8">
        <f t="shared" si="1"/>
        <v>45970397</v>
      </c>
      <c r="H57" s="22">
        <f t="shared" si="2"/>
        <v>0.5245925981452804</v>
      </c>
      <c r="I57" s="23">
        <f t="shared" si="3"/>
        <v>0.4754074018547197</v>
      </c>
    </row>
    <row r="58" spans="1:9" ht="12.75">
      <c r="A58" s="7" t="s">
        <v>52</v>
      </c>
      <c r="B58" s="6">
        <v>14616660</v>
      </c>
      <c r="C58" s="6">
        <v>0</v>
      </c>
      <c r="D58" s="6">
        <v>0</v>
      </c>
      <c r="E58" s="6">
        <f t="shared" si="0"/>
        <v>14616660</v>
      </c>
      <c r="F58" s="8">
        <v>6734054</v>
      </c>
      <c r="G58" s="8">
        <f t="shared" si="1"/>
        <v>21350714</v>
      </c>
      <c r="H58" s="22">
        <f t="shared" si="2"/>
        <v>0.6845981825244813</v>
      </c>
      <c r="I58" s="23">
        <f t="shared" si="3"/>
        <v>0.3154018174755186</v>
      </c>
    </row>
    <row r="59" spans="1:9" ht="12.75">
      <c r="A59" s="7" t="s">
        <v>53</v>
      </c>
      <c r="B59" s="6">
        <v>1708465</v>
      </c>
      <c r="C59" s="6">
        <v>0</v>
      </c>
      <c r="D59" s="6">
        <v>0</v>
      </c>
      <c r="E59" s="6">
        <f t="shared" si="0"/>
        <v>1708465</v>
      </c>
      <c r="F59" s="8">
        <v>412831</v>
      </c>
      <c r="G59" s="8">
        <f t="shared" si="1"/>
        <v>2121296</v>
      </c>
      <c r="H59" s="22">
        <f t="shared" si="2"/>
        <v>0.8053873669681176</v>
      </c>
      <c r="I59" s="23">
        <f t="shared" si="3"/>
        <v>0.1946126330318824</v>
      </c>
    </row>
    <row r="60" spans="1:9" ht="12.75">
      <c r="A60" s="7" t="s">
        <v>103</v>
      </c>
      <c r="B60" s="6">
        <v>3844448</v>
      </c>
      <c r="C60" s="6">
        <v>0</v>
      </c>
      <c r="D60" s="6">
        <v>0</v>
      </c>
      <c r="E60" s="6">
        <f t="shared" si="0"/>
        <v>3844448</v>
      </c>
      <c r="F60" s="8">
        <v>767712</v>
      </c>
      <c r="G60" s="8">
        <f t="shared" si="1"/>
        <v>4612160</v>
      </c>
      <c r="H60" s="22">
        <f t="shared" si="2"/>
        <v>0.8335461042114758</v>
      </c>
      <c r="I60" s="23">
        <f t="shared" si="3"/>
        <v>0.16645389578852424</v>
      </c>
    </row>
    <row r="61" spans="1:9" ht="12.75">
      <c r="A61" s="7" t="s">
        <v>104</v>
      </c>
      <c r="B61" s="6">
        <v>3831065</v>
      </c>
      <c r="C61" s="6">
        <v>0</v>
      </c>
      <c r="D61" s="6">
        <v>0</v>
      </c>
      <c r="E61" s="6">
        <f t="shared" si="0"/>
        <v>3831065</v>
      </c>
      <c r="F61" s="8">
        <v>3022275</v>
      </c>
      <c r="G61" s="8">
        <f t="shared" si="1"/>
        <v>6853340</v>
      </c>
      <c r="H61" s="22">
        <f t="shared" si="2"/>
        <v>0.5590069951293821</v>
      </c>
      <c r="I61" s="23">
        <f t="shared" si="3"/>
        <v>0.4409930048706178</v>
      </c>
    </row>
    <row r="62" spans="1:9" ht="12.75">
      <c r="A62" s="7" t="s">
        <v>54</v>
      </c>
      <c r="B62" s="6">
        <v>1965246</v>
      </c>
      <c r="C62" s="6">
        <v>0</v>
      </c>
      <c r="D62" s="6">
        <v>0</v>
      </c>
      <c r="E62" s="6">
        <f t="shared" si="0"/>
        <v>1965246</v>
      </c>
      <c r="F62" s="8">
        <v>338300</v>
      </c>
      <c r="G62" s="8">
        <f t="shared" si="1"/>
        <v>2303546</v>
      </c>
      <c r="H62" s="22">
        <f t="shared" si="2"/>
        <v>0.8531394641131542</v>
      </c>
      <c r="I62" s="23">
        <f t="shared" si="3"/>
        <v>0.14686053588684575</v>
      </c>
    </row>
    <row r="63" spans="1:9" ht="12.75">
      <c r="A63" s="7" t="s">
        <v>55</v>
      </c>
      <c r="B63" s="6">
        <v>13478642</v>
      </c>
      <c r="C63" s="6">
        <v>0</v>
      </c>
      <c r="D63" s="6">
        <v>0</v>
      </c>
      <c r="E63" s="6">
        <f t="shared" si="0"/>
        <v>13478642</v>
      </c>
      <c r="F63" s="8">
        <v>4451811</v>
      </c>
      <c r="G63" s="8">
        <f t="shared" si="1"/>
        <v>17930453</v>
      </c>
      <c r="H63" s="22">
        <f t="shared" si="2"/>
        <v>0.7517178734971169</v>
      </c>
      <c r="I63" s="23">
        <f t="shared" si="3"/>
        <v>0.24828212650288312</v>
      </c>
    </row>
    <row r="64" spans="1:9" ht="12.75">
      <c r="A64" s="7" t="s">
        <v>56</v>
      </c>
      <c r="B64" s="6">
        <v>10633696</v>
      </c>
      <c r="C64" s="6">
        <v>0</v>
      </c>
      <c r="D64" s="6">
        <v>0</v>
      </c>
      <c r="E64" s="6">
        <f t="shared" si="0"/>
        <v>10633696</v>
      </c>
      <c r="F64" s="8">
        <v>6174041</v>
      </c>
      <c r="G64" s="8">
        <f t="shared" si="1"/>
        <v>16807737</v>
      </c>
      <c r="H64" s="22">
        <f t="shared" si="2"/>
        <v>0.6326667296138677</v>
      </c>
      <c r="I64" s="23">
        <f t="shared" si="3"/>
        <v>0.3673332703861323</v>
      </c>
    </row>
    <row r="65" spans="1:9" ht="12.75">
      <c r="A65" s="7" t="s">
        <v>57</v>
      </c>
      <c r="B65" s="6">
        <v>818672</v>
      </c>
      <c r="C65" s="6">
        <v>181116</v>
      </c>
      <c r="D65" s="6">
        <v>0</v>
      </c>
      <c r="E65" s="6">
        <f t="shared" si="0"/>
        <v>999788</v>
      </c>
      <c r="F65" s="8">
        <v>223971</v>
      </c>
      <c r="G65" s="8">
        <f t="shared" si="1"/>
        <v>1223759</v>
      </c>
      <c r="H65" s="22">
        <f t="shared" si="2"/>
        <v>0.8169811212828669</v>
      </c>
      <c r="I65" s="23">
        <f t="shared" si="3"/>
        <v>0.18301887871713304</v>
      </c>
    </row>
    <row r="66" spans="1:9" ht="12.75">
      <c r="A66" s="7" t="s">
        <v>58</v>
      </c>
      <c r="B66" s="6">
        <v>657797</v>
      </c>
      <c r="C66" s="6">
        <v>227572</v>
      </c>
      <c r="D66" s="6">
        <v>0</v>
      </c>
      <c r="E66" s="6">
        <f t="shared" si="0"/>
        <v>885369</v>
      </c>
      <c r="F66" s="8">
        <v>185905</v>
      </c>
      <c r="G66" s="8">
        <f t="shared" si="1"/>
        <v>1071274</v>
      </c>
      <c r="H66" s="22">
        <f t="shared" si="2"/>
        <v>0.8264636311531877</v>
      </c>
      <c r="I66" s="23">
        <f t="shared" si="3"/>
        <v>0.1735363688468123</v>
      </c>
    </row>
    <row r="67" spans="1:9" ht="12.75">
      <c r="A67" s="7" t="s">
        <v>59</v>
      </c>
      <c r="B67" s="6">
        <v>529319</v>
      </c>
      <c r="C67" s="6">
        <v>0</v>
      </c>
      <c r="D67" s="6">
        <v>0</v>
      </c>
      <c r="E67" s="6">
        <f t="shared" si="0"/>
        <v>529319</v>
      </c>
      <c r="F67" s="8">
        <v>256428</v>
      </c>
      <c r="G67" s="8">
        <f t="shared" si="1"/>
        <v>785747</v>
      </c>
      <c r="H67" s="22">
        <f t="shared" si="2"/>
        <v>0.6736506789080964</v>
      </c>
      <c r="I67" s="23">
        <f t="shared" si="3"/>
        <v>0.3263493210919036</v>
      </c>
    </row>
    <row r="68" spans="1:9" ht="12.75">
      <c r="A68" s="7" t="s">
        <v>60</v>
      </c>
      <c r="B68" s="6">
        <v>135802</v>
      </c>
      <c r="C68" s="6">
        <v>138680</v>
      </c>
      <c r="D68" s="6">
        <v>62244</v>
      </c>
      <c r="E68" s="6">
        <f t="shared" si="0"/>
        <v>336726</v>
      </c>
      <c r="F68" s="8">
        <v>38846</v>
      </c>
      <c r="G68" s="8">
        <f t="shared" si="1"/>
        <v>375572</v>
      </c>
      <c r="H68" s="22">
        <f t="shared" si="2"/>
        <v>0.8965684342815758</v>
      </c>
      <c r="I68" s="23">
        <f t="shared" si="3"/>
        <v>0.10343156571842417</v>
      </c>
    </row>
    <row r="69" spans="1:9" ht="12.75">
      <c r="A69" s="7" t="s">
        <v>61</v>
      </c>
      <c r="B69" s="6">
        <v>11261261</v>
      </c>
      <c r="C69" s="6">
        <v>0</v>
      </c>
      <c r="D69" s="6">
        <v>0</v>
      </c>
      <c r="E69" s="6">
        <f t="shared" si="0"/>
        <v>11261261</v>
      </c>
      <c r="F69" s="8">
        <v>8033141</v>
      </c>
      <c r="G69" s="8">
        <f t="shared" si="1"/>
        <v>19294402</v>
      </c>
      <c r="H69" s="22">
        <f t="shared" si="2"/>
        <v>0.5836543158995029</v>
      </c>
      <c r="I69" s="23">
        <f t="shared" si="3"/>
        <v>0.4163456841004971</v>
      </c>
    </row>
    <row r="70" spans="1:9" ht="12.75">
      <c r="A70" s="7" t="s">
        <v>62</v>
      </c>
      <c r="B70" s="6">
        <v>260288</v>
      </c>
      <c r="C70" s="6">
        <v>201361</v>
      </c>
      <c r="D70" s="6">
        <v>0</v>
      </c>
      <c r="E70" s="6">
        <f t="shared" si="0"/>
        <v>461649</v>
      </c>
      <c r="F70" s="8">
        <v>12545</v>
      </c>
      <c r="G70" s="8">
        <f t="shared" si="1"/>
        <v>474194</v>
      </c>
      <c r="H70" s="22">
        <f t="shared" si="2"/>
        <v>0.9735445830187645</v>
      </c>
      <c r="I70" s="23">
        <f t="shared" si="3"/>
        <v>0.02645541698123553</v>
      </c>
    </row>
    <row r="71" spans="1:9" ht="12.75">
      <c r="A71" s="7" t="s">
        <v>63</v>
      </c>
      <c r="B71" s="6">
        <v>1163304</v>
      </c>
      <c r="C71" s="6">
        <v>0</v>
      </c>
      <c r="D71" s="6">
        <v>0</v>
      </c>
      <c r="E71" s="6">
        <f t="shared" si="0"/>
        <v>1163304</v>
      </c>
      <c r="F71" s="8">
        <v>286209</v>
      </c>
      <c r="G71" s="8">
        <f t="shared" si="1"/>
        <v>1449513</v>
      </c>
      <c r="H71" s="22">
        <f t="shared" si="2"/>
        <v>0.8025481661771919</v>
      </c>
      <c r="I71" s="23">
        <f t="shared" si="3"/>
        <v>0.19745183382280806</v>
      </c>
    </row>
    <row r="72" spans="1:9" ht="12.75">
      <c r="A72" s="7" t="s">
        <v>64</v>
      </c>
      <c r="B72" s="6">
        <v>222822</v>
      </c>
      <c r="C72" s="6">
        <v>329208</v>
      </c>
      <c r="D72" s="6">
        <v>0</v>
      </c>
      <c r="E72" s="6">
        <f>SUM(B72:D72)</f>
        <v>552030</v>
      </c>
      <c r="F72" s="8">
        <v>86344</v>
      </c>
      <c r="G72" s="8">
        <f>SUM(E72:F72)</f>
        <v>638374</v>
      </c>
      <c r="H72" s="22">
        <f>(E72/G72)</f>
        <v>0.8647438648817151</v>
      </c>
      <c r="I72" s="23">
        <f>(F72/G72)</f>
        <v>0.13525613511828488</v>
      </c>
    </row>
    <row r="73" spans="1:9" ht="12.75">
      <c r="A73" s="24" t="s">
        <v>94</v>
      </c>
      <c r="B73" s="25">
        <f aca="true" t="shared" si="4" ref="B73:G73">SUM(B6:B72)</f>
        <v>531359730</v>
      </c>
      <c r="C73" s="25">
        <f t="shared" si="4"/>
        <v>4999950</v>
      </c>
      <c r="D73" s="25">
        <f t="shared" si="4"/>
        <v>314589</v>
      </c>
      <c r="E73" s="25">
        <f t="shared" si="4"/>
        <v>536674269</v>
      </c>
      <c r="F73" s="25">
        <f t="shared" si="4"/>
        <v>267109292</v>
      </c>
      <c r="G73" s="25">
        <f t="shared" si="4"/>
        <v>803783561</v>
      </c>
      <c r="H73" s="26">
        <f>(E73/G73)</f>
        <v>0.6676850523445826</v>
      </c>
      <c r="I73" s="27">
        <f>(F73/G73)</f>
        <v>0.3323149476554174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86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5183858</v>
      </c>
      <c r="C6" s="6">
        <v>0</v>
      </c>
      <c r="D6" s="6">
        <v>0</v>
      </c>
      <c r="E6" s="6">
        <f>SUM(B6:D6)</f>
        <v>5183858</v>
      </c>
      <c r="F6" s="8">
        <v>3406063</v>
      </c>
      <c r="G6" s="8">
        <f>SUM(E6:F6)</f>
        <v>8589921</v>
      </c>
      <c r="H6" s="22">
        <f>(E6/G6)</f>
        <v>0.6034814522741245</v>
      </c>
      <c r="I6" s="23">
        <f>(F6/G6)</f>
        <v>0.39651854772587547</v>
      </c>
    </row>
    <row r="7" spans="1:9" ht="12.75">
      <c r="A7" s="7" t="s">
        <v>2</v>
      </c>
      <c r="B7" s="6">
        <v>318089</v>
      </c>
      <c r="C7" s="6">
        <v>242364</v>
      </c>
      <c r="D7" s="6">
        <v>47724</v>
      </c>
      <c r="E7" s="6">
        <f>SUM(B7:D7)</f>
        <v>608177</v>
      </c>
      <c r="F7" s="8">
        <v>92374</v>
      </c>
      <c r="G7" s="8">
        <f>SUM(E7:F7)</f>
        <v>700551</v>
      </c>
      <c r="H7" s="22">
        <f>(E7/G7)</f>
        <v>0.8681409347784815</v>
      </c>
      <c r="I7" s="23">
        <f>(F7/G7)</f>
        <v>0.1318590652215185</v>
      </c>
    </row>
    <row r="8" spans="1:9" ht="12.75">
      <c r="A8" s="7" t="s">
        <v>3</v>
      </c>
      <c r="B8" s="6">
        <v>4425864</v>
      </c>
      <c r="C8" s="6">
        <v>0</v>
      </c>
      <c r="D8" s="6">
        <v>0</v>
      </c>
      <c r="E8" s="6">
        <f aca="true" t="shared" si="0" ref="E8:E71">SUM(B8:D8)</f>
        <v>4425864</v>
      </c>
      <c r="F8" s="8">
        <v>3300641</v>
      </c>
      <c r="G8" s="8">
        <f aca="true" t="shared" si="1" ref="G8:G71">SUM(E8:F8)</f>
        <v>7726505</v>
      </c>
      <c r="H8" s="22">
        <f aca="true" t="shared" si="2" ref="H8:H71">(E8/G8)</f>
        <v>0.5728157815208816</v>
      </c>
      <c r="I8" s="23">
        <f aca="true" t="shared" si="3" ref="I8:I71">(F8/G8)</f>
        <v>0.4271842184791183</v>
      </c>
    </row>
    <row r="9" spans="1:9" ht="12.75">
      <c r="A9" s="7" t="s">
        <v>4</v>
      </c>
      <c r="B9" s="6">
        <v>464146</v>
      </c>
      <c r="C9" s="6">
        <v>179796</v>
      </c>
      <c r="D9" s="6">
        <v>91536</v>
      </c>
      <c r="E9" s="6">
        <f t="shared" si="0"/>
        <v>735478</v>
      </c>
      <c r="F9" s="8">
        <v>177886</v>
      </c>
      <c r="G9" s="8">
        <f t="shared" si="1"/>
        <v>913364</v>
      </c>
      <c r="H9" s="22">
        <f t="shared" si="2"/>
        <v>0.805240845927801</v>
      </c>
      <c r="I9" s="23">
        <f t="shared" si="3"/>
        <v>0.19475915407219904</v>
      </c>
    </row>
    <row r="10" spans="1:9" ht="12.75">
      <c r="A10" s="7" t="s">
        <v>5</v>
      </c>
      <c r="B10" s="6">
        <v>10446804</v>
      </c>
      <c r="C10" s="6">
        <v>0</v>
      </c>
      <c r="D10" s="6">
        <v>0</v>
      </c>
      <c r="E10" s="6">
        <f t="shared" si="0"/>
        <v>10446804</v>
      </c>
      <c r="F10" s="8">
        <v>8275751</v>
      </c>
      <c r="G10" s="8">
        <f t="shared" si="1"/>
        <v>18722555</v>
      </c>
      <c r="H10" s="22">
        <f t="shared" si="2"/>
        <v>0.5579796133593946</v>
      </c>
      <c r="I10" s="23">
        <f t="shared" si="3"/>
        <v>0.4420203866406054</v>
      </c>
    </row>
    <row r="11" spans="1:9" ht="12.75">
      <c r="A11" s="7" t="s">
        <v>6</v>
      </c>
      <c r="B11" s="6">
        <v>34051822</v>
      </c>
      <c r="C11" s="6">
        <v>0</v>
      </c>
      <c r="D11" s="6">
        <v>0</v>
      </c>
      <c r="E11" s="6">
        <f t="shared" si="0"/>
        <v>34051822</v>
      </c>
      <c r="F11" s="8">
        <v>42082659</v>
      </c>
      <c r="G11" s="8">
        <f t="shared" si="1"/>
        <v>76134481</v>
      </c>
      <c r="H11" s="22">
        <f t="shared" si="2"/>
        <v>0.4472588707868121</v>
      </c>
      <c r="I11" s="23">
        <f t="shared" si="3"/>
        <v>0.552741129213188</v>
      </c>
    </row>
    <row r="12" spans="1:9" ht="12.75">
      <c r="A12" s="7" t="s">
        <v>7</v>
      </c>
      <c r="B12" s="6">
        <v>193116</v>
      </c>
      <c r="C12" s="6">
        <v>140964</v>
      </c>
      <c r="D12" s="6">
        <v>22680</v>
      </c>
      <c r="E12" s="6">
        <f t="shared" si="0"/>
        <v>356760</v>
      </c>
      <c r="F12" s="8">
        <v>61960</v>
      </c>
      <c r="G12" s="8">
        <f t="shared" si="1"/>
        <v>418720</v>
      </c>
      <c r="H12" s="22">
        <f t="shared" si="2"/>
        <v>0.8520252197172334</v>
      </c>
      <c r="I12" s="23">
        <f t="shared" si="3"/>
        <v>0.14797478028276653</v>
      </c>
    </row>
    <row r="13" spans="1:9" ht="12.75">
      <c r="A13" s="7" t="s">
        <v>8</v>
      </c>
      <c r="B13" s="6">
        <v>4631523</v>
      </c>
      <c r="C13" s="6">
        <v>0</v>
      </c>
      <c r="D13" s="6">
        <v>0</v>
      </c>
      <c r="E13" s="6">
        <f t="shared" si="0"/>
        <v>4631523</v>
      </c>
      <c r="F13" s="8">
        <v>484664</v>
      </c>
      <c r="G13" s="8">
        <f t="shared" si="1"/>
        <v>5116187</v>
      </c>
      <c r="H13" s="22">
        <f t="shared" si="2"/>
        <v>0.9052685134456578</v>
      </c>
      <c r="I13" s="23">
        <f t="shared" si="3"/>
        <v>0.09473148655434213</v>
      </c>
    </row>
    <row r="14" spans="1:9" ht="12.75">
      <c r="A14" s="7" t="s">
        <v>9</v>
      </c>
      <c r="B14" s="6">
        <v>3027918</v>
      </c>
      <c r="C14" s="6">
        <v>0</v>
      </c>
      <c r="D14" s="6">
        <v>0</v>
      </c>
      <c r="E14" s="6">
        <f t="shared" si="0"/>
        <v>3027918</v>
      </c>
      <c r="F14" s="8">
        <v>333975</v>
      </c>
      <c r="G14" s="8">
        <f t="shared" si="1"/>
        <v>3361893</v>
      </c>
      <c r="H14" s="22">
        <f t="shared" si="2"/>
        <v>0.9006586467802515</v>
      </c>
      <c r="I14" s="23">
        <f t="shared" si="3"/>
        <v>0.09934135321974852</v>
      </c>
    </row>
    <row r="15" spans="1:9" ht="12.75">
      <c r="A15" s="7" t="s">
        <v>10</v>
      </c>
      <c r="B15" s="6">
        <v>3599403</v>
      </c>
      <c r="C15" s="6">
        <v>0</v>
      </c>
      <c r="D15" s="6">
        <v>0</v>
      </c>
      <c r="E15" s="6">
        <f t="shared" si="0"/>
        <v>3599403</v>
      </c>
      <c r="F15" s="8">
        <v>574617</v>
      </c>
      <c r="G15" s="8">
        <f t="shared" si="1"/>
        <v>4174020</v>
      </c>
      <c r="H15" s="22">
        <f t="shared" si="2"/>
        <v>0.8623348714189198</v>
      </c>
      <c r="I15" s="23">
        <f t="shared" si="3"/>
        <v>0.1376651285810801</v>
      </c>
    </row>
    <row r="16" spans="1:9" ht="12.75">
      <c r="A16" s="7" t="s">
        <v>11</v>
      </c>
      <c r="B16" s="6">
        <v>10833038</v>
      </c>
      <c r="C16" s="6">
        <v>0</v>
      </c>
      <c r="D16" s="6">
        <v>0</v>
      </c>
      <c r="E16" s="6">
        <f t="shared" si="0"/>
        <v>10833038</v>
      </c>
      <c r="F16" s="8">
        <v>1521194</v>
      </c>
      <c r="G16" s="8">
        <f t="shared" si="1"/>
        <v>12354232</v>
      </c>
      <c r="H16" s="22">
        <f t="shared" si="2"/>
        <v>0.8768685904554812</v>
      </c>
      <c r="I16" s="23">
        <f t="shared" si="3"/>
        <v>0.12313140954451883</v>
      </c>
    </row>
    <row r="17" spans="1:9" ht="12.75">
      <c r="A17" s="7" t="s">
        <v>12</v>
      </c>
      <c r="B17" s="6">
        <v>1511542</v>
      </c>
      <c r="C17" s="6">
        <v>0</v>
      </c>
      <c r="D17" s="6">
        <v>0</v>
      </c>
      <c r="E17" s="6">
        <f t="shared" si="0"/>
        <v>1511542</v>
      </c>
      <c r="F17" s="8">
        <v>373548</v>
      </c>
      <c r="G17" s="8">
        <f t="shared" si="1"/>
        <v>1885090</v>
      </c>
      <c r="H17" s="22">
        <f t="shared" si="2"/>
        <v>0.8018407609185768</v>
      </c>
      <c r="I17" s="23">
        <f t="shared" si="3"/>
        <v>0.19815923908142316</v>
      </c>
    </row>
    <row r="18" spans="1:9" ht="12.75">
      <c r="A18" s="7" t="s">
        <v>106</v>
      </c>
      <c r="B18" s="6">
        <v>524895</v>
      </c>
      <c r="C18" s="6">
        <v>182831</v>
      </c>
      <c r="D18" s="6">
        <v>0</v>
      </c>
      <c r="E18" s="6">
        <f t="shared" si="0"/>
        <v>707726</v>
      </c>
      <c r="F18" s="8">
        <v>166812</v>
      </c>
      <c r="G18" s="8">
        <f t="shared" si="1"/>
        <v>874538</v>
      </c>
      <c r="H18" s="22">
        <f t="shared" si="2"/>
        <v>0.8092570019827612</v>
      </c>
      <c r="I18" s="23">
        <f t="shared" si="3"/>
        <v>0.19074299801723882</v>
      </c>
    </row>
    <row r="19" spans="1:9" ht="12.75">
      <c r="A19" s="7" t="s">
        <v>13</v>
      </c>
      <c r="B19" s="6">
        <v>157956</v>
      </c>
      <c r="C19" s="6">
        <v>150156</v>
      </c>
      <c r="D19" s="6">
        <v>30432</v>
      </c>
      <c r="E19" s="6">
        <f t="shared" si="0"/>
        <v>338544</v>
      </c>
      <c r="F19" s="8">
        <v>42532</v>
      </c>
      <c r="G19" s="8">
        <f t="shared" si="1"/>
        <v>381076</v>
      </c>
      <c r="H19" s="22">
        <f t="shared" si="2"/>
        <v>0.8883897175366594</v>
      </c>
      <c r="I19" s="23">
        <f t="shared" si="3"/>
        <v>0.11161028246334065</v>
      </c>
    </row>
    <row r="20" spans="1:9" ht="12.75">
      <c r="A20" s="7" t="s">
        <v>14</v>
      </c>
      <c r="B20" s="6">
        <v>37087073</v>
      </c>
      <c r="C20" s="6">
        <v>0</v>
      </c>
      <c r="D20" s="6">
        <v>0</v>
      </c>
      <c r="E20" s="6">
        <f t="shared" si="0"/>
        <v>37087073</v>
      </c>
      <c r="F20" s="8">
        <v>2125278</v>
      </c>
      <c r="G20" s="8">
        <f t="shared" si="1"/>
        <v>39212351</v>
      </c>
      <c r="H20" s="22">
        <f t="shared" si="2"/>
        <v>0.9458008013852575</v>
      </c>
      <c r="I20" s="23">
        <f t="shared" si="3"/>
        <v>0.05419919861474259</v>
      </c>
    </row>
    <row r="21" spans="1:9" ht="12.75">
      <c r="A21" s="7" t="s">
        <v>15</v>
      </c>
      <c r="B21" s="6">
        <v>10260393</v>
      </c>
      <c r="C21" s="6">
        <v>0</v>
      </c>
      <c r="D21" s="6">
        <v>0</v>
      </c>
      <c r="E21" s="6">
        <f t="shared" si="0"/>
        <v>10260393</v>
      </c>
      <c r="F21" s="8">
        <v>2559953</v>
      </c>
      <c r="G21" s="8">
        <f t="shared" si="1"/>
        <v>12820346</v>
      </c>
      <c r="H21" s="22">
        <f t="shared" si="2"/>
        <v>0.8003210677777339</v>
      </c>
      <c r="I21" s="23">
        <f t="shared" si="3"/>
        <v>0.19967893222226607</v>
      </c>
    </row>
    <row r="22" spans="1:9" ht="12.75">
      <c r="A22" s="7" t="s">
        <v>16</v>
      </c>
      <c r="B22" s="6">
        <v>756612</v>
      </c>
      <c r="C22" s="6">
        <v>182902</v>
      </c>
      <c r="D22" s="6">
        <v>0</v>
      </c>
      <c r="E22" s="6">
        <f t="shared" si="0"/>
        <v>939514</v>
      </c>
      <c r="F22" s="8">
        <v>180640</v>
      </c>
      <c r="G22" s="8">
        <f t="shared" si="1"/>
        <v>1120154</v>
      </c>
      <c r="H22" s="22">
        <f t="shared" si="2"/>
        <v>0.8387364594511112</v>
      </c>
      <c r="I22" s="23">
        <f t="shared" si="3"/>
        <v>0.1612635405488888</v>
      </c>
    </row>
    <row r="23" spans="1:9" ht="12.75">
      <c r="A23" s="7" t="s">
        <v>17</v>
      </c>
      <c r="B23" s="6">
        <v>180081</v>
      </c>
      <c r="C23" s="6">
        <v>118728</v>
      </c>
      <c r="D23" s="6">
        <v>0</v>
      </c>
      <c r="E23" s="6">
        <f t="shared" si="0"/>
        <v>298809</v>
      </c>
      <c r="F23" s="8">
        <v>91078</v>
      </c>
      <c r="G23" s="8">
        <f t="shared" si="1"/>
        <v>389887</v>
      </c>
      <c r="H23" s="22">
        <f t="shared" si="2"/>
        <v>0.7663989822692215</v>
      </c>
      <c r="I23" s="23">
        <f t="shared" si="3"/>
        <v>0.2336010177307784</v>
      </c>
    </row>
    <row r="24" spans="1:9" ht="12.75">
      <c r="A24" s="7" t="s">
        <v>18</v>
      </c>
      <c r="B24" s="6">
        <v>583692</v>
      </c>
      <c r="C24" s="6">
        <v>680556</v>
      </c>
      <c r="D24" s="6">
        <v>0</v>
      </c>
      <c r="E24" s="6">
        <f t="shared" si="0"/>
        <v>1264248</v>
      </c>
      <c r="F24" s="8">
        <v>263487</v>
      </c>
      <c r="G24" s="8">
        <f t="shared" si="1"/>
        <v>1527735</v>
      </c>
      <c r="H24" s="22">
        <f t="shared" si="2"/>
        <v>0.827530952684857</v>
      </c>
      <c r="I24" s="23">
        <f t="shared" si="3"/>
        <v>0.172469047315143</v>
      </c>
    </row>
    <row r="25" spans="1:9" ht="12.75">
      <c r="A25" s="7" t="s">
        <v>19</v>
      </c>
      <c r="B25" s="6">
        <v>128354</v>
      </c>
      <c r="C25" s="6">
        <v>167028</v>
      </c>
      <c r="D25" s="6">
        <v>0</v>
      </c>
      <c r="E25" s="6">
        <f t="shared" si="0"/>
        <v>295382</v>
      </c>
      <c r="F25" s="8">
        <v>30026</v>
      </c>
      <c r="G25" s="8">
        <f t="shared" si="1"/>
        <v>325408</v>
      </c>
      <c r="H25" s="22">
        <f t="shared" si="2"/>
        <v>0.9077281443603108</v>
      </c>
      <c r="I25" s="23">
        <f t="shared" si="3"/>
        <v>0.09227185563968925</v>
      </c>
    </row>
    <row r="26" spans="1:9" ht="12.75">
      <c r="A26" s="7" t="s">
        <v>20</v>
      </c>
      <c r="B26" s="6">
        <v>108445</v>
      </c>
      <c r="C26" s="6">
        <v>118849</v>
      </c>
      <c r="D26" s="6">
        <v>0</v>
      </c>
      <c r="E26" s="6">
        <f t="shared" si="0"/>
        <v>227294</v>
      </c>
      <c r="F26" s="8">
        <v>21055</v>
      </c>
      <c r="G26" s="8">
        <f t="shared" si="1"/>
        <v>248349</v>
      </c>
      <c r="H26" s="22">
        <f t="shared" si="2"/>
        <v>0.9152201136304152</v>
      </c>
      <c r="I26" s="23">
        <f t="shared" si="3"/>
        <v>0.08477988636958474</v>
      </c>
    </row>
    <row r="27" spans="1:9" ht="12.75">
      <c r="A27" s="7" t="s">
        <v>21</v>
      </c>
      <c r="B27" s="6">
        <v>302105</v>
      </c>
      <c r="C27" s="6">
        <v>67224</v>
      </c>
      <c r="D27" s="6">
        <v>0</v>
      </c>
      <c r="E27" s="6">
        <f t="shared" si="0"/>
        <v>369329</v>
      </c>
      <c r="F27" s="8">
        <v>184726</v>
      </c>
      <c r="G27" s="8">
        <f t="shared" si="1"/>
        <v>554055</v>
      </c>
      <c r="H27" s="22">
        <f t="shared" si="2"/>
        <v>0.6665926667930079</v>
      </c>
      <c r="I27" s="23">
        <f t="shared" si="3"/>
        <v>0.33340733320699206</v>
      </c>
    </row>
    <row r="28" spans="1:9" ht="12.75">
      <c r="A28" s="7" t="s">
        <v>22</v>
      </c>
      <c r="B28" s="6">
        <v>396857</v>
      </c>
      <c r="C28" s="6">
        <v>0</v>
      </c>
      <c r="D28" s="6">
        <v>0</v>
      </c>
      <c r="E28" s="6">
        <f t="shared" si="0"/>
        <v>396857</v>
      </c>
      <c r="F28" s="8">
        <v>163611</v>
      </c>
      <c r="G28" s="8">
        <f t="shared" si="1"/>
        <v>560468</v>
      </c>
      <c r="H28" s="22">
        <f t="shared" si="2"/>
        <v>0.7080814604937302</v>
      </c>
      <c r="I28" s="23">
        <f t="shared" si="3"/>
        <v>0.2919185395062698</v>
      </c>
    </row>
    <row r="29" spans="1:9" ht="12.75">
      <c r="A29" s="7" t="s">
        <v>23</v>
      </c>
      <c r="B29" s="6">
        <v>463931</v>
      </c>
      <c r="C29" s="6">
        <v>195047</v>
      </c>
      <c r="D29" s="6">
        <v>0</v>
      </c>
      <c r="E29" s="6">
        <f t="shared" si="0"/>
        <v>658978</v>
      </c>
      <c r="F29" s="8">
        <v>169669</v>
      </c>
      <c r="G29" s="8">
        <f t="shared" si="1"/>
        <v>828647</v>
      </c>
      <c r="H29" s="22">
        <f t="shared" si="2"/>
        <v>0.7952457439657659</v>
      </c>
      <c r="I29" s="23">
        <f t="shared" si="3"/>
        <v>0.2047542560342341</v>
      </c>
    </row>
    <row r="30" spans="1:9" ht="12.75">
      <c r="A30" s="7" t="s">
        <v>24</v>
      </c>
      <c r="B30" s="6">
        <v>641550</v>
      </c>
      <c r="C30" s="6">
        <v>91103</v>
      </c>
      <c r="D30" s="6">
        <v>0</v>
      </c>
      <c r="E30" s="6">
        <f t="shared" si="0"/>
        <v>732653</v>
      </c>
      <c r="F30" s="8">
        <v>261111</v>
      </c>
      <c r="G30" s="8">
        <f t="shared" si="1"/>
        <v>993764</v>
      </c>
      <c r="H30" s="22">
        <f t="shared" si="2"/>
        <v>0.7372504940810897</v>
      </c>
      <c r="I30" s="23">
        <f t="shared" si="3"/>
        <v>0.26274950591891033</v>
      </c>
    </row>
    <row r="31" spans="1:9" ht="12.75">
      <c r="A31" s="7" t="s">
        <v>25</v>
      </c>
      <c r="B31" s="6">
        <v>2681658</v>
      </c>
      <c r="C31" s="6">
        <v>0</v>
      </c>
      <c r="D31" s="6">
        <v>0</v>
      </c>
      <c r="E31" s="6">
        <f t="shared" si="0"/>
        <v>2681658</v>
      </c>
      <c r="F31" s="8">
        <v>208583</v>
      </c>
      <c r="G31" s="8">
        <f t="shared" si="1"/>
        <v>2890241</v>
      </c>
      <c r="H31" s="22">
        <f t="shared" si="2"/>
        <v>0.9278319697215561</v>
      </c>
      <c r="I31" s="23">
        <f t="shared" si="3"/>
        <v>0.07216803027844391</v>
      </c>
    </row>
    <row r="32" spans="1:9" ht="12.75">
      <c r="A32" s="7" t="s">
        <v>26</v>
      </c>
      <c r="B32" s="6">
        <v>2163700</v>
      </c>
      <c r="C32" s="6">
        <v>0</v>
      </c>
      <c r="D32" s="6">
        <v>0</v>
      </c>
      <c r="E32" s="6">
        <f t="shared" si="0"/>
        <v>2163700</v>
      </c>
      <c r="F32" s="8">
        <v>639596</v>
      </c>
      <c r="G32" s="8">
        <f t="shared" si="1"/>
        <v>2803296</v>
      </c>
      <c r="H32" s="22">
        <f t="shared" si="2"/>
        <v>0.7718414323710375</v>
      </c>
      <c r="I32" s="23">
        <f t="shared" si="3"/>
        <v>0.22815856762896247</v>
      </c>
    </row>
    <row r="33" spans="1:9" ht="12.75">
      <c r="A33" s="7" t="s">
        <v>27</v>
      </c>
      <c r="B33" s="6">
        <v>37191854</v>
      </c>
      <c r="C33" s="6">
        <v>0</v>
      </c>
      <c r="D33" s="6">
        <v>0</v>
      </c>
      <c r="E33" s="6">
        <f t="shared" si="0"/>
        <v>37191854</v>
      </c>
      <c r="F33" s="8">
        <v>16317400</v>
      </c>
      <c r="G33" s="8">
        <f t="shared" si="1"/>
        <v>53509254</v>
      </c>
      <c r="H33" s="22">
        <f t="shared" si="2"/>
        <v>0.6950546161604122</v>
      </c>
      <c r="I33" s="23">
        <f t="shared" si="3"/>
        <v>0.3049453838395878</v>
      </c>
    </row>
    <row r="34" spans="1:9" ht="12.75">
      <c r="A34" s="7" t="s">
        <v>28</v>
      </c>
      <c r="B34" s="6">
        <v>231503</v>
      </c>
      <c r="C34" s="6">
        <v>255096</v>
      </c>
      <c r="D34" s="6">
        <v>0</v>
      </c>
      <c r="E34" s="6">
        <f t="shared" si="0"/>
        <v>486599</v>
      </c>
      <c r="F34" s="8">
        <v>62731</v>
      </c>
      <c r="G34" s="8">
        <f t="shared" si="1"/>
        <v>549330</v>
      </c>
      <c r="H34" s="22">
        <f t="shared" si="2"/>
        <v>0.8858045255128976</v>
      </c>
      <c r="I34" s="23">
        <f t="shared" si="3"/>
        <v>0.11419547448710247</v>
      </c>
    </row>
    <row r="35" spans="1:9" ht="12.75">
      <c r="A35" s="7" t="s">
        <v>29</v>
      </c>
      <c r="B35" s="6">
        <v>3099691</v>
      </c>
      <c r="C35" s="6">
        <v>0</v>
      </c>
      <c r="D35" s="6">
        <v>0</v>
      </c>
      <c r="E35" s="6">
        <f t="shared" si="0"/>
        <v>3099691</v>
      </c>
      <c r="F35" s="8">
        <v>1229134</v>
      </c>
      <c r="G35" s="8">
        <f t="shared" si="1"/>
        <v>4328825</v>
      </c>
      <c r="H35" s="22">
        <f t="shared" si="2"/>
        <v>0.7160582837144028</v>
      </c>
      <c r="I35" s="23">
        <f t="shared" si="3"/>
        <v>0.2839417162855971</v>
      </c>
    </row>
    <row r="36" spans="1:9" ht="12.75">
      <c r="A36" s="7" t="s">
        <v>30</v>
      </c>
      <c r="B36" s="6">
        <v>1017140</v>
      </c>
      <c r="C36" s="6">
        <v>299268</v>
      </c>
      <c r="D36" s="6">
        <v>0</v>
      </c>
      <c r="E36" s="6">
        <f t="shared" si="0"/>
        <v>1316408</v>
      </c>
      <c r="F36" s="8">
        <v>425340</v>
      </c>
      <c r="G36" s="8">
        <f t="shared" si="1"/>
        <v>1741748</v>
      </c>
      <c r="H36" s="22">
        <f t="shared" si="2"/>
        <v>0.7557970498602553</v>
      </c>
      <c r="I36" s="23">
        <f t="shared" si="3"/>
        <v>0.24420295013974466</v>
      </c>
    </row>
    <row r="37" spans="1:9" ht="12.75">
      <c r="A37" s="7" t="s">
        <v>31</v>
      </c>
      <c r="B37" s="6">
        <v>198479</v>
      </c>
      <c r="C37" s="6">
        <v>181152</v>
      </c>
      <c r="D37" s="6">
        <v>0</v>
      </c>
      <c r="E37" s="6">
        <f t="shared" si="0"/>
        <v>379631</v>
      </c>
      <c r="F37" s="8">
        <v>49400</v>
      </c>
      <c r="G37" s="8">
        <f t="shared" si="1"/>
        <v>429031</v>
      </c>
      <c r="H37" s="22">
        <f t="shared" si="2"/>
        <v>0.8848568052192033</v>
      </c>
      <c r="I37" s="23">
        <f t="shared" si="3"/>
        <v>0.11514319478079672</v>
      </c>
    </row>
    <row r="38" spans="1:9" ht="12.75">
      <c r="A38" s="7" t="s">
        <v>32</v>
      </c>
      <c r="B38" s="6">
        <v>75597</v>
      </c>
      <c r="C38" s="6">
        <v>78036</v>
      </c>
      <c r="D38" s="6">
        <v>21360</v>
      </c>
      <c r="E38" s="6">
        <f t="shared" si="0"/>
        <v>174993</v>
      </c>
      <c r="F38" s="8">
        <v>15744</v>
      </c>
      <c r="G38" s="8">
        <f t="shared" si="1"/>
        <v>190737</v>
      </c>
      <c r="H38" s="22">
        <f t="shared" si="2"/>
        <v>0.9174570219726639</v>
      </c>
      <c r="I38" s="23">
        <f t="shared" si="3"/>
        <v>0.08254297802733607</v>
      </c>
    </row>
    <row r="39" spans="1:9" ht="12.75">
      <c r="A39" s="7" t="s">
        <v>33</v>
      </c>
      <c r="B39" s="6">
        <v>3916040</v>
      </c>
      <c r="C39" s="6">
        <v>0</v>
      </c>
      <c r="D39" s="6">
        <v>0</v>
      </c>
      <c r="E39" s="6">
        <f t="shared" si="0"/>
        <v>3916040</v>
      </c>
      <c r="F39" s="8">
        <v>2171008</v>
      </c>
      <c r="G39" s="8">
        <f t="shared" si="1"/>
        <v>6087048</v>
      </c>
      <c r="H39" s="22">
        <f t="shared" si="2"/>
        <v>0.6433397600938912</v>
      </c>
      <c r="I39" s="23">
        <f t="shared" si="3"/>
        <v>0.35666023990610884</v>
      </c>
    </row>
    <row r="40" spans="1:9" ht="12.75">
      <c r="A40" s="7" t="s">
        <v>34</v>
      </c>
      <c r="B40" s="6">
        <v>15103358</v>
      </c>
      <c r="C40" s="6">
        <v>0</v>
      </c>
      <c r="D40" s="6">
        <v>0</v>
      </c>
      <c r="E40" s="6">
        <f t="shared" si="0"/>
        <v>15103358</v>
      </c>
      <c r="F40" s="8">
        <v>6355291</v>
      </c>
      <c r="G40" s="8">
        <f t="shared" si="1"/>
        <v>21458649</v>
      </c>
      <c r="H40" s="22">
        <f t="shared" si="2"/>
        <v>0.7038354558108482</v>
      </c>
      <c r="I40" s="23">
        <f t="shared" si="3"/>
        <v>0.2961645441891519</v>
      </c>
    </row>
    <row r="41" spans="1:9" ht="12.75">
      <c r="A41" s="7" t="s">
        <v>35</v>
      </c>
      <c r="B41" s="6">
        <v>5689353</v>
      </c>
      <c r="C41" s="6">
        <v>0</v>
      </c>
      <c r="D41" s="6">
        <v>0</v>
      </c>
      <c r="E41" s="6">
        <f t="shared" si="0"/>
        <v>5689353</v>
      </c>
      <c r="F41" s="8">
        <v>4749516</v>
      </c>
      <c r="G41" s="8">
        <f t="shared" si="1"/>
        <v>10438869</v>
      </c>
      <c r="H41" s="22">
        <f t="shared" si="2"/>
        <v>0.5450162273326736</v>
      </c>
      <c r="I41" s="23">
        <f t="shared" si="3"/>
        <v>0.4549837726673263</v>
      </c>
    </row>
    <row r="42" spans="1:9" ht="12.75">
      <c r="A42" s="7" t="s">
        <v>36</v>
      </c>
      <c r="B42" s="6">
        <v>518279</v>
      </c>
      <c r="C42" s="6">
        <v>329015</v>
      </c>
      <c r="D42" s="6">
        <v>0</v>
      </c>
      <c r="E42" s="6">
        <f t="shared" si="0"/>
        <v>847294</v>
      </c>
      <c r="F42" s="8">
        <v>185877</v>
      </c>
      <c r="G42" s="8">
        <f t="shared" si="1"/>
        <v>1033171</v>
      </c>
      <c r="H42" s="22">
        <f t="shared" si="2"/>
        <v>0.8200907690982422</v>
      </c>
      <c r="I42" s="23">
        <f t="shared" si="3"/>
        <v>0.17990923090175778</v>
      </c>
    </row>
    <row r="43" spans="1:9" ht="12.75">
      <c r="A43" s="7" t="s">
        <v>37</v>
      </c>
      <c r="B43" s="6">
        <v>89546</v>
      </c>
      <c r="C43" s="6">
        <v>59616</v>
      </c>
      <c r="D43" s="6">
        <v>26112</v>
      </c>
      <c r="E43" s="6">
        <f t="shared" si="0"/>
        <v>175274</v>
      </c>
      <c r="F43" s="8">
        <v>20073</v>
      </c>
      <c r="G43" s="8">
        <f t="shared" si="1"/>
        <v>195347</v>
      </c>
      <c r="H43" s="22">
        <f t="shared" si="2"/>
        <v>0.8972443907508177</v>
      </c>
      <c r="I43" s="23">
        <f t="shared" si="3"/>
        <v>0.10275560924918223</v>
      </c>
    </row>
    <row r="44" spans="1:9" ht="12.75">
      <c r="A44" s="7" t="s">
        <v>38</v>
      </c>
      <c r="B44" s="6">
        <v>251203</v>
      </c>
      <c r="C44" s="6">
        <v>245364</v>
      </c>
      <c r="D44" s="6">
        <v>0</v>
      </c>
      <c r="E44" s="6">
        <f t="shared" si="0"/>
        <v>496567</v>
      </c>
      <c r="F44" s="8">
        <v>82960</v>
      </c>
      <c r="G44" s="8">
        <f t="shared" si="1"/>
        <v>579527</v>
      </c>
      <c r="H44" s="22">
        <f t="shared" si="2"/>
        <v>0.8568487749492258</v>
      </c>
      <c r="I44" s="23">
        <f t="shared" si="3"/>
        <v>0.14315122505077416</v>
      </c>
    </row>
    <row r="45" spans="1:9" ht="12.75">
      <c r="A45" s="7" t="s">
        <v>39</v>
      </c>
      <c r="B45" s="6">
        <v>7587918</v>
      </c>
      <c r="C45" s="6">
        <v>0</v>
      </c>
      <c r="D45" s="6">
        <v>0</v>
      </c>
      <c r="E45" s="6">
        <f t="shared" si="0"/>
        <v>7587918</v>
      </c>
      <c r="F45" s="8">
        <v>2568366</v>
      </c>
      <c r="G45" s="8">
        <f t="shared" si="1"/>
        <v>10156284</v>
      </c>
      <c r="H45" s="22">
        <f t="shared" si="2"/>
        <v>0.7471155788869236</v>
      </c>
      <c r="I45" s="23">
        <f t="shared" si="3"/>
        <v>0.2528844211130764</v>
      </c>
    </row>
    <row r="46" spans="1:9" ht="12.75">
      <c r="A46" s="7" t="s">
        <v>40</v>
      </c>
      <c r="B46" s="6">
        <v>6857163</v>
      </c>
      <c r="C46" s="6">
        <v>0</v>
      </c>
      <c r="D46" s="6">
        <v>0</v>
      </c>
      <c r="E46" s="6">
        <f t="shared" si="0"/>
        <v>6857163</v>
      </c>
      <c r="F46" s="8">
        <v>1888908</v>
      </c>
      <c r="G46" s="8">
        <f t="shared" si="1"/>
        <v>8746071</v>
      </c>
      <c r="H46" s="22">
        <f t="shared" si="2"/>
        <v>0.7840278223215887</v>
      </c>
      <c r="I46" s="23">
        <f t="shared" si="3"/>
        <v>0.21597217767841126</v>
      </c>
    </row>
    <row r="47" spans="1:9" ht="12.75">
      <c r="A47" s="7" t="s">
        <v>41</v>
      </c>
      <c r="B47" s="6">
        <v>5556407</v>
      </c>
      <c r="C47" s="6">
        <v>0</v>
      </c>
      <c r="D47" s="6">
        <v>0</v>
      </c>
      <c r="E47" s="6">
        <f t="shared" si="0"/>
        <v>5556407</v>
      </c>
      <c r="F47" s="8">
        <v>846613</v>
      </c>
      <c r="G47" s="8">
        <f t="shared" si="1"/>
        <v>6403020</v>
      </c>
      <c r="H47" s="22">
        <f t="shared" si="2"/>
        <v>0.8677791104822412</v>
      </c>
      <c r="I47" s="23">
        <f t="shared" si="3"/>
        <v>0.13222088951775882</v>
      </c>
    </row>
    <row r="48" spans="1:9" ht="12.75">
      <c r="A48" s="7" t="s">
        <v>42</v>
      </c>
      <c r="B48" s="6">
        <v>66124194</v>
      </c>
      <c r="C48" s="6">
        <v>0</v>
      </c>
      <c r="D48" s="6">
        <v>0</v>
      </c>
      <c r="E48" s="6">
        <f t="shared" si="0"/>
        <v>66124194</v>
      </c>
      <c r="F48" s="8">
        <v>36445541</v>
      </c>
      <c r="G48" s="8">
        <f t="shared" si="1"/>
        <v>102569735</v>
      </c>
      <c r="H48" s="22">
        <f t="shared" si="2"/>
        <v>0.6446754883397134</v>
      </c>
      <c r="I48" s="23">
        <f t="shared" si="3"/>
        <v>0.35532451166028656</v>
      </c>
    </row>
    <row r="49" spans="1:9" ht="12.75">
      <c r="A49" s="7" t="s">
        <v>43</v>
      </c>
      <c r="B49" s="6">
        <v>4932343</v>
      </c>
      <c r="C49" s="6">
        <v>0</v>
      </c>
      <c r="D49" s="6">
        <v>0</v>
      </c>
      <c r="E49" s="6">
        <f t="shared" si="0"/>
        <v>4932343</v>
      </c>
      <c r="F49" s="8">
        <v>1905748</v>
      </c>
      <c r="G49" s="8">
        <f t="shared" si="1"/>
        <v>6838091</v>
      </c>
      <c r="H49" s="22">
        <f t="shared" si="2"/>
        <v>0.7213040891090803</v>
      </c>
      <c r="I49" s="23">
        <f t="shared" si="3"/>
        <v>0.2786959108909197</v>
      </c>
    </row>
    <row r="50" spans="1:9" ht="12.75">
      <c r="A50" s="7" t="s">
        <v>44</v>
      </c>
      <c r="B50" s="6">
        <v>1461891</v>
      </c>
      <c r="C50" s="6">
        <v>0</v>
      </c>
      <c r="D50" s="6">
        <v>0</v>
      </c>
      <c r="E50" s="6">
        <f t="shared" si="0"/>
        <v>1461891</v>
      </c>
      <c r="F50" s="8">
        <v>416915</v>
      </c>
      <c r="G50" s="8">
        <f t="shared" si="1"/>
        <v>1878806</v>
      </c>
      <c r="H50" s="22">
        <f t="shared" si="2"/>
        <v>0.7780957693343539</v>
      </c>
      <c r="I50" s="23">
        <f t="shared" si="3"/>
        <v>0.22190423066564616</v>
      </c>
    </row>
    <row r="51" spans="1:9" ht="12.75">
      <c r="A51" s="7" t="s">
        <v>45</v>
      </c>
      <c r="B51" s="6">
        <v>4782833</v>
      </c>
      <c r="C51" s="6">
        <v>0</v>
      </c>
      <c r="D51" s="6">
        <v>0</v>
      </c>
      <c r="E51" s="6">
        <f t="shared" si="0"/>
        <v>4782833</v>
      </c>
      <c r="F51" s="8">
        <v>2319528</v>
      </c>
      <c r="G51" s="8">
        <f t="shared" si="1"/>
        <v>7102361</v>
      </c>
      <c r="H51" s="22">
        <f t="shared" si="2"/>
        <v>0.6734145166656552</v>
      </c>
      <c r="I51" s="23">
        <f t="shared" si="3"/>
        <v>0.32658548333434473</v>
      </c>
    </row>
    <row r="52" spans="1:9" ht="12.75">
      <c r="A52" s="7" t="s">
        <v>46</v>
      </c>
      <c r="B52" s="6">
        <v>962741</v>
      </c>
      <c r="C52" s="6">
        <v>0</v>
      </c>
      <c r="D52" s="6">
        <v>0</v>
      </c>
      <c r="E52" s="6">
        <f t="shared" si="0"/>
        <v>962741</v>
      </c>
      <c r="F52" s="8">
        <v>170217</v>
      </c>
      <c r="G52" s="8">
        <f t="shared" si="1"/>
        <v>1132958</v>
      </c>
      <c r="H52" s="22">
        <f t="shared" si="2"/>
        <v>0.8497587730524874</v>
      </c>
      <c r="I52" s="23">
        <f t="shared" si="3"/>
        <v>0.15024122694751263</v>
      </c>
    </row>
    <row r="53" spans="1:9" ht="12.75">
      <c r="A53" s="7" t="s">
        <v>47</v>
      </c>
      <c r="B53" s="6">
        <v>50115901</v>
      </c>
      <c r="C53" s="6">
        <v>0</v>
      </c>
      <c r="D53" s="6">
        <v>0</v>
      </c>
      <c r="E53" s="6">
        <f t="shared" si="0"/>
        <v>50115901</v>
      </c>
      <c r="F53" s="8">
        <v>20625835</v>
      </c>
      <c r="G53" s="8">
        <f t="shared" si="1"/>
        <v>70741736</v>
      </c>
      <c r="H53" s="22">
        <f t="shared" si="2"/>
        <v>0.7084347067762091</v>
      </c>
      <c r="I53" s="23">
        <f t="shared" si="3"/>
        <v>0.2915652932237908</v>
      </c>
    </row>
    <row r="54" spans="1:9" ht="12.75">
      <c r="A54" s="7" t="s">
        <v>48</v>
      </c>
      <c r="B54" s="6">
        <v>5091373</v>
      </c>
      <c r="C54" s="6">
        <v>0</v>
      </c>
      <c r="D54" s="6">
        <v>0</v>
      </c>
      <c r="E54" s="6">
        <f t="shared" si="0"/>
        <v>5091373</v>
      </c>
      <c r="F54" s="8">
        <v>2361777</v>
      </c>
      <c r="G54" s="8">
        <f t="shared" si="1"/>
        <v>7453150</v>
      </c>
      <c r="H54" s="22">
        <f t="shared" si="2"/>
        <v>0.6831169371339635</v>
      </c>
      <c r="I54" s="23">
        <f t="shared" si="3"/>
        <v>0.3168830628660365</v>
      </c>
    </row>
    <row r="55" spans="1:9" ht="12.75">
      <c r="A55" s="7" t="s">
        <v>49</v>
      </c>
      <c r="B55" s="6">
        <v>33825090</v>
      </c>
      <c r="C55" s="6">
        <v>0</v>
      </c>
      <c r="D55" s="6">
        <v>0</v>
      </c>
      <c r="E55" s="6">
        <f t="shared" si="0"/>
        <v>33825090</v>
      </c>
      <c r="F55" s="8">
        <v>22152533</v>
      </c>
      <c r="G55" s="8">
        <f t="shared" si="1"/>
        <v>55977623</v>
      </c>
      <c r="H55" s="22">
        <f t="shared" si="2"/>
        <v>0.6042609204753121</v>
      </c>
      <c r="I55" s="23">
        <f t="shared" si="3"/>
        <v>0.39573907952468795</v>
      </c>
    </row>
    <row r="56" spans="1:9" ht="12.75">
      <c r="A56" s="7" t="s">
        <v>50</v>
      </c>
      <c r="B56" s="6">
        <v>8396642</v>
      </c>
      <c r="C56" s="6">
        <v>0</v>
      </c>
      <c r="D56" s="6">
        <v>0</v>
      </c>
      <c r="E56" s="6">
        <f t="shared" si="0"/>
        <v>8396642</v>
      </c>
      <c r="F56" s="8">
        <v>1002465</v>
      </c>
      <c r="G56" s="8">
        <f t="shared" si="1"/>
        <v>9399107</v>
      </c>
      <c r="H56" s="22">
        <f t="shared" si="2"/>
        <v>0.8933446549762653</v>
      </c>
      <c r="I56" s="23">
        <f t="shared" si="3"/>
        <v>0.10665534502373471</v>
      </c>
    </row>
    <row r="57" spans="1:9" ht="12.75">
      <c r="A57" s="7" t="s">
        <v>51</v>
      </c>
      <c r="B57" s="6">
        <v>22529000</v>
      </c>
      <c r="C57" s="6">
        <v>0</v>
      </c>
      <c r="D57" s="6">
        <v>0</v>
      </c>
      <c r="E57" s="6">
        <f t="shared" si="0"/>
        <v>22529000</v>
      </c>
      <c r="F57" s="8">
        <v>20548398</v>
      </c>
      <c r="G57" s="8">
        <f t="shared" si="1"/>
        <v>43077398</v>
      </c>
      <c r="H57" s="22">
        <f t="shared" si="2"/>
        <v>0.522988876904775</v>
      </c>
      <c r="I57" s="23">
        <f t="shared" si="3"/>
        <v>0.47701112309522503</v>
      </c>
    </row>
    <row r="58" spans="1:9" ht="12.75">
      <c r="A58" s="7" t="s">
        <v>52</v>
      </c>
      <c r="B58" s="6">
        <v>13911367</v>
      </c>
      <c r="C58" s="6">
        <v>0</v>
      </c>
      <c r="D58" s="6">
        <v>0</v>
      </c>
      <c r="E58" s="6">
        <f t="shared" si="0"/>
        <v>13911367</v>
      </c>
      <c r="F58" s="8">
        <v>6561941</v>
      </c>
      <c r="G58" s="8">
        <f t="shared" si="1"/>
        <v>20473308</v>
      </c>
      <c r="H58" s="22">
        <f t="shared" si="2"/>
        <v>0.6794879948076784</v>
      </c>
      <c r="I58" s="23">
        <f t="shared" si="3"/>
        <v>0.32051200519232165</v>
      </c>
    </row>
    <row r="59" spans="1:9" ht="12.75">
      <c r="A59" s="7" t="s">
        <v>53</v>
      </c>
      <c r="B59" s="6">
        <v>1642721</v>
      </c>
      <c r="C59" s="6">
        <v>0</v>
      </c>
      <c r="D59" s="6">
        <v>0</v>
      </c>
      <c r="E59" s="6">
        <f t="shared" si="0"/>
        <v>1642721</v>
      </c>
      <c r="F59" s="8">
        <v>405113</v>
      </c>
      <c r="G59" s="8">
        <f t="shared" si="1"/>
        <v>2047834</v>
      </c>
      <c r="H59" s="22">
        <f t="shared" si="2"/>
        <v>0.8021748833157375</v>
      </c>
      <c r="I59" s="23">
        <f t="shared" si="3"/>
        <v>0.1978251166842625</v>
      </c>
    </row>
    <row r="60" spans="1:9" ht="12.75">
      <c r="A60" s="7" t="s">
        <v>103</v>
      </c>
      <c r="B60" s="6">
        <v>3560868</v>
      </c>
      <c r="C60" s="6">
        <v>0</v>
      </c>
      <c r="D60" s="6">
        <v>0</v>
      </c>
      <c r="E60" s="6">
        <f t="shared" si="0"/>
        <v>3560868</v>
      </c>
      <c r="F60" s="8">
        <v>721506</v>
      </c>
      <c r="G60" s="8">
        <f t="shared" si="1"/>
        <v>4282374</v>
      </c>
      <c r="H60" s="22">
        <f t="shared" si="2"/>
        <v>0.8315172845715951</v>
      </c>
      <c r="I60" s="23">
        <f t="shared" si="3"/>
        <v>0.1684827154284049</v>
      </c>
    </row>
    <row r="61" spans="1:9" ht="12.75">
      <c r="A61" s="7" t="s">
        <v>104</v>
      </c>
      <c r="B61" s="6">
        <v>3617449</v>
      </c>
      <c r="C61" s="6">
        <v>0</v>
      </c>
      <c r="D61" s="6">
        <v>0</v>
      </c>
      <c r="E61" s="6">
        <f t="shared" si="0"/>
        <v>3617449</v>
      </c>
      <c r="F61" s="8">
        <v>2795688</v>
      </c>
      <c r="G61" s="8">
        <f t="shared" si="1"/>
        <v>6413137</v>
      </c>
      <c r="H61" s="22">
        <f t="shared" si="2"/>
        <v>0.5640685673797394</v>
      </c>
      <c r="I61" s="23">
        <f t="shared" si="3"/>
        <v>0.4359314326202606</v>
      </c>
    </row>
    <row r="62" spans="1:9" ht="12.75">
      <c r="A62" s="7" t="s">
        <v>54</v>
      </c>
      <c r="B62" s="6">
        <v>1727771</v>
      </c>
      <c r="C62" s="6">
        <v>0</v>
      </c>
      <c r="D62" s="6">
        <v>0</v>
      </c>
      <c r="E62" s="6">
        <f t="shared" si="0"/>
        <v>1727771</v>
      </c>
      <c r="F62" s="8">
        <v>318954</v>
      </c>
      <c r="G62" s="8">
        <f t="shared" si="1"/>
        <v>2046725</v>
      </c>
      <c r="H62" s="22">
        <f t="shared" si="2"/>
        <v>0.8441637249752654</v>
      </c>
      <c r="I62" s="23">
        <f t="shared" si="3"/>
        <v>0.15583627502473463</v>
      </c>
    </row>
    <row r="63" spans="1:9" ht="12.75">
      <c r="A63" s="7" t="s">
        <v>55</v>
      </c>
      <c r="B63" s="6">
        <v>12627447</v>
      </c>
      <c r="C63" s="6">
        <v>0</v>
      </c>
      <c r="D63" s="6">
        <v>0</v>
      </c>
      <c r="E63" s="6">
        <f t="shared" si="0"/>
        <v>12627447</v>
      </c>
      <c r="F63" s="8">
        <v>4229382</v>
      </c>
      <c r="G63" s="8">
        <f t="shared" si="1"/>
        <v>16856829</v>
      </c>
      <c r="H63" s="22">
        <f t="shared" si="2"/>
        <v>0.7490997862053415</v>
      </c>
      <c r="I63" s="23">
        <f t="shared" si="3"/>
        <v>0.25090021379465854</v>
      </c>
    </row>
    <row r="64" spans="1:9" ht="12.75">
      <c r="A64" s="7" t="s">
        <v>56</v>
      </c>
      <c r="B64" s="6">
        <v>9522455</v>
      </c>
      <c r="C64" s="6">
        <v>0</v>
      </c>
      <c r="D64" s="6">
        <v>0</v>
      </c>
      <c r="E64" s="6">
        <f t="shared" si="0"/>
        <v>9522455</v>
      </c>
      <c r="F64" s="8">
        <v>5482129</v>
      </c>
      <c r="G64" s="8">
        <f t="shared" si="1"/>
        <v>15004584</v>
      </c>
      <c r="H64" s="22">
        <f t="shared" si="2"/>
        <v>0.6346363884530221</v>
      </c>
      <c r="I64" s="23">
        <f t="shared" si="3"/>
        <v>0.3653636115469779</v>
      </c>
    </row>
    <row r="65" spans="1:9" ht="12.75">
      <c r="A65" s="7" t="s">
        <v>57</v>
      </c>
      <c r="B65" s="6">
        <v>807509</v>
      </c>
      <c r="C65" s="6">
        <v>154427</v>
      </c>
      <c r="D65" s="6">
        <v>0</v>
      </c>
      <c r="E65" s="6">
        <f t="shared" si="0"/>
        <v>961936</v>
      </c>
      <c r="F65" s="8">
        <v>226117</v>
      </c>
      <c r="G65" s="8">
        <f t="shared" si="1"/>
        <v>1188053</v>
      </c>
      <c r="H65" s="22">
        <f t="shared" si="2"/>
        <v>0.8096743158764803</v>
      </c>
      <c r="I65" s="23">
        <f t="shared" si="3"/>
        <v>0.19032568412351974</v>
      </c>
    </row>
    <row r="66" spans="1:9" ht="12.75">
      <c r="A66" s="7" t="s">
        <v>58</v>
      </c>
      <c r="B66" s="6">
        <v>638599</v>
      </c>
      <c r="C66" s="6">
        <v>0</v>
      </c>
      <c r="D66" s="6">
        <v>0</v>
      </c>
      <c r="E66" s="6">
        <f t="shared" si="0"/>
        <v>638599</v>
      </c>
      <c r="F66" s="8">
        <v>189987</v>
      </c>
      <c r="G66" s="8">
        <f t="shared" si="1"/>
        <v>828586</v>
      </c>
      <c r="H66" s="22">
        <f t="shared" si="2"/>
        <v>0.7707093771799186</v>
      </c>
      <c r="I66" s="23">
        <f t="shared" si="3"/>
        <v>0.22929062282008145</v>
      </c>
    </row>
    <row r="67" spans="1:9" ht="12.75">
      <c r="A67" s="7" t="s">
        <v>59</v>
      </c>
      <c r="B67" s="6">
        <v>529349</v>
      </c>
      <c r="C67" s="6">
        <v>228912</v>
      </c>
      <c r="D67" s="6">
        <v>0</v>
      </c>
      <c r="E67" s="6">
        <f t="shared" si="0"/>
        <v>758261</v>
      </c>
      <c r="F67" s="8">
        <v>257096</v>
      </c>
      <c r="G67" s="8">
        <f t="shared" si="1"/>
        <v>1015357</v>
      </c>
      <c r="H67" s="22">
        <f t="shared" si="2"/>
        <v>0.7467925074628924</v>
      </c>
      <c r="I67" s="23">
        <f t="shared" si="3"/>
        <v>0.2532074925371076</v>
      </c>
    </row>
    <row r="68" spans="1:9" ht="12.75">
      <c r="A68" s="7" t="s">
        <v>60</v>
      </c>
      <c r="B68" s="6">
        <v>131732</v>
      </c>
      <c r="C68" s="6">
        <v>115115</v>
      </c>
      <c r="D68" s="6">
        <v>74759</v>
      </c>
      <c r="E68" s="6">
        <f t="shared" si="0"/>
        <v>321606</v>
      </c>
      <c r="F68" s="8">
        <v>49113</v>
      </c>
      <c r="G68" s="8">
        <f t="shared" si="1"/>
        <v>370719</v>
      </c>
      <c r="H68" s="22">
        <f t="shared" si="2"/>
        <v>0.8675196037969459</v>
      </c>
      <c r="I68" s="23">
        <f t="shared" si="3"/>
        <v>0.13248039620305407</v>
      </c>
    </row>
    <row r="69" spans="1:9" ht="12.75">
      <c r="A69" s="7" t="s">
        <v>61</v>
      </c>
      <c r="B69" s="6">
        <v>10517765</v>
      </c>
      <c r="C69" s="6">
        <v>0</v>
      </c>
      <c r="D69" s="6">
        <v>0</v>
      </c>
      <c r="E69" s="6">
        <f t="shared" si="0"/>
        <v>10517765</v>
      </c>
      <c r="F69" s="8">
        <v>7665840</v>
      </c>
      <c r="G69" s="8">
        <f t="shared" si="1"/>
        <v>18183605</v>
      </c>
      <c r="H69" s="22">
        <f t="shared" si="2"/>
        <v>0.5784202307518229</v>
      </c>
      <c r="I69" s="23">
        <f t="shared" si="3"/>
        <v>0.42157976924817714</v>
      </c>
    </row>
    <row r="70" spans="1:9" ht="12.75">
      <c r="A70" s="7" t="s">
        <v>62</v>
      </c>
      <c r="B70" s="6">
        <v>255683</v>
      </c>
      <c r="C70" s="6">
        <v>205176</v>
      </c>
      <c r="D70" s="6">
        <v>0</v>
      </c>
      <c r="E70" s="6">
        <f t="shared" si="0"/>
        <v>460859</v>
      </c>
      <c r="F70" s="8">
        <v>12492</v>
      </c>
      <c r="G70" s="8">
        <f t="shared" si="1"/>
        <v>473351</v>
      </c>
      <c r="H70" s="22">
        <f t="shared" si="2"/>
        <v>0.9736094357041604</v>
      </c>
      <c r="I70" s="23">
        <f t="shared" si="3"/>
        <v>0.026390564295839664</v>
      </c>
    </row>
    <row r="71" spans="1:9" ht="12.75">
      <c r="A71" s="7" t="s">
        <v>63</v>
      </c>
      <c r="B71" s="6">
        <v>1091497</v>
      </c>
      <c r="C71" s="6">
        <v>0</v>
      </c>
      <c r="D71" s="6">
        <v>0</v>
      </c>
      <c r="E71" s="6">
        <f t="shared" si="0"/>
        <v>1091497</v>
      </c>
      <c r="F71" s="8">
        <v>288157</v>
      </c>
      <c r="G71" s="8">
        <f t="shared" si="1"/>
        <v>1379654</v>
      </c>
      <c r="H71" s="22">
        <f t="shared" si="2"/>
        <v>0.7911382129142525</v>
      </c>
      <c r="I71" s="23">
        <f t="shared" si="3"/>
        <v>0.2088617870857476</v>
      </c>
    </row>
    <row r="72" spans="1:9" ht="12.75">
      <c r="A72" s="7" t="s">
        <v>64</v>
      </c>
      <c r="B72" s="6">
        <v>212218</v>
      </c>
      <c r="C72" s="6">
        <v>331272</v>
      </c>
      <c r="D72" s="6">
        <v>0</v>
      </c>
      <c r="E72" s="6">
        <f>SUM(B72:D72)</f>
        <v>543490</v>
      </c>
      <c r="F72" s="8">
        <v>81975</v>
      </c>
      <c r="G72" s="8">
        <f>SUM(E72:F72)</f>
        <v>625465</v>
      </c>
      <c r="H72" s="22">
        <f>(E72/G72)</f>
        <v>0.8689375104921938</v>
      </c>
      <c r="I72" s="23">
        <f>(F72/G72)</f>
        <v>0.1310624895078062</v>
      </c>
    </row>
    <row r="73" spans="1:9" ht="12.75">
      <c r="A73" s="24" t="s">
        <v>94</v>
      </c>
      <c r="B73" s="25">
        <f aca="true" t="shared" si="4" ref="B73:G73">SUM(B6:B72)</f>
        <v>481524394</v>
      </c>
      <c r="C73" s="25">
        <f t="shared" si="4"/>
        <v>4999997</v>
      </c>
      <c r="D73" s="25">
        <f t="shared" si="4"/>
        <v>314603</v>
      </c>
      <c r="E73" s="25">
        <f t="shared" si="4"/>
        <v>486838994</v>
      </c>
      <c r="F73" s="25">
        <f t="shared" si="4"/>
        <v>241996297</v>
      </c>
      <c r="G73" s="25">
        <f t="shared" si="4"/>
        <v>728835291</v>
      </c>
      <c r="H73" s="26">
        <f>(E73/G73)</f>
        <v>0.66796846971012</v>
      </c>
      <c r="I73" s="27">
        <f>(F73/G73)</f>
        <v>0.33203153028988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87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5002382</v>
      </c>
      <c r="C6" s="6">
        <v>0</v>
      </c>
      <c r="D6" s="6">
        <v>0</v>
      </c>
      <c r="E6" s="6">
        <f>SUM(B6:D6)</f>
        <v>5002382</v>
      </c>
      <c r="F6" s="8">
        <v>3268885</v>
      </c>
      <c r="G6" s="8">
        <f>SUM(E6:F6)</f>
        <v>8271267</v>
      </c>
      <c r="H6" s="22">
        <f>(E6/G6)</f>
        <v>0.6047902939174856</v>
      </c>
      <c r="I6" s="23">
        <f>(F6/G6)</f>
        <v>0.3952097060825143</v>
      </c>
    </row>
    <row r="7" spans="1:9" ht="12.75">
      <c r="A7" s="7" t="s">
        <v>2</v>
      </c>
      <c r="B7" s="6">
        <v>285689</v>
      </c>
      <c r="C7" s="6">
        <v>259212</v>
      </c>
      <c r="D7" s="6">
        <v>49582</v>
      </c>
      <c r="E7" s="6">
        <f>SUM(B7:D7)</f>
        <v>594483</v>
      </c>
      <c r="F7" s="8">
        <v>84100</v>
      </c>
      <c r="G7" s="8">
        <f>SUM(E7:F7)</f>
        <v>678583</v>
      </c>
      <c r="H7" s="22">
        <f>(E7/G7)</f>
        <v>0.876065271308005</v>
      </c>
      <c r="I7" s="23">
        <f>(F7/G7)</f>
        <v>0.12393472869199494</v>
      </c>
    </row>
    <row r="8" spans="1:9" ht="12.75">
      <c r="A8" s="7" t="s">
        <v>3</v>
      </c>
      <c r="B8" s="6">
        <v>4030275</v>
      </c>
      <c r="C8" s="6">
        <v>0</v>
      </c>
      <c r="D8" s="6">
        <v>0</v>
      </c>
      <c r="E8" s="6">
        <f aca="true" t="shared" si="0" ref="E8:E71">SUM(B8:D8)</f>
        <v>4030275</v>
      </c>
      <c r="F8" s="8">
        <v>3017193</v>
      </c>
      <c r="G8" s="8">
        <f aca="true" t="shared" si="1" ref="G8:G71">SUM(E8:F8)</f>
        <v>7047468</v>
      </c>
      <c r="H8" s="22">
        <f aca="true" t="shared" si="2" ref="H8:H71">(E8/G8)</f>
        <v>0.5718756012797788</v>
      </c>
      <c r="I8" s="23">
        <f aca="true" t="shared" si="3" ref="I8:I71">(F8/G8)</f>
        <v>0.42812439872022123</v>
      </c>
    </row>
    <row r="9" spans="1:9" ht="12.75">
      <c r="A9" s="7" t="s">
        <v>4</v>
      </c>
      <c r="B9" s="6">
        <v>426669</v>
      </c>
      <c r="C9" s="6">
        <v>160727</v>
      </c>
      <c r="D9" s="6">
        <v>100092</v>
      </c>
      <c r="E9" s="6">
        <f t="shared" si="0"/>
        <v>687488</v>
      </c>
      <c r="F9" s="8">
        <v>168992</v>
      </c>
      <c r="G9" s="8">
        <f t="shared" si="1"/>
        <v>856480</v>
      </c>
      <c r="H9" s="22">
        <f t="shared" si="2"/>
        <v>0.8026900803287876</v>
      </c>
      <c r="I9" s="23">
        <f t="shared" si="3"/>
        <v>0.1973099196712124</v>
      </c>
    </row>
    <row r="10" spans="1:9" ht="12.75">
      <c r="A10" s="7" t="s">
        <v>5</v>
      </c>
      <c r="B10" s="6">
        <v>10216793</v>
      </c>
      <c r="C10" s="6">
        <v>0</v>
      </c>
      <c r="D10" s="6">
        <v>0</v>
      </c>
      <c r="E10" s="6">
        <f t="shared" si="0"/>
        <v>10216793</v>
      </c>
      <c r="F10" s="8">
        <v>8104087</v>
      </c>
      <c r="G10" s="8">
        <f t="shared" si="1"/>
        <v>18320880</v>
      </c>
      <c r="H10" s="22">
        <f t="shared" si="2"/>
        <v>0.5576584203378877</v>
      </c>
      <c r="I10" s="23">
        <f t="shared" si="3"/>
        <v>0.4423415796621123</v>
      </c>
    </row>
    <row r="11" spans="1:9" ht="12.75">
      <c r="A11" s="7" t="s">
        <v>6</v>
      </c>
      <c r="B11" s="6">
        <v>33454897</v>
      </c>
      <c r="C11" s="6">
        <v>0</v>
      </c>
      <c r="D11" s="6">
        <v>0</v>
      </c>
      <c r="E11" s="6">
        <f t="shared" si="0"/>
        <v>33454897</v>
      </c>
      <c r="F11" s="8">
        <v>41157576</v>
      </c>
      <c r="G11" s="8">
        <f t="shared" si="1"/>
        <v>74612473</v>
      </c>
      <c r="H11" s="22">
        <f t="shared" si="2"/>
        <v>0.44838209557804093</v>
      </c>
      <c r="I11" s="23">
        <f t="shared" si="3"/>
        <v>0.551617904421959</v>
      </c>
    </row>
    <row r="12" spans="1:9" ht="12.75">
      <c r="A12" s="7" t="s">
        <v>7</v>
      </c>
      <c r="B12" s="6">
        <v>179886</v>
      </c>
      <c r="C12" s="6">
        <v>139930</v>
      </c>
      <c r="D12" s="6">
        <v>0</v>
      </c>
      <c r="E12" s="6">
        <f t="shared" si="0"/>
        <v>319816</v>
      </c>
      <c r="F12" s="8">
        <v>61585</v>
      </c>
      <c r="G12" s="8">
        <f t="shared" si="1"/>
        <v>381401</v>
      </c>
      <c r="H12" s="22">
        <f t="shared" si="2"/>
        <v>0.8385295266661598</v>
      </c>
      <c r="I12" s="23">
        <f t="shared" si="3"/>
        <v>0.16147047333384024</v>
      </c>
    </row>
    <row r="13" spans="1:9" ht="12.75">
      <c r="A13" s="7" t="s">
        <v>8</v>
      </c>
      <c r="B13" s="6">
        <v>4508172</v>
      </c>
      <c r="C13" s="6">
        <v>0</v>
      </c>
      <c r="D13" s="6">
        <v>0</v>
      </c>
      <c r="E13" s="6">
        <f t="shared" si="0"/>
        <v>4508172</v>
      </c>
      <c r="F13" s="8">
        <v>528111</v>
      </c>
      <c r="G13" s="8">
        <f t="shared" si="1"/>
        <v>5036283</v>
      </c>
      <c r="H13" s="22">
        <f t="shared" si="2"/>
        <v>0.8951387362465533</v>
      </c>
      <c r="I13" s="23">
        <f t="shared" si="3"/>
        <v>0.10486126375344673</v>
      </c>
    </row>
    <row r="14" spans="1:9" ht="12.75">
      <c r="A14" s="7" t="s">
        <v>9</v>
      </c>
      <c r="B14" s="6">
        <v>2980355</v>
      </c>
      <c r="C14" s="6">
        <v>0</v>
      </c>
      <c r="D14" s="6">
        <v>0</v>
      </c>
      <c r="E14" s="6">
        <f t="shared" si="0"/>
        <v>2980355</v>
      </c>
      <c r="F14" s="8">
        <v>341282</v>
      </c>
      <c r="G14" s="8">
        <f t="shared" si="1"/>
        <v>3321637</v>
      </c>
      <c r="H14" s="22">
        <f t="shared" si="2"/>
        <v>0.8972548776401515</v>
      </c>
      <c r="I14" s="23">
        <f t="shared" si="3"/>
        <v>0.10274512235984848</v>
      </c>
    </row>
    <row r="15" spans="1:9" ht="12.75">
      <c r="A15" s="7" t="s">
        <v>10</v>
      </c>
      <c r="B15" s="6">
        <v>3551202</v>
      </c>
      <c r="C15" s="6">
        <v>0</v>
      </c>
      <c r="D15" s="6">
        <v>0</v>
      </c>
      <c r="E15" s="6">
        <f t="shared" si="0"/>
        <v>3551202</v>
      </c>
      <c r="F15" s="8">
        <v>588277</v>
      </c>
      <c r="G15" s="8">
        <f t="shared" si="1"/>
        <v>4139479</v>
      </c>
      <c r="H15" s="22">
        <f t="shared" si="2"/>
        <v>0.857886221913434</v>
      </c>
      <c r="I15" s="23">
        <f t="shared" si="3"/>
        <v>0.14211377808656597</v>
      </c>
    </row>
    <row r="16" spans="1:9" ht="12.75">
      <c r="A16" s="7" t="s">
        <v>11</v>
      </c>
      <c r="B16" s="6">
        <v>10178823</v>
      </c>
      <c r="C16" s="6">
        <v>0</v>
      </c>
      <c r="D16" s="6">
        <v>0</v>
      </c>
      <c r="E16" s="6">
        <f t="shared" si="0"/>
        <v>10178823</v>
      </c>
      <c r="F16" s="8">
        <v>1587718</v>
      </c>
      <c r="G16" s="8">
        <f t="shared" si="1"/>
        <v>11766541</v>
      </c>
      <c r="H16" s="22">
        <f t="shared" si="2"/>
        <v>0.8650650178331933</v>
      </c>
      <c r="I16" s="23">
        <f t="shared" si="3"/>
        <v>0.13493498216680672</v>
      </c>
    </row>
    <row r="17" spans="1:9" ht="12.75">
      <c r="A17" s="7" t="s">
        <v>12</v>
      </c>
      <c r="B17" s="6">
        <v>1439607</v>
      </c>
      <c r="C17" s="6">
        <v>0</v>
      </c>
      <c r="D17" s="6">
        <v>0</v>
      </c>
      <c r="E17" s="6">
        <f t="shared" si="0"/>
        <v>1439607</v>
      </c>
      <c r="F17" s="8">
        <v>332768</v>
      </c>
      <c r="G17" s="8">
        <f t="shared" si="1"/>
        <v>1772375</v>
      </c>
      <c r="H17" s="22">
        <f t="shared" si="2"/>
        <v>0.8122474081387968</v>
      </c>
      <c r="I17" s="23">
        <f t="shared" si="3"/>
        <v>0.1877525918612032</v>
      </c>
    </row>
    <row r="18" spans="1:9" ht="12.75">
      <c r="A18" s="7" t="s">
        <v>106</v>
      </c>
      <c r="B18" s="6">
        <v>514697</v>
      </c>
      <c r="C18" s="6">
        <v>157488</v>
      </c>
      <c r="D18" s="6">
        <v>45950</v>
      </c>
      <c r="E18" s="6">
        <f t="shared" si="0"/>
        <v>718135</v>
      </c>
      <c r="F18" s="8">
        <v>155163</v>
      </c>
      <c r="G18" s="8">
        <f t="shared" si="1"/>
        <v>873298</v>
      </c>
      <c r="H18" s="22">
        <f t="shared" si="2"/>
        <v>0.8223252543805207</v>
      </c>
      <c r="I18" s="23">
        <f t="shared" si="3"/>
        <v>0.17767474561947927</v>
      </c>
    </row>
    <row r="19" spans="1:9" ht="12.75">
      <c r="A19" s="7" t="s">
        <v>13</v>
      </c>
      <c r="B19" s="6">
        <v>148810</v>
      </c>
      <c r="C19" s="6">
        <v>135788</v>
      </c>
      <c r="D19" s="6">
        <v>23540</v>
      </c>
      <c r="E19" s="6">
        <f t="shared" si="0"/>
        <v>308138</v>
      </c>
      <c r="F19" s="8">
        <v>43861</v>
      </c>
      <c r="G19" s="8">
        <f t="shared" si="1"/>
        <v>351999</v>
      </c>
      <c r="H19" s="22">
        <f t="shared" si="2"/>
        <v>0.8753945323708306</v>
      </c>
      <c r="I19" s="23">
        <f t="shared" si="3"/>
        <v>0.1246054676291694</v>
      </c>
    </row>
    <row r="20" spans="1:9" ht="12.75">
      <c r="A20" s="7" t="s">
        <v>14</v>
      </c>
      <c r="B20" s="6">
        <v>35910349</v>
      </c>
      <c r="C20" s="6">
        <v>0</v>
      </c>
      <c r="D20" s="6">
        <v>0</v>
      </c>
      <c r="E20" s="6">
        <f t="shared" si="0"/>
        <v>35910349</v>
      </c>
      <c r="F20" s="8">
        <v>2069125</v>
      </c>
      <c r="G20" s="8">
        <f t="shared" si="1"/>
        <v>37979474</v>
      </c>
      <c r="H20" s="22">
        <f t="shared" si="2"/>
        <v>0.945519914256843</v>
      </c>
      <c r="I20" s="23">
        <f t="shared" si="3"/>
        <v>0.05448008574315695</v>
      </c>
    </row>
    <row r="21" spans="1:9" ht="12.75">
      <c r="A21" s="7" t="s">
        <v>15</v>
      </c>
      <c r="B21" s="6">
        <v>9721080</v>
      </c>
      <c r="C21" s="6">
        <v>0</v>
      </c>
      <c r="D21" s="6">
        <v>0</v>
      </c>
      <c r="E21" s="6">
        <f t="shared" si="0"/>
        <v>9721080</v>
      </c>
      <c r="F21" s="8">
        <v>2457819</v>
      </c>
      <c r="G21" s="8">
        <f t="shared" si="1"/>
        <v>12178899</v>
      </c>
      <c r="H21" s="22">
        <f t="shared" si="2"/>
        <v>0.7981903782928161</v>
      </c>
      <c r="I21" s="23">
        <f t="shared" si="3"/>
        <v>0.2018096217071839</v>
      </c>
    </row>
    <row r="22" spans="1:9" ht="12.75">
      <c r="A22" s="7" t="s">
        <v>16</v>
      </c>
      <c r="B22" s="6">
        <v>718318</v>
      </c>
      <c r="C22" s="6">
        <v>0</v>
      </c>
      <c r="D22" s="6">
        <v>0</v>
      </c>
      <c r="E22" s="6">
        <f t="shared" si="0"/>
        <v>718318</v>
      </c>
      <c r="F22" s="8">
        <v>207614</v>
      </c>
      <c r="G22" s="8">
        <f t="shared" si="1"/>
        <v>925932</v>
      </c>
      <c r="H22" s="22">
        <f t="shared" si="2"/>
        <v>0.7757783508940181</v>
      </c>
      <c r="I22" s="23">
        <f t="shared" si="3"/>
        <v>0.22422164910598186</v>
      </c>
    </row>
    <row r="23" spans="1:9" ht="12.75">
      <c r="A23" s="7" t="s">
        <v>17</v>
      </c>
      <c r="B23" s="6">
        <v>162838</v>
      </c>
      <c r="C23" s="6">
        <v>115894</v>
      </c>
      <c r="D23" s="6">
        <v>0</v>
      </c>
      <c r="E23" s="6">
        <f t="shared" si="0"/>
        <v>278732</v>
      </c>
      <c r="F23" s="8">
        <v>87572</v>
      </c>
      <c r="G23" s="8">
        <f t="shared" si="1"/>
        <v>366304</v>
      </c>
      <c r="H23" s="22">
        <f t="shared" si="2"/>
        <v>0.7609308115663492</v>
      </c>
      <c r="I23" s="23">
        <f t="shared" si="3"/>
        <v>0.23906918843365074</v>
      </c>
    </row>
    <row r="24" spans="1:9" ht="12.75">
      <c r="A24" s="7" t="s">
        <v>18</v>
      </c>
      <c r="B24" s="6">
        <v>554947</v>
      </c>
      <c r="C24" s="6">
        <v>709555</v>
      </c>
      <c r="D24" s="6">
        <v>0</v>
      </c>
      <c r="E24" s="6">
        <f t="shared" si="0"/>
        <v>1264502</v>
      </c>
      <c r="F24" s="8">
        <v>265291</v>
      </c>
      <c r="G24" s="8">
        <f t="shared" si="1"/>
        <v>1529793</v>
      </c>
      <c r="H24" s="22">
        <f t="shared" si="2"/>
        <v>0.8265837273408886</v>
      </c>
      <c r="I24" s="23">
        <f t="shared" si="3"/>
        <v>0.1734162726591114</v>
      </c>
    </row>
    <row r="25" spans="1:9" ht="12.75">
      <c r="A25" s="7" t="s">
        <v>19</v>
      </c>
      <c r="B25" s="6">
        <v>117203</v>
      </c>
      <c r="C25" s="6">
        <v>110704</v>
      </c>
      <c r="D25" s="6">
        <v>16294</v>
      </c>
      <c r="E25" s="6">
        <f t="shared" si="0"/>
        <v>244201</v>
      </c>
      <c r="F25" s="8">
        <v>36027</v>
      </c>
      <c r="G25" s="8">
        <f t="shared" si="1"/>
        <v>280228</v>
      </c>
      <c r="H25" s="22">
        <f t="shared" si="2"/>
        <v>0.8714368300098492</v>
      </c>
      <c r="I25" s="23">
        <f t="shared" si="3"/>
        <v>0.12856316999015088</v>
      </c>
    </row>
    <row r="26" spans="1:9" ht="12.75">
      <c r="A26" s="7" t="s">
        <v>20</v>
      </c>
      <c r="B26" s="6">
        <v>119505</v>
      </c>
      <c r="C26" s="6">
        <v>102314</v>
      </c>
      <c r="D26" s="6">
        <v>0</v>
      </c>
      <c r="E26" s="6">
        <f t="shared" si="0"/>
        <v>221819</v>
      </c>
      <c r="F26" s="8">
        <v>20497</v>
      </c>
      <c r="G26" s="8">
        <f t="shared" si="1"/>
        <v>242316</v>
      </c>
      <c r="H26" s="22">
        <f t="shared" si="2"/>
        <v>0.9154121065055547</v>
      </c>
      <c r="I26" s="23">
        <f t="shared" si="3"/>
        <v>0.08458789349444527</v>
      </c>
    </row>
    <row r="27" spans="1:9" ht="12.75">
      <c r="A27" s="7" t="s">
        <v>21</v>
      </c>
      <c r="B27" s="6">
        <v>286913</v>
      </c>
      <c r="C27" s="6">
        <v>84189</v>
      </c>
      <c r="D27" s="6">
        <v>0</v>
      </c>
      <c r="E27" s="6">
        <f t="shared" si="0"/>
        <v>371102</v>
      </c>
      <c r="F27" s="8">
        <v>167182</v>
      </c>
      <c r="G27" s="8">
        <f t="shared" si="1"/>
        <v>538284</v>
      </c>
      <c r="H27" s="22">
        <f t="shared" si="2"/>
        <v>0.6894167391191267</v>
      </c>
      <c r="I27" s="23">
        <f t="shared" si="3"/>
        <v>0.3105832608808733</v>
      </c>
    </row>
    <row r="28" spans="1:9" ht="12.75">
      <c r="A28" s="7" t="s">
        <v>22</v>
      </c>
      <c r="B28" s="6">
        <v>367628</v>
      </c>
      <c r="C28" s="6">
        <v>0</v>
      </c>
      <c r="D28" s="6">
        <v>0</v>
      </c>
      <c r="E28" s="6">
        <f t="shared" si="0"/>
        <v>367628</v>
      </c>
      <c r="F28" s="8">
        <v>168151</v>
      </c>
      <c r="G28" s="8">
        <f t="shared" si="1"/>
        <v>535779</v>
      </c>
      <c r="H28" s="22">
        <f t="shared" si="2"/>
        <v>0.6861560456830148</v>
      </c>
      <c r="I28" s="23">
        <f t="shared" si="3"/>
        <v>0.3138439543169852</v>
      </c>
    </row>
    <row r="29" spans="1:9" ht="12.75">
      <c r="A29" s="7" t="s">
        <v>23</v>
      </c>
      <c r="B29" s="6">
        <v>417226</v>
      </c>
      <c r="C29" s="6">
        <v>240818</v>
      </c>
      <c r="D29" s="6">
        <v>0</v>
      </c>
      <c r="E29" s="6">
        <f t="shared" si="0"/>
        <v>658044</v>
      </c>
      <c r="F29" s="8">
        <v>156633</v>
      </c>
      <c r="G29" s="8">
        <f t="shared" si="1"/>
        <v>814677</v>
      </c>
      <c r="H29" s="22">
        <f t="shared" si="2"/>
        <v>0.8077360720874653</v>
      </c>
      <c r="I29" s="23">
        <f t="shared" si="3"/>
        <v>0.19226392791253466</v>
      </c>
    </row>
    <row r="30" spans="1:9" ht="12.75">
      <c r="A30" s="7" t="s">
        <v>24</v>
      </c>
      <c r="B30" s="6">
        <v>681408</v>
      </c>
      <c r="C30" s="6">
        <v>124540</v>
      </c>
      <c r="D30" s="6">
        <v>0</v>
      </c>
      <c r="E30" s="6">
        <f t="shared" si="0"/>
        <v>805948</v>
      </c>
      <c r="F30" s="8">
        <v>282784</v>
      </c>
      <c r="G30" s="8">
        <f t="shared" si="1"/>
        <v>1088732</v>
      </c>
      <c r="H30" s="22">
        <f t="shared" si="2"/>
        <v>0.7402629848300591</v>
      </c>
      <c r="I30" s="23">
        <f t="shared" si="3"/>
        <v>0.2597370151699408</v>
      </c>
    </row>
    <row r="31" spans="1:9" ht="12.75">
      <c r="A31" s="7" t="s">
        <v>25</v>
      </c>
      <c r="B31" s="6">
        <v>2379692</v>
      </c>
      <c r="C31" s="6">
        <v>0</v>
      </c>
      <c r="D31" s="6">
        <v>0</v>
      </c>
      <c r="E31" s="6">
        <f t="shared" si="0"/>
        <v>2379692</v>
      </c>
      <c r="F31" s="8">
        <v>205367</v>
      </c>
      <c r="G31" s="8">
        <f t="shared" si="1"/>
        <v>2585059</v>
      </c>
      <c r="H31" s="22">
        <f t="shared" si="2"/>
        <v>0.9205561652558026</v>
      </c>
      <c r="I31" s="23">
        <f t="shared" si="3"/>
        <v>0.07944383474419733</v>
      </c>
    </row>
    <row r="32" spans="1:9" ht="12.75">
      <c r="A32" s="7" t="s">
        <v>26</v>
      </c>
      <c r="B32" s="6">
        <v>1984192</v>
      </c>
      <c r="C32" s="6">
        <v>0</v>
      </c>
      <c r="D32" s="6">
        <v>0</v>
      </c>
      <c r="E32" s="6">
        <f t="shared" si="0"/>
        <v>1984192</v>
      </c>
      <c r="F32" s="8">
        <v>630788</v>
      </c>
      <c r="G32" s="8">
        <f t="shared" si="1"/>
        <v>2614980</v>
      </c>
      <c r="H32" s="22">
        <f t="shared" si="2"/>
        <v>0.7587790346388883</v>
      </c>
      <c r="I32" s="23">
        <f t="shared" si="3"/>
        <v>0.24122096536111176</v>
      </c>
    </row>
    <row r="33" spans="1:9" ht="12.75">
      <c r="A33" s="7" t="s">
        <v>27</v>
      </c>
      <c r="B33" s="6">
        <v>35649847</v>
      </c>
      <c r="C33" s="6">
        <v>0</v>
      </c>
      <c r="D33" s="6">
        <v>0</v>
      </c>
      <c r="E33" s="6">
        <f t="shared" si="0"/>
        <v>35649847</v>
      </c>
      <c r="F33" s="8">
        <v>15886640</v>
      </c>
      <c r="G33" s="8">
        <f t="shared" si="1"/>
        <v>51536487</v>
      </c>
      <c r="H33" s="22">
        <f t="shared" si="2"/>
        <v>0.691739951153442</v>
      </c>
      <c r="I33" s="23">
        <f t="shared" si="3"/>
        <v>0.308260048846558</v>
      </c>
    </row>
    <row r="34" spans="1:9" ht="12.75">
      <c r="A34" s="7" t="s">
        <v>28</v>
      </c>
      <c r="B34" s="6">
        <v>215933</v>
      </c>
      <c r="C34" s="6">
        <v>291071</v>
      </c>
      <c r="D34" s="6">
        <v>0</v>
      </c>
      <c r="E34" s="6">
        <f t="shared" si="0"/>
        <v>507004</v>
      </c>
      <c r="F34" s="8">
        <v>58753</v>
      </c>
      <c r="G34" s="8">
        <f t="shared" si="1"/>
        <v>565757</v>
      </c>
      <c r="H34" s="22">
        <f t="shared" si="2"/>
        <v>0.8961515279528136</v>
      </c>
      <c r="I34" s="23">
        <f t="shared" si="3"/>
        <v>0.10384847204718634</v>
      </c>
    </row>
    <row r="35" spans="1:9" ht="12.75">
      <c r="A35" s="7" t="s">
        <v>29</v>
      </c>
      <c r="B35" s="6">
        <v>3094745</v>
      </c>
      <c r="C35" s="6">
        <v>0</v>
      </c>
      <c r="D35" s="6">
        <v>0</v>
      </c>
      <c r="E35" s="6">
        <f t="shared" si="0"/>
        <v>3094745</v>
      </c>
      <c r="F35" s="8">
        <v>1149831</v>
      </c>
      <c r="G35" s="8">
        <f t="shared" si="1"/>
        <v>4244576</v>
      </c>
      <c r="H35" s="22">
        <f t="shared" si="2"/>
        <v>0.7291058046787241</v>
      </c>
      <c r="I35" s="23">
        <f t="shared" si="3"/>
        <v>0.2708941953212759</v>
      </c>
    </row>
    <row r="36" spans="1:9" ht="12.75">
      <c r="A36" s="7" t="s">
        <v>30</v>
      </c>
      <c r="B36" s="6">
        <v>926250</v>
      </c>
      <c r="C36" s="6">
        <v>361162</v>
      </c>
      <c r="D36" s="6">
        <v>0</v>
      </c>
      <c r="E36" s="6">
        <f t="shared" si="0"/>
        <v>1287412</v>
      </c>
      <c r="F36" s="8">
        <v>400299</v>
      </c>
      <c r="G36" s="8">
        <f t="shared" si="1"/>
        <v>1687711</v>
      </c>
      <c r="H36" s="22">
        <f t="shared" si="2"/>
        <v>0.7628154346330622</v>
      </c>
      <c r="I36" s="23">
        <f t="shared" si="3"/>
        <v>0.23718456536693783</v>
      </c>
    </row>
    <row r="37" spans="1:9" ht="12.75">
      <c r="A37" s="7" t="s">
        <v>31</v>
      </c>
      <c r="B37" s="6">
        <v>173546</v>
      </c>
      <c r="C37" s="6">
        <v>212318</v>
      </c>
      <c r="D37" s="6">
        <v>0</v>
      </c>
      <c r="E37" s="6">
        <f t="shared" si="0"/>
        <v>385864</v>
      </c>
      <c r="F37" s="8">
        <v>44644</v>
      </c>
      <c r="G37" s="8">
        <f t="shared" si="1"/>
        <v>430508</v>
      </c>
      <c r="H37" s="22">
        <f t="shared" si="2"/>
        <v>0.8962992557629591</v>
      </c>
      <c r="I37" s="23">
        <f t="shared" si="3"/>
        <v>0.10370074423704088</v>
      </c>
    </row>
    <row r="38" spans="1:9" ht="12.75">
      <c r="A38" s="7" t="s">
        <v>32</v>
      </c>
      <c r="B38" s="6">
        <v>73657</v>
      </c>
      <c r="C38" s="6">
        <v>85416</v>
      </c>
      <c r="D38" s="6">
        <v>21444</v>
      </c>
      <c r="E38" s="6">
        <f t="shared" si="0"/>
        <v>180517</v>
      </c>
      <c r="F38" s="8">
        <v>16510</v>
      </c>
      <c r="G38" s="8">
        <f t="shared" si="1"/>
        <v>197027</v>
      </c>
      <c r="H38" s="22">
        <f t="shared" si="2"/>
        <v>0.9162043780801616</v>
      </c>
      <c r="I38" s="23">
        <f t="shared" si="3"/>
        <v>0.0837956219198384</v>
      </c>
    </row>
    <row r="39" spans="1:9" ht="12.75">
      <c r="A39" s="7" t="s">
        <v>33</v>
      </c>
      <c r="B39" s="6">
        <v>3818105</v>
      </c>
      <c r="C39" s="6">
        <v>0</v>
      </c>
      <c r="D39" s="6">
        <v>0</v>
      </c>
      <c r="E39" s="6">
        <f t="shared" si="0"/>
        <v>3818105</v>
      </c>
      <c r="F39" s="8">
        <v>2142696</v>
      </c>
      <c r="G39" s="8">
        <f t="shared" si="1"/>
        <v>5960801</v>
      </c>
      <c r="H39" s="22">
        <f t="shared" si="2"/>
        <v>0.6405355588955243</v>
      </c>
      <c r="I39" s="23">
        <f t="shared" si="3"/>
        <v>0.35946444110447573</v>
      </c>
    </row>
    <row r="40" spans="1:9" ht="12.75">
      <c r="A40" s="7" t="s">
        <v>34</v>
      </c>
      <c r="B40" s="6">
        <v>15551974</v>
      </c>
      <c r="C40" s="6">
        <v>0</v>
      </c>
      <c r="D40" s="6">
        <v>0</v>
      </c>
      <c r="E40" s="6">
        <f t="shared" si="0"/>
        <v>15551974</v>
      </c>
      <c r="F40" s="8">
        <v>6104566</v>
      </c>
      <c r="G40" s="8">
        <f t="shared" si="1"/>
        <v>21656540</v>
      </c>
      <c r="H40" s="22">
        <f t="shared" si="2"/>
        <v>0.7181190531820872</v>
      </c>
      <c r="I40" s="23">
        <f t="shared" si="3"/>
        <v>0.28188094681791276</v>
      </c>
    </row>
    <row r="41" spans="1:9" ht="12.75">
      <c r="A41" s="7" t="s">
        <v>35</v>
      </c>
      <c r="B41" s="6">
        <v>5400477</v>
      </c>
      <c r="C41" s="6">
        <v>0</v>
      </c>
      <c r="D41" s="6">
        <v>0</v>
      </c>
      <c r="E41" s="6">
        <f t="shared" si="0"/>
        <v>5400477</v>
      </c>
      <c r="F41" s="8">
        <v>4718187</v>
      </c>
      <c r="G41" s="8">
        <f t="shared" si="1"/>
        <v>10118664</v>
      </c>
      <c r="H41" s="22">
        <f t="shared" si="2"/>
        <v>0.5337144310750905</v>
      </c>
      <c r="I41" s="23">
        <f t="shared" si="3"/>
        <v>0.46628556892490947</v>
      </c>
    </row>
    <row r="42" spans="1:9" ht="12.75">
      <c r="A42" s="7" t="s">
        <v>36</v>
      </c>
      <c r="B42" s="6">
        <v>479511</v>
      </c>
      <c r="C42" s="6">
        <v>274170</v>
      </c>
      <c r="D42" s="6">
        <v>0</v>
      </c>
      <c r="E42" s="6">
        <f t="shared" si="0"/>
        <v>753681</v>
      </c>
      <c r="F42" s="8">
        <v>198686</v>
      </c>
      <c r="G42" s="8">
        <f t="shared" si="1"/>
        <v>952367</v>
      </c>
      <c r="H42" s="22">
        <f t="shared" si="2"/>
        <v>0.7913766436678298</v>
      </c>
      <c r="I42" s="23">
        <f t="shared" si="3"/>
        <v>0.20862335633217027</v>
      </c>
    </row>
    <row r="43" spans="1:9" ht="12.75">
      <c r="A43" s="7" t="s">
        <v>37</v>
      </c>
      <c r="B43" s="6">
        <v>86581</v>
      </c>
      <c r="C43" s="6">
        <v>80392</v>
      </c>
      <c r="D43" s="6">
        <v>0</v>
      </c>
      <c r="E43" s="6">
        <f t="shared" si="0"/>
        <v>166973</v>
      </c>
      <c r="F43" s="8">
        <v>21436</v>
      </c>
      <c r="G43" s="8">
        <f t="shared" si="1"/>
        <v>188409</v>
      </c>
      <c r="H43" s="22">
        <f t="shared" si="2"/>
        <v>0.8862262418461964</v>
      </c>
      <c r="I43" s="23">
        <f t="shared" si="3"/>
        <v>0.1137737581538037</v>
      </c>
    </row>
    <row r="44" spans="1:9" ht="12.75">
      <c r="A44" s="7" t="s">
        <v>38</v>
      </c>
      <c r="B44" s="6">
        <v>241052</v>
      </c>
      <c r="C44" s="6">
        <v>249790</v>
      </c>
      <c r="D44" s="6">
        <v>0</v>
      </c>
      <c r="E44" s="6">
        <f t="shared" si="0"/>
        <v>490842</v>
      </c>
      <c r="F44" s="8">
        <v>80257</v>
      </c>
      <c r="G44" s="8">
        <f t="shared" si="1"/>
        <v>571099</v>
      </c>
      <c r="H44" s="22">
        <f t="shared" si="2"/>
        <v>0.8594691988604427</v>
      </c>
      <c r="I44" s="23">
        <f t="shared" si="3"/>
        <v>0.14053080113955724</v>
      </c>
    </row>
    <row r="45" spans="1:9" ht="12.75">
      <c r="A45" s="7" t="s">
        <v>39</v>
      </c>
      <c r="B45" s="6">
        <v>7181143</v>
      </c>
      <c r="C45" s="6">
        <v>0</v>
      </c>
      <c r="D45" s="6">
        <v>0</v>
      </c>
      <c r="E45" s="6">
        <f t="shared" si="0"/>
        <v>7181143</v>
      </c>
      <c r="F45" s="8">
        <v>2536141</v>
      </c>
      <c r="G45" s="8">
        <f t="shared" si="1"/>
        <v>9717284</v>
      </c>
      <c r="H45" s="22">
        <f t="shared" si="2"/>
        <v>0.7390072164197321</v>
      </c>
      <c r="I45" s="23">
        <f t="shared" si="3"/>
        <v>0.2609927835802679</v>
      </c>
    </row>
    <row r="46" spans="1:9" ht="12.75">
      <c r="A46" s="7" t="s">
        <v>40</v>
      </c>
      <c r="B46" s="6">
        <v>6536329</v>
      </c>
      <c r="C46" s="6">
        <v>0</v>
      </c>
      <c r="D46" s="6">
        <v>0</v>
      </c>
      <c r="E46" s="6">
        <f t="shared" si="0"/>
        <v>6536329</v>
      </c>
      <c r="F46" s="8">
        <v>1973716</v>
      </c>
      <c r="G46" s="8">
        <f t="shared" si="1"/>
        <v>8510045</v>
      </c>
      <c r="H46" s="22">
        <f t="shared" si="2"/>
        <v>0.7680722017333633</v>
      </c>
      <c r="I46" s="23">
        <f t="shared" si="3"/>
        <v>0.23192779826663668</v>
      </c>
    </row>
    <row r="47" spans="1:9" ht="12.75">
      <c r="A47" s="7" t="s">
        <v>41</v>
      </c>
      <c r="B47" s="6">
        <v>5465682</v>
      </c>
      <c r="C47" s="6">
        <v>0</v>
      </c>
      <c r="D47" s="6">
        <v>0</v>
      </c>
      <c r="E47" s="6">
        <f t="shared" si="0"/>
        <v>5465682</v>
      </c>
      <c r="F47" s="8">
        <v>813314</v>
      </c>
      <c r="G47" s="8">
        <f t="shared" si="1"/>
        <v>6278996</v>
      </c>
      <c r="H47" s="22">
        <f t="shared" si="2"/>
        <v>0.8704706930853277</v>
      </c>
      <c r="I47" s="23">
        <f t="shared" si="3"/>
        <v>0.12952930691467235</v>
      </c>
    </row>
    <row r="48" spans="1:9" ht="12.75">
      <c r="A48" s="7" t="s">
        <v>42</v>
      </c>
      <c r="B48" s="6">
        <v>65706325</v>
      </c>
      <c r="C48" s="6">
        <v>0</v>
      </c>
      <c r="D48" s="6">
        <v>0</v>
      </c>
      <c r="E48" s="6">
        <f t="shared" si="0"/>
        <v>65706325</v>
      </c>
      <c r="F48" s="8">
        <v>36918611</v>
      </c>
      <c r="G48" s="8">
        <f t="shared" si="1"/>
        <v>102624936</v>
      </c>
      <c r="H48" s="22">
        <f t="shared" si="2"/>
        <v>0.6402569157266027</v>
      </c>
      <c r="I48" s="23">
        <f t="shared" si="3"/>
        <v>0.35974308427339724</v>
      </c>
    </row>
    <row r="49" spans="1:9" ht="12.75">
      <c r="A49" s="7" t="s">
        <v>43</v>
      </c>
      <c r="B49" s="6">
        <v>4484797</v>
      </c>
      <c r="C49" s="6">
        <v>0</v>
      </c>
      <c r="D49" s="6">
        <v>0</v>
      </c>
      <c r="E49" s="6">
        <f t="shared" si="0"/>
        <v>4484797</v>
      </c>
      <c r="F49" s="8">
        <v>1927959</v>
      </c>
      <c r="G49" s="8">
        <f t="shared" si="1"/>
        <v>6412756</v>
      </c>
      <c r="H49" s="22">
        <f t="shared" si="2"/>
        <v>0.6993556280638153</v>
      </c>
      <c r="I49" s="23">
        <f t="shared" si="3"/>
        <v>0.3006443719361847</v>
      </c>
    </row>
    <row r="50" spans="1:9" ht="12.75">
      <c r="A50" s="7" t="s">
        <v>44</v>
      </c>
      <c r="B50" s="6">
        <v>1398328</v>
      </c>
      <c r="C50" s="6">
        <v>0</v>
      </c>
      <c r="D50" s="6">
        <v>0</v>
      </c>
      <c r="E50" s="6">
        <f t="shared" si="0"/>
        <v>1398328</v>
      </c>
      <c r="F50" s="8">
        <v>406814</v>
      </c>
      <c r="G50" s="8">
        <f t="shared" si="1"/>
        <v>1805142</v>
      </c>
      <c r="H50" s="22">
        <f t="shared" si="2"/>
        <v>0.7746360120145672</v>
      </c>
      <c r="I50" s="23">
        <f t="shared" si="3"/>
        <v>0.22536398798543272</v>
      </c>
    </row>
    <row r="51" spans="1:9" ht="12.75">
      <c r="A51" s="7" t="s">
        <v>45</v>
      </c>
      <c r="B51" s="6">
        <v>4391645</v>
      </c>
      <c r="C51" s="6">
        <v>0</v>
      </c>
      <c r="D51" s="6">
        <v>0</v>
      </c>
      <c r="E51" s="6">
        <f t="shared" si="0"/>
        <v>4391645</v>
      </c>
      <c r="F51" s="8">
        <v>2088207</v>
      </c>
      <c r="G51" s="8">
        <f t="shared" si="1"/>
        <v>6479852</v>
      </c>
      <c r="H51" s="22">
        <f t="shared" si="2"/>
        <v>0.6777384730391991</v>
      </c>
      <c r="I51" s="23">
        <f t="shared" si="3"/>
        <v>0.32226152696080096</v>
      </c>
    </row>
    <row r="52" spans="1:9" ht="12.75">
      <c r="A52" s="7" t="s">
        <v>46</v>
      </c>
      <c r="B52" s="6">
        <v>959830</v>
      </c>
      <c r="C52" s="6">
        <v>0</v>
      </c>
      <c r="D52" s="6">
        <v>0</v>
      </c>
      <c r="E52" s="6">
        <f t="shared" si="0"/>
        <v>959830</v>
      </c>
      <c r="F52" s="8">
        <v>167539</v>
      </c>
      <c r="G52" s="8">
        <f t="shared" si="1"/>
        <v>1127369</v>
      </c>
      <c r="H52" s="22">
        <f t="shared" si="2"/>
        <v>0.8513893853742652</v>
      </c>
      <c r="I52" s="23">
        <f t="shared" si="3"/>
        <v>0.1486106146257348</v>
      </c>
    </row>
    <row r="53" spans="1:9" ht="12.75">
      <c r="A53" s="7" t="s">
        <v>47</v>
      </c>
      <c r="B53" s="6">
        <v>47852619</v>
      </c>
      <c r="C53" s="6">
        <v>0</v>
      </c>
      <c r="D53" s="6">
        <v>0</v>
      </c>
      <c r="E53" s="6">
        <f t="shared" si="0"/>
        <v>47852619</v>
      </c>
      <c r="F53" s="8">
        <v>20326090</v>
      </c>
      <c r="G53" s="8">
        <f t="shared" si="1"/>
        <v>68178709</v>
      </c>
      <c r="H53" s="22">
        <f t="shared" si="2"/>
        <v>0.7018704182268983</v>
      </c>
      <c r="I53" s="23">
        <f t="shared" si="3"/>
        <v>0.2981295817731016</v>
      </c>
    </row>
    <row r="54" spans="1:9" ht="12.75">
      <c r="A54" s="7" t="s">
        <v>48</v>
      </c>
      <c r="B54" s="6">
        <v>4882124</v>
      </c>
      <c r="C54" s="6">
        <v>0</v>
      </c>
      <c r="D54" s="6">
        <v>0</v>
      </c>
      <c r="E54" s="6">
        <f t="shared" si="0"/>
        <v>4882124</v>
      </c>
      <c r="F54" s="8">
        <v>2406421</v>
      </c>
      <c r="G54" s="8">
        <f t="shared" si="1"/>
        <v>7288545</v>
      </c>
      <c r="H54" s="22">
        <f t="shared" si="2"/>
        <v>0.6698352003040388</v>
      </c>
      <c r="I54" s="23">
        <f t="shared" si="3"/>
        <v>0.33016479969596124</v>
      </c>
    </row>
    <row r="55" spans="1:9" ht="12.75">
      <c r="A55" s="7" t="s">
        <v>49</v>
      </c>
      <c r="B55" s="6">
        <v>32380086</v>
      </c>
      <c r="C55" s="6">
        <v>0</v>
      </c>
      <c r="D55" s="6">
        <v>0</v>
      </c>
      <c r="E55" s="6">
        <f t="shared" si="0"/>
        <v>32380086</v>
      </c>
      <c r="F55" s="8">
        <v>22550743</v>
      </c>
      <c r="G55" s="8">
        <f t="shared" si="1"/>
        <v>54930829</v>
      </c>
      <c r="H55" s="22">
        <f t="shared" si="2"/>
        <v>0.5894701862227494</v>
      </c>
      <c r="I55" s="23">
        <f t="shared" si="3"/>
        <v>0.4105298137772507</v>
      </c>
    </row>
    <row r="56" spans="1:9" ht="12.75">
      <c r="A56" s="7" t="s">
        <v>50</v>
      </c>
      <c r="B56" s="6">
        <v>8275614</v>
      </c>
      <c r="C56" s="6">
        <v>0</v>
      </c>
      <c r="D56" s="6">
        <v>0</v>
      </c>
      <c r="E56" s="6">
        <f t="shared" si="0"/>
        <v>8275614</v>
      </c>
      <c r="F56" s="8">
        <v>992529</v>
      </c>
      <c r="G56" s="8">
        <f t="shared" si="1"/>
        <v>9268143</v>
      </c>
      <c r="H56" s="22">
        <f t="shared" si="2"/>
        <v>0.892909615227128</v>
      </c>
      <c r="I56" s="23">
        <f t="shared" si="3"/>
        <v>0.10709038477287197</v>
      </c>
    </row>
    <row r="57" spans="1:9" ht="12.75">
      <c r="A57" s="7" t="s">
        <v>51</v>
      </c>
      <c r="B57" s="6">
        <v>22070475</v>
      </c>
      <c r="C57" s="6">
        <v>0</v>
      </c>
      <c r="D57" s="6">
        <v>0</v>
      </c>
      <c r="E57" s="6">
        <f t="shared" si="0"/>
        <v>22070475</v>
      </c>
      <c r="F57" s="8">
        <v>20462531</v>
      </c>
      <c r="G57" s="8">
        <f t="shared" si="1"/>
        <v>42533006</v>
      </c>
      <c r="H57" s="22">
        <f t="shared" si="2"/>
        <v>0.5189023084801483</v>
      </c>
      <c r="I57" s="23">
        <f t="shared" si="3"/>
        <v>0.48109769151985166</v>
      </c>
    </row>
    <row r="58" spans="1:9" ht="12.75">
      <c r="A58" s="7" t="s">
        <v>52</v>
      </c>
      <c r="B58" s="6">
        <v>13576009</v>
      </c>
      <c r="C58" s="6">
        <v>0</v>
      </c>
      <c r="D58" s="6">
        <v>0</v>
      </c>
      <c r="E58" s="6">
        <f t="shared" si="0"/>
        <v>13576009</v>
      </c>
      <c r="F58" s="8">
        <v>6521784</v>
      </c>
      <c r="G58" s="8">
        <f t="shared" si="1"/>
        <v>20097793</v>
      </c>
      <c r="H58" s="22">
        <f t="shared" si="2"/>
        <v>0.6754975036313688</v>
      </c>
      <c r="I58" s="23">
        <f t="shared" si="3"/>
        <v>0.3245024963686311</v>
      </c>
    </row>
    <row r="59" spans="1:9" ht="12.75">
      <c r="A59" s="7" t="s">
        <v>53</v>
      </c>
      <c r="B59" s="6">
        <v>1591711</v>
      </c>
      <c r="C59" s="6">
        <v>0</v>
      </c>
      <c r="D59" s="6">
        <v>0</v>
      </c>
      <c r="E59" s="6">
        <f t="shared" si="0"/>
        <v>1591711</v>
      </c>
      <c r="F59" s="8">
        <v>424608</v>
      </c>
      <c r="G59" s="8">
        <f t="shared" si="1"/>
        <v>2016319</v>
      </c>
      <c r="H59" s="22">
        <f t="shared" si="2"/>
        <v>0.789414274229425</v>
      </c>
      <c r="I59" s="23">
        <f t="shared" si="3"/>
        <v>0.210585725770575</v>
      </c>
    </row>
    <row r="60" spans="1:9" ht="12.75">
      <c r="A60" s="7" t="s">
        <v>103</v>
      </c>
      <c r="B60" s="6">
        <v>3346830</v>
      </c>
      <c r="C60" s="6">
        <v>0</v>
      </c>
      <c r="D60" s="6">
        <v>0</v>
      </c>
      <c r="E60" s="6">
        <f t="shared" si="0"/>
        <v>3346830</v>
      </c>
      <c r="F60" s="8">
        <v>680658</v>
      </c>
      <c r="G60" s="8">
        <f t="shared" si="1"/>
        <v>4027488</v>
      </c>
      <c r="H60" s="22">
        <f t="shared" si="2"/>
        <v>0.8309968893762067</v>
      </c>
      <c r="I60" s="23">
        <f t="shared" si="3"/>
        <v>0.16900311062379328</v>
      </c>
    </row>
    <row r="61" spans="1:9" ht="12.75">
      <c r="A61" s="7" t="s">
        <v>104</v>
      </c>
      <c r="B61" s="6">
        <v>3629923</v>
      </c>
      <c r="C61" s="6">
        <v>0</v>
      </c>
      <c r="D61" s="6">
        <v>0</v>
      </c>
      <c r="E61" s="6">
        <f t="shared" si="0"/>
        <v>3629923</v>
      </c>
      <c r="F61" s="8">
        <v>2719682</v>
      </c>
      <c r="G61" s="8">
        <f t="shared" si="1"/>
        <v>6349605</v>
      </c>
      <c r="H61" s="22">
        <f t="shared" si="2"/>
        <v>0.571676978331723</v>
      </c>
      <c r="I61" s="23">
        <f t="shared" si="3"/>
        <v>0.428323021668277</v>
      </c>
    </row>
    <row r="62" spans="1:9" ht="12.75">
      <c r="A62" s="7" t="s">
        <v>54</v>
      </c>
      <c r="B62" s="6">
        <v>1467516</v>
      </c>
      <c r="C62" s="6">
        <v>0</v>
      </c>
      <c r="D62" s="6">
        <v>0</v>
      </c>
      <c r="E62" s="6">
        <f t="shared" si="0"/>
        <v>1467516</v>
      </c>
      <c r="F62" s="8">
        <v>320787</v>
      </c>
      <c r="G62" s="8">
        <f t="shared" si="1"/>
        <v>1788303</v>
      </c>
      <c r="H62" s="22">
        <f t="shared" si="2"/>
        <v>0.8206193245775464</v>
      </c>
      <c r="I62" s="23">
        <f t="shared" si="3"/>
        <v>0.1793806754224536</v>
      </c>
    </row>
    <row r="63" spans="1:9" ht="12.75">
      <c r="A63" s="7" t="s">
        <v>55</v>
      </c>
      <c r="B63" s="6">
        <v>12463094</v>
      </c>
      <c r="C63" s="6">
        <v>0</v>
      </c>
      <c r="D63" s="6">
        <v>0</v>
      </c>
      <c r="E63" s="6">
        <f t="shared" si="0"/>
        <v>12463094</v>
      </c>
      <c r="F63" s="8">
        <v>4269008</v>
      </c>
      <c r="G63" s="8">
        <f t="shared" si="1"/>
        <v>16732102</v>
      </c>
      <c r="H63" s="22">
        <f t="shared" si="2"/>
        <v>0.7448612254455537</v>
      </c>
      <c r="I63" s="23">
        <f t="shared" si="3"/>
        <v>0.2551387745544463</v>
      </c>
    </row>
    <row r="64" spans="1:9" ht="12.75">
      <c r="A64" s="7" t="s">
        <v>56</v>
      </c>
      <c r="B64" s="6">
        <v>9277656</v>
      </c>
      <c r="C64" s="6">
        <v>0</v>
      </c>
      <c r="D64" s="6">
        <v>0</v>
      </c>
      <c r="E64" s="6">
        <f t="shared" si="0"/>
        <v>9277656</v>
      </c>
      <c r="F64" s="8">
        <v>5368520</v>
      </c>
      <c r="G64" s="8">
        <f t="shared" si="1"/>
        <v>14646176</v>
      </c>
      <c r="H64" s="22">
        <f t="shared" si="2"/>
        <v>0.633452445197982</v>
      </c>
      <c r="I64" s="23">
        <f t="shared" si="3"/>
        <v>0.36654755480201795</v>
      </c>
    </row>
    <row r="65" spans="1:9" ht="12.75">
      <c r="A65" s="7" t="s">
        <v>57</v>
      </c>
      <c r="B65" s="6">
        <v>803813</v>
      </c>
      <c r="C65" s="6">
        <v>312437</v>
      </c>
      <c r="D65" s="6">
        <v>0</v>
      </c>
      <c r="E65" s="6">
        <f t="shared" si="0"/>
        <v>1116250</v>
      </c>
      <c r="F65" s="8">
        <v>226942</v>
      </c>
      <c r="G65" s="8">
        <f t="shared" si="1"/>
        <v>1343192</v>
      </c>
      <c r="H65" s="22">
        <f t="shared" si="2"/>
        <v>0.8310427697603917</v>
      </c>
      <c r="I65" s="23">
        <f t="shared" si="3"/>
        <v>0.16895723023960835</v>
      </c>
    </row>
    <row r="66" spans="1:9" ht="12.75">
      <c r="A66" s="7" t="s">
        <v>58</v>
      </c>
      <c r="B66" s="6">
        <v>611982</v>
      </c>
      <c r="C66" s="6">
        <v>214536</v>
      </c>
      <c r="D66" s="6">
        <v>0</v>
      </c>
      <c r="E66" s="6">
        <f t="shared" si="0"/>
        <v>826518</v>
      </c>
      <c r="F66" s="8">
        <v>201138</v>
      </c>
      <c r="G66" s="8">
        <f t="shared" si="1"/>
        <v>1027656</v>
      </c>
      <c r="H66" s="22">
        <f t="shared" si="2"/>
        <v>0.8042749713912049</v>
      </c>
      <c r="I66" s="23">
        <f t="shared" si="3"/>
        <v>0.19572502860879515</v>
      </c>
    </row>
    <row r="67" spans="1:9" ht="12.75">
      <c r="A67" s="7" t="s">
        <v>59</v>
      </c>
      <c r="B67" s="6">
        <v>583369</v>
      </c>
      <c r="C67" s="6">
        <v>0</v>
      </c>
      <c r="D67" s="6">
        <v>0</v>
      </c>
      <c r="E67" s="6">
        <f t="shared" si="0"/>
        <v>583369</v>
      </c>
      <c r="F67" s="8">
        <v>287907</v>
      </c>
      <c r="G67" s="8">
        <f t="shared" si="1"/>
        <v>871276</v>
      </c>
      <c r="H67" s="22">
        <f t="shared" si="2"/>
        <v>0.6695570634334012</v>
      </c>
      <c r="I67" s="23">
        <f t="shared" si="3"/>
        <v>0.3304429365665989</v>
      </c>
    </row>
    <row r="68" spans="1:9" ht="12.75">
      <c r="A68" s="7" t="s">
        <v>60</v>
      </c>
      <c r="B68" s="6">
        <v>124728</v>
      </c>
      <c r="C68" s="6">
        <v>118102</v>
      </c>
      <c r="D68" s="6">
        <v>72927</v>
      </c>
      <c r="E68" s="6">
        <f t="shared" si="0"/>
        <v>315757</v>
      </c>
      <c r="F68" s="8">
        <v>49317</v>
      </c>
      <c r="G68" s="8">
        <f t="shared" si="1"/>
        <v>365074</v>
      </c>
      <c r="H68" s="22">
        <f t="shared" si="2"/>
        <v>0.8649123191462553</v>
      </c>
      <c r="I68" s="23">
        <f t="shared" si="3"/>
        <v>0.13508768085374473</v>
      </c>
    </row>
    <row r="69" spans="1:9" ht="12.75">
      <c r="A69" s="7" t="s">
        <v>61</v>
      </c>
      <c r="B69" s="6">
        <v>9985383</v>
      </c>
      <c r="C69" s="6">
        <v>0</v>
      </c>
      <c r="D69" s="6">
        <v>0</v>
      </c>
      <c r="E69" s="6">
        <f t="shared" si="0"/>
        <v>9985383</v>
      </c>
      <c r="F69" s="8">
        <v>7552173</v>
      </c>
      <c r="G69" s="8">
        <f t="shared" si="1"/>
        <v>17537556</v>
      </c>
      <c r="H69" s="22">
        <f t="shared" si="2"/>
        <v>0.5693714107028368</v>
      </c>
      <c r="I69" s="23">
        <f t="shared" si="3"/>
        <v>0.4306285892971632</v>
      </c>
    </row>
    <row r="70" spans="1:9" ht="12.75">
      <c r="A70" s="7" t="s">
        <v>62</v>
      </c>
      <c r="B70" s="6">
        <v>240767</v>
      </c>
      <c r="C70" s="6">
        <v>211744</v>
      </c>
      <c r="D70" s="6">
        <v>0</v>
      </c>
      <c r="E70" s="6">
        <f t="shared" si="0"/>
        <v>452511</v>
      </c>
      <c r="F70" s="8">
        <v>12299</v>
      </c>
      <c r="G70" s="8">
        <f t="shared" si="1"/>
        <v>464810</v>
      </c>
      <c r="H70" s="22">
        <f t="shared" si="2"/>
        <v>0.9735397259095114</v>
      </c>
      <c r="I70" s="23">
        <f t="shared" si="3"/>
        <v>0.026460274090488588</v>
      </c>
    </row>
    <row r="71" spans="1:9" ht="12.75">
      <c r="A71" s="7" t="s">
        <v>63</v>
      </c>
      <c r="B71" s="6">
        <v>941747</v>
      </c>
      <c r="C71" s="6">
        <v>0</v>
      </c>
      <c r="D71" s="6">
        <v>0</v>
      </c>
      <c r="E71" s="6">
        <f t="shared" si="0"/>
        <v>941747</v>
      </c>
      <c r="F71" s="8">
        <v>264332</v>
      </c>
      <c r="G71" s="8">
        <f t="shared" si="1"/>
        <v>1206079</v>
      </c>
      <c r="H71" s="22">
        <f t="shared" si="2"/>
        <v>0.7808335938193104</v>
      </c>
      <c r="I71" s="23">
        <f t="shared" si="3"/>
        <v>0.21916640618068967</v>
      </c>
    </row>
    <row r="72" spans="1:9" ht="12.75">
      <c r="A72" s="7" t="s">
        <v>64</v>
      </c>
      <c r="B72" s="6">
        <v>196443</v>
      </c>
      <c r="C72" s="6">
        <v>297722</v>
      </c>
      <c r="D72" s="6">
        <v>0</v>
      </c>
      <c r="E72" s="6">
        <f>SUM(B72:D72)</f>
        <v>494165</v>
      </c>
      <c r="F72" s="8">
        <v>73107</v>
      </c>
      <c r="G72" s="8">
        <f>SUM(E72:F72)</f>
        <v>567272</v>
      </c>
      <c r="H72" s="22">
        <f>(E72/G72)</f>
        <v>0.8711253155452764</v>
      </c>
      <c r="I72" s="23">
        <f>(F72/G72)</f>
        <v>0.12887468445472366</v>
      </c>
    </row>
    <row r="73" spans="1:9" ht="12.75">
      <c r="A73" s="24" t="s">
        <v>94</v>
      </c>
      <c r="B73" s="25">
        <f aca="true" t="shared" si="4" ref="B73:G73">SUM(B6:B72)</f>
        <v>466477202</v>
      </c>
      <c r="C73" s="25">
        <f t="shared" si="4"/>
        <v>5050019</v>
      </c>
      <c r="D73" s="25">
        <f t="shared" si="4"/>
        <v>329829</v>
      </c>
      <c r="E73" s="25">
        <f t="shared" si="4"/>
        <v>471857050</v>
      </c>
      <c r="F73" s="25">
        <f t="shared" si="4"/>
        <v>239559830</v>
      </c>
      <c r="G73" s="25">
        <f t="shared" si="4"/>
        <v>711416880</v>
      </c>
      <c r="H73" s="26">
        <f>(E73/G73)</f>
        <v>0.6632637814272835</v>
      </c>
      <c r="I73" s="27">
        <f>(F73/G73)</f>
        <v>0.33673621857271646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88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4736249</v>
      </c>
      <c r="C6" s="6">
        <v>0</v>
      </c>
      <c r="D6" s="6">
        <v>0</v>
      </c>
      <c r="E6" s="6">
        <f>SUM(B6:D6)</f>
        <v>4736249</v>
      </c>
      <c r="F6" s="8">
        <v>3126811</v>
      </c>
      <c r="G6" s="8">
        <f>SUM(E6:F6)</f>
        <v>7863060</v>
      </c>
      <c r="H6" s="22">
        <f>(E6/G6)</f>
        <v>0.602341709207357</v>
      </c>
      <c r="I6" s="23">
        <f>(F6/G6)</f>
        <v>0.3976582907926431</v>
      </c>
    </row>
    <row r="7" spans="1:9" ht="12.75">
      <c r="A7" s="7" t="s">
        <v>2</v>
      </c>
      <c r="B7" s="6">
        <v>252385</v>
      </c>
      <c r="C7" s="6">
        <v>147244</v>
      </c>
      <c r="D7" s="6">
        <v>79026</v>
      </c>
      <c r="E7" s="6">
        <f>SUM(B7:D7)</f>
        <v>478655</v>
      </c>
      <c r="F7" s="8">
        <v>76313</v>
      </c>
      <c r="G7" s="8">
        <f>SUM(E7:F7)</f>
        <v>554968</v>
      </c>
      <c r="H7" s="22">
        <f>(E7/G7)</f>
        <v>0.8624911706620922</v>
      </c>
      <c r="I7" s="23">
        <f>(F7/G7)</f>
        <v>0.13750882933790778</v>
      </c>
    </row>
    <row r="8" spans="1:9" ht="12.75">
      <c r="A8" s="7" t="s">
        <v>3</v>
      </c>
      <c r="B8" s="6">
        <v>3787915</v>
      </c>
      <c r="C8" s="6">
        <v>0</v>
      </c>
      <c r="D8" s="6">
        <v>0</v>
      </c>
      <c r="E8" s="6">
        <f aca="true" t="shared" si="0" ref="E8:E71">SUM(B8:D8)</f>
        <v>3787915</v>
      </c>
      <c r="F8" s="8">
        <v>2839719</v>
      </c>
      <c r="G8" s="8">
        <f aca="true" t="shared" si="1" ref="G8:G71">SUM(E8:F8)</f>
        <v>6627634</v>
      </c>
      <c r="H8" s="22">
        <f aca="true" t="shared" si="2" ref="H8:H71">(E8/G8)</f>
        <v>0.5715335216157078</v>
      </c>
      <c r="I8" s="23">
        <f aca="true" t="shared" si="3" ref="I8:I71">(F8/G8)</f>
        <v>0.4284664783842922</v>
      </c>
    </row>
    <row r="9" spans="1:9" ht="12.75">
      <c r="A9" s="7" t="s">
        <v>4</v>
      </c>
      <c r="B9" s="6">
        <v>403315</v>
      </c>
      <c r="C9" s="6">
        <v>81556</v>
      </c>
      <c r="D9" s="6">
        <v>98376</v>
      </c>
      <c r="E9" s="6">
        <f t="shared" si="0"/>
        <v>583247</v>
      </c>
      <c r="F9" s="8">
        <v>179275</v>
      </c>
      <c r="G9" s="8">
        <f t="shared" si="1"/>
        <v>762522</v>
      </c>
      <c r="H9" s="22">
        <f t="shared" si="2"/>
        <v>0.7648920293447271</v>
      </c>
      <c r="I9" s="23">
        <f t="shared" si="3"/>
        <v>0.2351079706552729</v>
      </c>
    </row>
    <row r="10" spans="1:9" ht="12.75">
      <c r="A10" s="7" t="s">
        <v>5</v>
      </c>
      <c r="B10" s="6">
        <v>10205323</v>
      </c>
      <c r="C10" s="6">
        <v>0</v>
      </c>
      <c r="D10" s="6">
        <v>0</v>
      </c>
      <c r="E10" s="6">
        <f t="shared" si="0"/>
        <v>10205323</v>
      </c>
      <c r="F10" s="8">
        <v>8100819</v>
      </c>
      <c r="G10" s="8">
        <f t="shared" si="1"/>
        <v>18306142</v>
      </c>
      <c r="H10" s="22">
        <f t="shared" si="2"/>
        <v>0.557480817094066</v>
      </c>
      <c r="I10" s="23">
        <f t="shared" si="3"/>
        <v>0.44251918290593395</v>
      </c>
    </row>
    <row r="11" spans="1:9" ht="12.75">
      <c r="A11" s="7" t="s">
        <v>6</v>
      </c>
      <c r="B11" s="6">
        <v>33520235</v>
      </c>
      <c r="C11" s="6">
        <v>0</v>
      </c>
      <c r="D11" s="6">
        <v>0</v>
      </c>
      <c r="E11" s="6">
        <f t="shared" si="0"/>
        <v>33520235</v>
      </c>
      <c r="F11" s="8">
        <v>40992385</v>
      </c>
      <c r="G11" s="8">
        <f t="shared" si="1"/>
        <v>74512620</v>
      </c>
      <c r="H11" s="22">
        <f t="shared" si="2"/>
        <v>0.44985983582378397</v>
      </c>
      <c r="I11" s="23">
        <f t="shared" si="3"/>
        <v>0.550140164176216</v>
      </c>
    </row>
    <row r="12" spans="1:9" ht="12.75">
      <c r="A12" s="7" t="s">
        <v>7</v>
      </c>
      <c r="B12" s="6">
        <v>164169</v>
      </c>
      <c r="C12" s="6">
        <v>76484</v>
      </c>
      <c r="D12" s="6">
        <v>0</v>
      </c>
      <c r="E12" s="6">
        <f t="shared" si="0"/>
        <v>240653</v>
      </c>
      <c r="F12" s="8">
        <v>56311</v>
      </c>
      <c r="G12" s="8">
        <f t="shared" si="1"/>
        <v>296964</v>
      </c>
      <c r="H12" s="22">
        <f t="shared" si="2"/>
        <v>0.8103776888781131</v>
      </c>
      <c r="I12" s="23">
        <f t="shared" si="3"/>
        <v>0.18962231112188682</v>
      </c>
    </row>
    <row r="13" spans="1:9" ht="12.75">
      <c r="A13" s="7" t="s">
        <v>8</v>
      </c>
      <c r="B13" s="6">
        <v>4420903</v>
      </c>
      <c r="C13" s="6">
        <v>0</v>
      </c>
      <c r="D13" s="6">
        <v>0</v>
      </c>
      <c r="E13" s="6">
        <f t="shared" si="0"/>
        <v>4420903</v>
      </c>
      <c r="F13" s="8">
        <v>524638</v>
      </c>
      <c r="G13" s="8">
        <f t="shared" si="1"/>
        <v>4945541</v>
      </c>
      <c r="H13" s="22">
        <f t="shared" si="2"/>
        <v>0.8939169647971779</v>
      </c>
      <c r="I13" s="23">
        <f t="shared" si="3"/>
        <v>0.1060830352028221</v>
      </c>
    </row>
    <row r="14" spans="1:9" ht="12.75">
      <c r="A14" s="7" t="s">
        <v>9</v>
      </c>
      <c r="B14" s="6">
        <v>2687959</v>
      </c>
      <c r="C14" s="6">
        <v>0</v>
      </c>
      <c r="D14" s="6">
        <v>0</v>
      </c>
      <c r="E14" s="6">
        <f t="shared" si="0"/>
        <v>2687959</v>
      </c>
      <c r="F14" s="8">
        <v>309107</v>
      </c>
      <c r="G14" s="8">
        <f t="shared" si="1"/>
        <v>2997066</v>
      </c>
      <c r="H14" s="22">
        <f t="shared" si="2"/>
        <v>0.8968634658028886</v>
      </c>
      <c r="I14" s="23">
        <f t="shared" si="3"/>
        <v>0.10313653419711144</v>
      </c>
    </row>
    <row r="15" spans="1:9" ht="12.75">
      <c r="A15" s="7" t="s">
        <v>10</v>
      </c>
      <c r="B15" s="6">
        <v>3534785</v>
      </c>
      <c r="C15" s="6">
        <v>0</v>
      </c>
      <c r="D15" s="6">
        <v>0</v>
      </c>
      <c r="E15" s="6">
        <f t="shared" si="0"/>
        <v>3534785</v>
      </c>
      <c r="F15" s="8">
        <v>604797</v>
      </c>
      <c r="G15" s="8">
        <f t="shared" si="1"/>
        <v>4139582</v>
      </c>
      <c r="H15" s="22">
        <f t="shared" si="2"/>
        <v>0.8538990168572576</v>
      </c>
      <c r="I15" s="23">
        <f t="shared" si="3"/>
        <v>0.14610098314274242</v>
      </c>
    </row>
    <row r="16" spans="1:9" ht="12.75">
      <c r="A16" s="7" t="s">
        <v>11</v>
      </c>
      <c r="B16" s="6">
        <v>9929299</v>
      </c>
      <c r="C16" s="6">
        <v>0</v>
      </c>
      <c r="D16" s="6">
        <v>0</v>
      </c>
      <c r="E16" s="6">
        <f t="shared" si="0"/>
        <v>9929299</v>
      </c>
      <c r="F16" s="8">
        <v>1546739</v>
      </c>
      <c r="G16" s="8">
        <f t="shared" si="1"/>
        <v>11476038</v>
      </c>
      <c r="H16" s="22">
        <f t="shared" si="2"/>
        <v>0.8652201221362286</v>
      </c>
      <c r="I16" s="23">
        <f t="shared" si="3"/>
        <v>0.13477987786377146</v>
      </c>
    </row>
    <row r="17" spans="1:9" ht="12.75">
      <c r="A17" s="7" t="s">
        <v>12</v>
      </c>
      <c r="B17" s="6">
        <v>1417141</v>
      </c>
      <c r="C17" s="6">
        <v>0</v>
      </c>
      <c r="D17" s="6">
        <v>0</v>
      </c>
      <c r="E17" s="6">
        <f t="shared" si="0"/>
        <v>1417141</v>
      </c>
      <c r="F17" s="8">
        <v>331521</v>
      </c>
      <c r="G17" s="8">
        <f t="shared" si="1"/>
        <v>1748662</v>
      </c>
      <c r="H17" s="22">
        <f t="shared" si="2"/>
        <v>0.8104144768971934</v>
      </c>
      <c r="I17" s="23">
        <f t="shared" si="3"/>
        <v>0.1895855231028066</v>
      </c>
    </row>
    <row r="18" spans="1:9" ht="12.75">
      <c r="A18" s="7" t="s">
        <v>106</v>
      </c>
      <c r="B18" s="6">
        <v>481578</v>
      </c>
      <c r="C18" s="6">
        <v>51390</v>
      </c>
      <c r="D18" s="6">
        <v>43233</v>
      </c>
      <c r="E18" s="6">
        <f t="shared" si="0"/>
        <v>576201</v>
      </c>
      <c r="F18" s="8">
        <v>155118</v>
      </c>
      <c r="G18" s="8">
        <f t="shared" si="1"/>
        <v>731319</v>
      </c>
      <c r="H18" s="22">
        <f t="shared" si="2"/>
        <v>0.7878928347273898</v>
      </c>
      <c r="I18" s="23">
        <f t="shared" si="3"/>
        <v>0.21210716527261017</v>
      </c>
    </row>
    <row r="19" spans="1:9" ht="12.75">
      <c r="A19" s="7" t="s">
        <v>13</v>
      </c>
      <c r="B19" s="6">
        <v>149719</v>
      </c>
      <c r="C19" s="6">
        <v>53734</v>
      </c>
      <c r="D19" s="6">
        <v>21116</v>
      </c>
      <c r="E19" s="6">
        <f t="shared" si="0"/>
        <v>224569</v>
      </c>
      <c r="F19" s="8">
        <v>45383</v>
      </c>
      <c r="G19" s="8">
        <f t="shared" si="1"/>
        <v>269952</v>
      </c>
      <c r="H19" s="22">
        <f t="shared" si="2"/>
        <v>0.8318849276908488</v>
      </c>
      <c r="I19" s="23">
        <f t="shared" si="3"/>
        <v>0.16811507230915126</v>
      </c>
    </row>
    <row r="20" spans="1:9" ht="12.75">
      <c r="A20" s="7" t="s">
        <v>14</v>
      </c>
      <c r="B20" s="6">
        <v>34765517</v>
      </c>
      <c r="C20" s="6">
        <v>0</v>
      </c>
      <c r="D20" s="6">
        <v>0</v>
      </c>
      <c r="E20" s="6">
        <f t="shared" si="0"/>
        <v>34765517</v>
      </c>
      <c r="F20" s="8">
        <v>1982537</v>
      </c>
      <c r="G20" s="8">
        <f t="shared" si="1"/>
        <v>36748054</v>
      </c>
      <c r="H20" s="22">
        <f t="shared" si="2"/>
        <v>0.9460505582145928</v>
      </c>
      <c r="I20" s="23">
        <f t="shared" si="3"/>
        <v>0.05394944178540719</v>
      </c>
    </row>
    <row r="21" spans="1:9" ht="12.75">
      <c r="A21" s="7" t="s">
        <v>15</v>
      </c>
      <c r="B21" s="6">
        <v>9657986</v>
      </c>
      <c r="C21" s="6">
        <v>0</v>
      </c>
      <c r="D21" s="6">
        <v>0</v>
      </c>
      <c r="E21" s="6">
        <f t="shared" si="0"/>
        <v>9657986</v>
      </c>
      <c r="F21" s="8">
        <v>2411640</v>
      </c>
      <c r="G21" s="8">
        <f t="shared" si="1"/>
        <v>12069626</v>
      </c>
      <c r="H21" s="22">
        <f t="shared" si="2"/>
        <v>0.800189334781376</v>
      </c>
      <c r="I21" s="23">
        <f t="shared" si="3"/>
        <v>0.199810665218624</v>
      </c>
    </row>
    <row r="22" spans="1:9" ht="12.75">
      <c r="A22" s="7" t="s">
        <v>16</v>
      </c>
      <c r="B22" s="6">
        <v>675806</v>
      </c>
      <c r="C22" s="6">
        <v>0</v>
      </c>
      <c r="D22" s="6">
        <v>0</v>
      </c>
      <c r="E22" s="6">
        <f t="shared" si="0"/>
        <v>675806</v>
      </c>
      <c r="F22" s="8">
        <v>242567</v>
      </c>
      <c r="G22" s="8">
        <f t="shared" si="1"/>
        <v>918373</v>
      </c>
      <c r="H22" s="22">
        <f t="shared" si="2"/>
        <v>0.7358731147366049</v>
      </c>
      <c r="I22" s="23">
        <f t="shared" si="3"/>
        <v>0.2641268852633952</v>
      </c>
    </row>
    <row r="23" spans="1:9" ht="12.75">
      <c r="A23" s="7" t="s">
        <v>17</v>
      </c>
      <c r="B23" s="6">
        <v>150850</v>
      </c>
      <c r="C23" s="6">
        <v>73754</v>
      </c>
      <c r="D23" s="6">
        <v>0</v>
      </c>
      <c r="E23" s="6">
        <f t="shared" si="0"/>
        <v>224604</v>
      </c>
      <c r="F23" s="8">
        <v>75726</v>
      </c>
      <c r="G23" s="8">
        <f t="shared" si="1"/>
        <v>300330</v>
      </c>
      <c r="H23" s="22">
        <f t="shared" si="2"/>
        <v>0.7478573569074018</v>
      </c>
      <c r="I23" s="23">
        <f t="shared" si="3"/>
        <v>0.25214264309259815</v>
      </c>
    </row>
    <row r="24" spans="1:9" ht="12.75">
      <c r="A24" s="7" t="s">
        <v>18</v>
      </c>
      <c r="B24" s="6">
        <v>660161</v>
      </c>
      <c r="C24" s="6">
        <v>385606</v>
      </c>
      <c r="D24" s="6">
        <v>0</v>
      </c>
      <c r="E24" s="6">
        <f t="shared" si="0"/>
        <v>1045767</v>
      </c>
      <c r="F24" s="8">
        <v>270989</v>
      </c>
      <c r="G24" s="8">
        <f t="shared" si="1"/>
        <v>1316756</v>
      </c>
      <c r="H24" s="22">
        <f t="shared" si="2"/>
        <v>0.7941995327911929</v>
      </c>
      <c r="I24" s="23">
        <f t="shared" si="3"/>
        <v>0.2058004672088071</v>
      </c>
    </row>
    <row r="25" spans="1:9" ht="12.75">
      <c r="A25" s="7" t="s">
        <v>19</v>
      </c>
      <c r="B25" s="6">
        <v>109935</v>
      </c>
      <c r="C25" s="6">
        <v>59202</v>
      </c>
      <c r="D25" s="6">
        <v>17470</v>
      </c>
      <c r="E25" s="6">
        <f t="shared" si="0"/>
        <v>186607</v>
      </c>
      <c r="F25" s="8">
        <v>30598</v>
      </c>
      <c r="G25" s="8">
        <f t="shared" si="1"/>
        <v>217205</v>
      </c>
      <c r="H25" s="22">
        <f t="shared" si="2"/>
        <v>0.8591284731014479</v>
      </c>
      <c r="I25" s="23">
        <f t="shared" si="3"/>
        <v>0.14087152689855206</v>
      </c>
    </row>
    <row r="26" spans="1:9" ht="12.75">
      <c r="A26" s="7" t="s">
        <v>20</v>
      </c>
      <c r="B26" s="6">
        <v>106969</v>
      </c>
      <c r="C26" s="6">
        <v>64751</v>
      </c>
      <c r="D26" s="6">
        <v>0</v>
      </c>
      <c r="E26" s="6">
        <f t="shared" si="0"/>
        <v>171720</v>
      </c>
      <c r="F26" s="8">
        <v>21081</v>
      </c>
      <c r="G26" s="8">
        <f t="shared" si="1"/>
        <v>192801</v>
      </c>
      <c r="H26" s="22">
        <f t="shared" si="2"/>
        <v>0.8906592808128588</v>
      </c>
      <c r="I26" s="23">
        <f t="shared" si="3"/>
        <v>0.10934071918714114</v>
      </c>
    </row>
    <row r="27" spans="1:9" ht="12.75">
      <c r="A27" s="7" t="s">
        <v>21</v>
      </c>
      <c r="B27" s="6">
        <v>285727</v>
      </c>
      <c r="C27" s="6">
        <v>1550</v>
      </c>
      <c r="D27" s="6">
        <v>0</v>
      </c>
      <c r="E27" s="6">
        <f t="shared" si="0"/>
        <v>287277</v>
      </c>
      <c r="F27" s="8">
        <v>164337</v>
      </c>
      <c r="G27" s="8">
        <f t="shared" si="1"/>
        <v>451614</v>
      </c>
      <c r="H27" s="22">
        <f t="shared" si="2"/>
        <v>0.6361118122998844</v>
      </c>
      <c r="I27" s="23">
        <f t="shared" si="3"/>
        <v>0.3638881877001156</v>
      </c>
    </row>
    <row r="28" spans="1:9" ht="12.75">
      <c r="A28" s="7" t="s">
        <v>22</v>
      </c>
      <c r="B28" s="6">
        <v>385347</v>
      </c>
      <c r="C28" s="6">
        <v>0</v>
      </c>
      <c r="D28" s="6">
        <v>0</v>
      </c>
      <c r="E28" s="6">
        <f t="shared" si="0"/>
        <v>385347</v>
      </c>
      <c r="F28" s="8">
        <v>179729</v>
      </c>
      <c r="G28" s="8">
        <f t="shared" si="1"/>
        <v>565076</v>
      </c>
      <c r="H28" s="22">
        <f t="shared" si="2"/>
        <v>0.6819383587340464</v>
      </c>
      <c r="I28" s="23">
        <f t="shared" si="3"/>
        <v>0.3180616412659536</v>
      </c>
    </row>
    <row r="29" spans="1:9" ht="12.75">
      <c r="A29" s="7" t="s">
        <v>23</v>
      </c>
      <c r="B29" s="6">
        <v>379760</v>
      </c>
      <c r="C29" s="6">
        <v>148890</v>
      </c>
      <c r="D29" s="6">
        <v>0</v>
      </c>
      <c r="E29" s="6">
        <f t="shared" si="0"/>
        <v>528650</v>
      </c>
      <c r="F29" s="8">
        <v>154261</v>
      </c>
      <c r="G29" s="8">
        <f t="shared" si="1"/>
        <v>682911</v>
      </c>
      <c r="H29" s="22">
        <f t="shared" si="2"/>
        <v>0.7741125856810038</v>
      </c>
      <c r="I29" s="23">
        <f t="shared" si="3"/>
        <v>0.22588741431899617</v>
      </c>
    </row>
    <row r="30" spans="1:9" ht="12.75">
      <c r="A30" s="7" t="s">
        <v>24</v>
      </c>
      <c r="B30" s="6">
        <v>597984</v>
      </c>
      <c r="C30" s="6">
        <v>0</v>
      </c>
      <c r="D30" s="6">
        <v>0</v>
      </c>
      <c r="E30" s="6">
        <f t="shared" si="0"/>
        <v>597984</v>
      </c>
      <c r="F30" s="8">
        <v>253021</v>
      </c>
      <c r="G30" s="8">
        <f t="shared" si="1"/>
        <v>851005</v>
      </c>
      <c r="H30" s="22">
        <f t="shared" si="2"/>
        <v>0.7026797727392906</v>
      </c>
      <c r="I30" s="23">
        <f t="shared" si="3"/>
        <v>0.2973202272607094</v>
      </c>
    </row>
    <row r="31" spans="1:9" ht="12.75">
      <c r="A31" s="7" t="s">
        <v>25</v>
      </c>
      <c r="B31" s="6">
        <v>2864485</v>
      </c>
      <c r="C31" s="6">
        <v>0</v>
      </c>
      <c r="D31" s="6">
        <v>0</v>
      </c>
      <c r="E31" s="6">
        <f t="shared" si="0"/>
        <v>2864485</v>
      </c>
      <c r="F31" s="8">
        <v>257037</v>
      </c>
      <c r="G31" s="8">
        <f t="shared" si="1"/>
        <v>3121522</v>
      </c>
      <c r="H31" s="22">
        <f t="shared" si="2"/>
        <v>0.9176565149949287</v>
      </c>
      <c r="I31" s="23">
        <f t="shared" si="3"/>
        <v>0.08234348500507124</v>
      </c>
    </row>
    <row r="32" spans="1:9" ht="12.75">
      <c r="A32" s="7" t="s">
        <v>26</v>
      </c>
      <c r="B32" s="6">
        <v>1950471</v>
      </c>
      <c r="C32" s="6">
        <v>0</v>
      </c>
      <c r="D32" s="6">
        <v>0</v>
      </c>
      <c r="E32" s="6">
        <f t="shared" si="0"/>
        <v>1950471</v>
      </c>
      <c r="F32" s="8">
        <v>646453</v>
      </c>
      <c r="G32" s="8">
        <f t="shared" si="1"/>
        <v>2596924</v>
      </c>
      <c r="H32" s="22">
        <f t="shared" si="2"/>
        <v>0.7510697271079169</v>
      </c>
      <c r="I32" s="23">
        <f t="shared" si="3"/>
        <v>0.24893027289208308</v>
      </c>
    </row>
    <row r="33" spans="1:9" ht="12.75">
      <c r="A33" s="7" t="s">
        <v>27</v>
      </c>
      <c r="B33" s="6">
        <v>35413098</v>
      </c>
      <c r="C33" s="6">
        <v>0</v>
      </c>
      <c r="D33" s="6">
        <v>0</v>
      </c>
      <c r="E33" s="6">
        <f t="shared" si="0"/>
        <v>35413098</v>
      </c>
      <c r="F33" s="8">
        <v>15846196</v>
      </c>
      <c r="G33" s="8">
        <f t="shared" si="1"/>
        <v>51259294</v>
      </c>
      <c r="H33" s="22">
        <f t="shared" si="2"/>
        <v>0.6908619927539384</v>
      </c>
      <c r="I33" s="23">
        <f t="shared" si="3"/>
        <v>0.30913800724606155</v>
      </c>
    </row>
    <row r="34" spans="1:9" ht="12.75">
      <c r="A34" s="7" t="s">
        <v>28</v>
      </c>
      <c r="B34" s="6">
        <v>235373</v>
      </c>
      <c r="C34" s="6">
        <v>144626</v>
      </c>
      <c r="D34" s="6">
        <v>0</v>
      </c>
      <c r="E34" s="6">
        <f t="shared" si="0"/>
        <v>379999</v>
      </c>
      <c r="F34" s="8">
        <v>56853</v>
      </c>
      <c r="G34" s="8">
        <f t="shared" si="1"/>
        <v>436852</v>
      </c>
      <c r="H34" s="22">
        <f t="shared" si="2"/>
        <v>0.8698575261186855</v>
      </c>
      <c r="I34" s="23">
        <f t="shared" si="3"/>
        <v>0.1301424738813145</v>
      </c>
    </row>
    <row r="35" spans="1:9" ht="12.75">
      <c r="A35" s="7" t="s">
        <v>29</v>
      </c>
      <c r="B35" s="6">
        <v>3141214</v>
      </c>
      <c r="C35" s="6">
        <v>0</v>
      </c>
      <c r="D35" s="6">
        <v>0</v>
      </c>
      <c r="E35" s="6">
        <f t="shared" si="0"/>
        <v>3141214</v>
      </c>
      <c r="F35" s="8">
        <v>1184745</v>
      </c>
      <c r="G35" s="8">
        <f t="shared" si="1"/>
        <v>4325959</v>
      </c>
      <c r="H35" s="22">
        <f t="shared" si="2"/>
        <v>0.7261312462739475</v>
      </c>
      <c r="I35" s="23">
        <f t="shared" si="3"/>
        <v>0.2738687537260524</v>
      </c>
    </row>
    <row r="36" spans="1:9" ht="12.75">
      <c r="A36" s="7" t="s">
        <v>30</v>
      </c>
      <c r="B36" s="6">
        <v>870817</v>
      </c>
      <c r="C36" s="6">
        <v>146320</v>
      </c>
      <c r="D36" s="6">
        <v>0</v>
      </c>
      <c r="E36" s="6">
        <f t="shared" si="0"/>
        <v>1017137</v>
      </c>
      <c r="F36" s="8">
        <v>384489</v>
      </c>
      <c r="G36" s="8">
        <f t="shared" si="1"/>
        <v>1401626</v>
      </c>
      <c r="H36" s="22">
        <f t="shared" si="2"/>
        <v>0.7256835989058422</v>
      </c>
      <c r="I36" s="23">
        <f t="shared" si="3"/>
        <v>0.2743164010941578</v>
      </c>
    </row>
    <row r="37" spans="1:9" ht="12.75">
      <c r="A37" s="7" t="s">
        <v>31</v>
      </c>
      <c r="B37" s="6">
        <v>172183</v>
      </c>
      <c r="C37" s="6">
        <v>105656</v>
      </c>
      <c r="D37" s="6">
        <v>0</v>
      </c>
      <c r="E37" s="6">
        <f t="shared" si="0"/>
        <v>277839</v>
      </c>
      <c r="F37" s="8">
        <v>39006</v>
      </c>
      <c r="G37" s="8">
        <f t="shared" si="1"/>
        <v>316845</v>
      </c>
      <c r="H37" s="22">
        <f t="shared" si="2"/>
        <v>0.8768924868626615</v>
      </c>
      <c r="I37" s="23">
        <f t="shared" si="3"/>
        <v>0.12310751313733845</v>
      </c>
    </row>
    <row r="38" spans="1:9" ht="12.75">
      <c r="A38" s="7" t="s">
        <v>32</v>
      </c>
      <c r="B38" s="6">
        <v>70097</v>
      </c>
      <c r="C38" s="6">
        <v>38912</v>
      </c>
      <c r="D38" s="6">
        <v>33769</v>
      </c>
      <c r="E38" s="6">
        <f t="shared" si="0"/>
        <v>142778</v>
      </c>
      <c r="F38" s="8">
        <v>11603</v>
      </c>
      <c r="G38" s="8">
        <f t="shared" si="1"/>
        <v>154381</v>
      </c>
      <c r="H38" s="22">
        <f t="shared" si="2"/>
        <v>0.924841787525667</v>
      </c>
      <c r="I38" s="23">
        <f t="shared" si="3"/>
        <v>0.07515821247433298</v>
      </c>
    </row>
    <row r="39" spans="1:9" ht="12.75">
      <c r="A39" s="7" t="s">
        <v>33</v>
      </c>
      <c r="B39" s="6">
        <v>3775667</v>
      </c>
      <c r="C39" s="6">
        <v>0</v>
      </c>
      <c r="D39" s="6">
        <v>0</v>
      </c>
      <c r="E39" s="6">
        <f t="shared" si="0"/>
        <v>3775667</v>
      </c>
      <c r="F39" s="8">
        <v>2121012</v>
      </c>
      <c r="G39" s="8">
        <f t="shared" si="1"/>
        <v>5896679</v>
      </c>
      <c r="H39" s="22">
        <f t="shared" si="2"/>
        <v>0.6403039744914044</v>
      </c>
      <c r="I39" s="23">
        <f t="shared" si="3"/>
        <v>0.3596960255085956</v>
      </c>
    </row>
    <row r="40" spans="1:9" ht="12.75">
      <c r="A40" s="7" t="s">
        <v>34</v>
      </c>
      <c r="B40" s="6">
        <v>15599424</v>
      </c>
      <c r="C40" s="6">
        <v>0</v>
      </c>
      <c r="D40" s="6">
        <v>0</v>
      </c>
      <c r="E40" s="6">
        <f t="shared" si="0"/>
        <v>15599424</v>
      </c>
      <c r="F40" s="8">
        <v>6075613</v>
      </c>
      <c r="G40" s="8">
        <f t="shared" si="1"/>
        <v>21675037</v>
      </c>
      <c r="H40" s="22">
        <f t="shared" si="2"/>
        <v>0.7196953804507923</v>
      </c>
      <c r="I40" s="23">
        <f t="shared" si="3"/>
        <v>0.2803046195492077</v>
      </c>
    </row>
    <row r="41" spans="1:9" ht="12.75">
      <c r="A41" s="7" t="s">
        <v>35</v>
      </c>
      <c r="B41" s="6">
        <v>5229010</v>
      </c>
      <c r="C41" s="6">
        <v>0</v>
      </c>
      <c r="D41" s="6">
        <v>0</v>
      </c>
      <c r="E41" s="6">
        <f t="shared" si="0"/>
        <v>5229010</v>
      </c>
      <c r="F41" s="8">
        <v>4672243</v>
      </c>
      <c r="G41" s="8">
        <f t="shared" si="1"/>
        <v>9901253</v>
      </c>
      <c r="H41" s="22">
        <f t="shared" si="2"/>
        <v>0.5281159869361989</v>
      </c>
      <c r="I41" s="23">
        <f t="shared" si="3"/>
        <v>0.4718840130638011</v>
      </c>
    </row>
    <row r="42" spans="1:9" ht="12.75">
      <c r="A42" s="7" t="s">
        <v>36</v>
      </c>
      <c r="B42" s="6">
        <v>467579</v>
      </c>
      <c r="C42" s="6">
        <v>195834</v>
      </c>
      <c r="D42" s="6">
        <v>0</v>
      </c>
      <c r="E42" s="6">
        <f t="shared" si="0"/>
        <v>663413</v>
      </c>
      <c r="F42" s="8">
        <v>198086</v>
      </c>
      <c r="G42" s="8">
        <f t="shared" si="1"/>
        <v>861499</v>
      </c>
      <c r="H42" s="22">
        <f t="shared" si="2"/>
        <v>0.7700682183032134</v>
      </c>
      <c r="I42" s="23">
        <f t="shared" si="3"/>
        <v>0.22993178169678666</v>
      </c>
    </row>
    <row r="43" spans="1:9" ht="12.75">
      <c r="A43" s="7" t="s">
        <v>37</v>
      </c>
      <c r="B43" s="6">
        <v>66972</v>
      </c>
      <c r="C43" s="6">
        <v>41609</v>
      </c>
      <c r="D43" s="6">
        <v>0</v>
      </c>
      <c r="E43" s="6">
        <f t="shared" si="0"/>
        <v>108581</v>
      </c>
      <c r="F43" s="8">
        <v>13632</v>
      </c>
      <c r="G43" s="8">
        <f t="shared" si="1"/>
        <v>122213</v>
      </c>
      <c r="H43" s="22">
        <f t="shared" si="2"/>
        <v>0.8884570381219674</v>
      </c>
      <c r="I43" s="23">
        <f t="shared" si="3"/>
        <v>0.11154296187803261</v>
      </c>
    </row>
    <row r="44" spans="1:9" ht="12.75">
      <c r="A44" s="7" t="s">
        <v>38</v>
      </c>
      <c r="B44" s="6">
        <v>253181</v>
      </c>
      <c r="C44" s="6">
        <v>138265</v>
      </c>
      <c r="D44" s="6">
        <v>0</v>
      </c>
      <c r="E44" s="6">
        <f t="shared" si="0"/>
        <v>391446</v>
      </c>
      <c r="F44" s="8">
        <v>74551</v>
      </c>
      <c r="G44" s="8">
        <f t="shared" si="1"/>
        <v>465997</v>
      </c>
      <c r="H44" s="22">
        <f t="shared" si="2"/>
        <v>0.8400182833795067</v>
      </c>
      <c r="I44" s="23">
        <f t="shared" si="3"/>
        <v>0.15998171662049326</v>
      </c>
    </row>
    <row r="45" spans="1:9" ht="12.75">
      <c r="A45" s="7" t="s">
        <v>39</v>
      </c>
      <c r="B45" s="6">
        <v>7518956</v>
      </c>
      <c r="C45" s="6">
        <v>0</v>
      </c>
      <c r="D45" s="6">
        <v>0</v>
      </c>
      <c r="E45" s="6">
        <f t="shared" si="0"/>
        <v>7518956</v>
      </c>
      <c r="F45" s="8">
        <v>2669058</v>
      </c>
      <c r="G45" s="8">
        <f t="shared" si="1"/>
        <v>10188014</v>
      </c>
      <c r="H45" s="22">
        <f t="shared" si="2"/>
        <v>0.7380197946331837</v>
      </c>
      <c r="I45" s="23">
        <f t="shared" si="3"/>
        <v>0.2619802053668163</v>
      </c>
    </row>
    <row r="46" spans="1:9" ht="12.75">
      <c r="A46" s="7" t="s">
        <v>40</v>
      </c>
      <c r="B46" s="6">
        <v>6949336</v>
      </c>
      <c r="C46" s="6">
        <v>0</v>
      </c>
      <c r="D46" s="6">
        <v>0</v>
      </c>
      <c r="E46" s="6">
        <f t="shared" si="0"/>
        <v>6949336</v>
      </c>
      <c r="F46" s="8">
        <v>2128131</v>
      </c>
      <c r="G46" s="8">
        <f t="shared" si="1"/>
        <v>9077467</v>
      </c>
      <c r="H46" s="22">
        <f t="shared" si="2"/>
        <v>0.7655589384131057</v>
      </c>
      <c r="I46" s="23">
        <f t="shared" si="3"/>
        <v>0.23444106158689423</v>
      </c>
    </row>
    <row r="47" spans="1:9" ht="12.75">
      <c r="A47" s="7" t="s">
        <v>41</v>
      </c>
      <c r="B47" s="6">
        <v>5703337</v>
      </c>
      <c r="C47" s="6">
        <v>0</v>
      </c>
      <c r="D47" s="6">
        <v>0</v>
      </c>
      <c r="E47" s="6">
        <f t="shared" si="0"/>
        <v>5703337</v>
      </c>
      <c r="F47" s="8">
        <v>885602</v>
      </c>
      <c r="G47" s="8">
        <f t="shared" si="1"/>
        <v>6588939</v>
      </c>
      <c r="H47" s="22">
        <f t="shared" si="2"/>
        <v>0.8655926242449657</v>
      </c>
      <c r="I47" s="23">
        <f t="shared" si="3"/>
        <v>0.1344073757550343</v>
      </c>
    </row>
    <row r="48" spans="1:9" ht="12.75">
      <c r="A48" s="7" t="s">
        <v>42</v>
      </c>
      <c r="B48" s="6">
        <v>64425967</v>
      </c>
      <c r="C48" s="6">
        <v>0</v>
      </c>
      <c r="D48" s="6">
        <v>0</v>
      </c>
      <c r="E48" s="6">
        <f t="shared" si="0"/>
        <v>64425967</v>
      </c>
      <c r="F48" s="8">
        <v>36608146</v>
      </c>
      <c r="G48" s="8">
        <f t="shared" si="1"/>
        <v>101034113</v>
      </c>
      <c r="H48" s="22">
        <f t="shared" si="2"/>
        <v>0.6376654882890891</v>
      </c>
      <c r="I48" s="23">
        <f t="shared" si="3"/>
        <v>0.36233451171091097</v>
      </c>
    </row>
    <row r="49" spans="1:9" ht="12.75">
      <c r="A49" s="7" t="s">
        <v>43</v>
      </c>
      <c r="B49" s="6">
        <v>4142585</v>
      </c>
      <c r="C49" s="6">
        <v>0</v>
      </c>
      <c r="D49" s="6">
        <v>0</v>
      </c>
      <c r="E49" s="6">
        <f t="shared" si="0"/>
        <v>4142585</v>
      </c>
      <c r="F49" s="8">
        <v>1786455</v>
      </c>
      <c r="G49" s="8">
        <f t="shared" si="1"/>
        <v>5929040</v>
      </c>
      <c r="H49" s="22">
        <f t="shared" si="2"/>
        <v>0.6986940550240849</v>
      </c>
      <c r="I49" s="23">
        <f t="shared" si="3"/>
        <v>0.3013059449759152</v>
      </c>
    </row>
    <row r="50" spans="1:9" ht="12.75">
      <c r="A50" s="7" t="s">
        <v>44</v>
      </c>
      <c r="B50" s="6">
        <v>1308639</v>
      </c>
      <c r="C50" s="6">
        <v>0</v>
      </c>
      <c r="D50" s="6">
        <v>0</v>
      </c>
      <c r="E50" s="6">
        <f t="shared" si="0"/>
        <v>1308639</v>
      </c>
      <c r="F50" s="8">
        <v>393296</v>
      </c>
      <c r="G50" s="8">
        <f t="shared" si="1"/>
        <v>1701935</v>
      </c>
      <c r="H50" s="22">
        <f t="shared" si="2"/>
        <v>0.76891244377723</v>
      </c>
      <c r="I50" s="23">
        <f t="shared" si="3"/>
        <v>0.23108755622276997</v>
      </c>
    </row>
    <row r="51" spans="1:9" ht="12.75">
      <c r="A51" s="7" t="s">
        <v>45</v>
      </c>
      <c r="B51" s="6">
        <v>4150598</v>
      </c>
      <c r="C51" s="6">
        <v>0</v>
      </c>
      <c r="D51" s="6">
        <v>0</v>
      </c>
      <c r="E51" s="6">
        <f t="shared" si="0"/>
        <v>4150598</v>
      </c>
      <c r="F51" s="8">
        <v>2022226</v>
      </c>
      <c r="G51" s="8">
        <f t="shared" si="1"/>
        <v>6172824</v>
      </c>
      <c r="H51" s="22">
        <f t="shared" si="2"/>
        <v>0.6723985650651955</v>
      </c>
      <c r="I51" s="23">
        <f t="shared" si="3"/>
        <v>0.32760143493480454</v>
      </c>
    </row>
    <row r="52" spans="1:9" ht="12.75">
      <c r="A52" s="7" t="s">
        <v>46</v>
      </c>
      <c r="B52" s="6">
        <v>968196</v>
      </c>
      <c r="C52" s="6">
        <v>0</v>
      </c>
      <c r="D52" s="6">
        <v>0</v>
      </c>
      <c r="E52" s="6">
        <f t="shared" si="0"/>
        <v>968196</v>
      </c>
      <c r="F52" s="8">
        <v>172937</v>
      </c>
      <c r="G52" s="8">
        <f t="shared" si="1"/>
        <v>1141133</v>
      </c>
      <c r="H52" s="22">
        <f t="shared" si="2"/>
        <v>0.8484514951368508</v>
      </c>
      <c r="I52" s="23">
        <f t="shared" si="3"/>
        <v>0.15154850486314916</v>
      </c>
    </row>
    <row r="53" spans="1:9" ht="12.75">
      <c r="A53" s="7" t="s">
        <v>47</v>
      </c>
      <c r="B53" s="6">
        <v>45691541</v>
      </c>
      <c r="C53" s="6">
        <v>0</v>
      </c>
      <c r="D53" s="6">
        <v>0</v>
      </c>
      <c r="E53" s="6">
        <f t="shared" si="0"/>
        <v>45691541</v>
      </c>
      <c r="F53" s="8">
        <v>19524361</v>
      </c>
      <c r="G53" s="8">
        <f t="shared" si="1"/>
        <v>65215902</v>
      </c>
      <c r="H53" s="22">
        <f t="shared" si="2"/>
        <v>0.700619628016492</v>
      </c>
      <c r="I53" s="23">
        <f t="shared" si="3"/>
        <v>0.299380371983508</v>
      </c>
    </row>
    <row r="54" spans="1:9" ht="12.75">
      <c r="A54" s="7" t="s">
        <v>48</v>
      </c>
      <c r="B54" s="6">
        <v>4586518</v>
      </c>
      <c r="C54" s="6">
        <v>0</v>
      </c>
      <c r="D54" s="6">
        <v>0</v>
      </c>
      <c r="E54" s="6">
        <f t="shared" si="0"/>
        <v>4586518</v>
      </c>
      <c r="F54" s="8">
        <v>2302871</v>
      </c>
      <c r="G54" s="8">
        <f t="shared" si="1"/>
        <v>6889389</v>
      </c>
      <c r="H54" s="22">
        <f t="shared" si="2"/>
        <v>0.6657365406424285</v>
      </c>
      <c r="I54" s="23">
        <f t="shared" si="3"/>
        <v>0.33426345935757146</v>
      </c>
    </row>
    <row r="55" spans="1:9" ht="12.75">
      <c r="A55" s="7" t="s">
        <v>49</v>
      </c>
      <c r="B55" s="6">
        <v>32463176</v>
      </c>
      <c r="C55" s="6">
        <v>0</v>
      </c>
      <c r="D55" s="6">
        <v>0</v>
      </c>
      <c r="E55" s="6">
        <f t="shared" si="0"/>
        <v>32463176</v>
      </c>
      <c r="F55" s="8">
        <v>22869492</v>
      </c>
      <c r="G55" s="8">
        <f t="shared" si="1"/>
        <v>55332668</v>
      </c>
      <c r="H55" s="22">
        <f t="shared" si="2"/>
        <v>0.5866909580430859</v>
      </c>
      <c r="I55" s="23">
        <f t="shared" si="3"/>
        <v>0.41330904195691415</v>
      </c>
    </row>
    <row r="56" spans="1:9" ht="12.75">
      <c r="A56" s="7" t="s">
        <v>50</v>
      </c>
      <c r="B56" s="6">
        <v>8090156</v>
      </c>
      <c r="C56" s="6">
        <v>0</v>
      </c>
      <c r="D56" s="6">
        <v>0</v>
      </c>
      <c r="E56" s="6">
        <f t="shared" si="0"/>
        <v>8090156</v>
      </c>
      <c r="F56" s="8">
        <v>1669565</v>
      </c>
      <c r="G56" s="8">
        <f t="shared" si="1"/>
        <v>9759721</v>
      </c>
      <c r="H56" s="22">
        <f t="shared" si="2"/>
        <v>0.8289331221660947</v>
      </c>
      <c r="I56" s="23">
        <f t="shared" si="3"/>
        <v>0.17106687783390528</v>
      </c>
    </row>
    <row r="57" spans="1:9" ht="12.75">
      <c r="A57" s="7" t="s">
        <v>51</v>
      </c>
      <c r="B57" s="6">
        <v>22394456</v>
      </c>
      <c r="C57" s="6">
        <v>0</v>
      </c>
      <c r="D57" s="6">
        <v>0</v>
      </c>
      <c r="E57" s="6">
        <f t="shared" si="0"/>
        <v>22394456</v>
      </c>
      <c r="F57" s="8">
        <v>20773933</v>
      </c>
      <c r="G57" s="8">
        <f t="shared" si="1"/>
        <v>43168389</v>
      </c>
      <c r="H57" s="22">
        <f t="shared" si="2"/>
        <v>0.5187697877722516</v>
      </c>
      <c r="I57" s="23">
        <f t="shared" si="3"/>
        <v>0.4812302122277484</v>
      </c>
    </row>
    <row r="58" spans="1:9" ht="12.75">
      <c r="A58" s="7" t="s">
        <v>52</v>
      </c>
      <c r="B58" s="6">
        <v>13727399</v>
      </c>
      <c r="C58" s="6">
        <v>0</v>
      </c>
      <c r="D58" s="6">
        <v>0</v>
      </c>
      <c r="E58" s="6">
        <f t="shared" si="0"/>
        <v>13727399</v>
      </c>
      <c r="F58" s="8">
        <v>6466193</v>
      </c>
      <c r="G58" s="8">
        <f t="shared" si="1"/>
        <v>20193592</v>
      </c>
      <c r="H58" s="22">
        <f t="shared" si="2"/>
        <v>0.6797898561088092</v>
      </c>
      <c r="I58" s="23">
        <f t="shared" si="3"/>
        <v>0.32021014389119085</v>
      </c>
    </row>
    <row r="59" spans="1:9" ht="12.75">
      <c r="A59" s="7" t="s">
        <v>53</v>
      </c>
      <c r="B59" s="6">
        <v>1604634</v>
      </c>
      <c r="C59" s="6">
        <v>0</v>
      </c>
      <c r="D59" s="6">
        <v>0</v>
      </c>
      <c r="E59" s="6">
        <f t="shared" si="0"/>
        <v>1604634</v>
      </c>
      <c r="F59" s="8">
        <v>429835</v>
      </c>
      <c r="G59" s="8">
        <f t="shared" si="1"/>
        <v>2034469</v>
      </c>
      <c r="H59" s="22">
        <f t="shared" si="2"/>
        <v>0.7887237406910599</v>
      </c>
      <c r="I59" s="23">
        <f t="shared" si="3"/>
        <v>0.21127625930894006</v>
      </c>
    </row>
    <row r="60" spans="1:9" ht="12.75">
      <c r="A60" s="7" t="s">
        <v>103</v>
      </c>
      <c r="B60" s="6">
        <v>3255198</v>
      </c>
      <c r="C60" s="6">
        <v>0</v>
      </c>
      <c r="D60" s="6">
        <v>0</v>
      </c>
      <c r="E60" s="6">
        <f t="shared" si="0"/>
        <v>3255198</v>
      </c>
      <c r="F60" s="8">
        <v>690161</v>
      </c>
      <c r="G60" s="8">
        <f t="shared" si="1"/>
        <v>3945359</v>
      </c>
      <c r="H60" s="22">
        <f t="shared" si="2"/>
        <v>0.8250701647175833</v>
      </c>
      <c r="I60" s="23">
        <f t="shared" si="3"/>
        <v>0.17492983528241662</v>
      </c>
    </row>
    <row r="61" spans="1:9" ht="12.75">
      <c r="A61" s="7" t="s">
        <v>104</v>
      </c>
      <c r="B61" s="6">
        <v>3635157</v>
      </c>
      <c r="C61" s="6">
        <v>0</v>
      </c>
      <c r="D61" s="6">
        <v>0</v>
      </c>
      <c r="E61" s="6">
        <f t="shared" si="0"/>
        <v>3635157</v>
      </c>
      <c r="F61" s="8">
        <v>2725936</v>
      </c>
      <c r="G61" s="8">
        <f t="shared" si="1"/>
        <v>6361093</v>
      </c>
      <c r="H61" s="22">
        <f t="shared" si="2"/>
        <v>0.5714673563175385</v>
      </c>
      <c r="I61" s="23">
        <f t="shared" si="3"/>
        <v>0.42853264368246147</v>
      </c>
    </row>
    <row r="62" spans="1:9" ht="12.75">
      <c r="A62" s="7" t="s">
        <v>54</v>
      </c>
      <c r="B62" s="6">
        <v>1382654</v>
      </c>
      <c r="C62" s="6">
        <v>0</v>
      </c>
      <c r="D62" s="6">
        <v>0</v>
      </c>
      <c r="E62" s="6">
        <f t="shared" si="0"/>
        <v>1382654</v>
      </c>
      <c r="F62" s="8">
        <v>298438</v>
      </c>
      <c r="G62" s="8">
        <f t="shared" si="1"/>
        <v>1681092</v>
      </c>
      <c r="H62" s="22">
        <f t="shared" si="2"/>
        <v>0.8224737254118156</v>
      </c>
      <c r="I62" s="23">
        <f t="shared" si="3"/>
        <v>0.17752627458818435</v>
      </c>
    </row>
    <row r="63" spans="1:9" ht="12.75">
      <c r="A63" s="7" t="s">
        <v>55</v>
      </c>
      <c r="B63" s="6">
        <v>12348727</v>
      </c>
      <c r="C63" s="6">
        <v>0</v>
      </c>
      <c r="D63" s="6">
        <v>0</v>
      </c>
      <c r="E63" s="6">
        <f t="shared" si="0"/>
        <v>12348727</v>
      </c>
      <c r="F63" s="8">
        <v>4273496</v>
      </c>
      <c r="G63" s="8">
        <f t="shared" si="1"/>
        <v>16622223</v>
      </c>
      <c r="H63" s="22">
        <f t="shared" si="2"/>
        <v>0.7429046644362791</v>
      </c>
      <c r="I63" s="23">
        <f t="shared" si="3"/>
        <v>0.25709533556372094</v>
      </c>
    </row>
    <row r="64" spans="1:9" ht="12.75">
      <c r="A64" s="7" t="s">
        <v>56</v>
      </c>
      <c r="B64" s="6">
        <v>9063996</v>
      </c>
      <c r="C64" s="6">
        <v>0</v>
      </c>
      <c r="D64" s="6">
        <v>0</v>
      </c>
      <c r="E64" s="6">
        <f t="shared" si="0"/>
        <v>9063996</v>
      </c>
      <c r="F64" s="8">
        <v>5250902</v>
      </c>
      <c r="G64" s="8">
        <f t="shared" si="1"/>
        <v>14314898</v>
      </c>
      <c r="H64" s="22">
        <f t="shared" si="2"/>
        <v>0.6331862092206315</v>
      </c>
      <c r="I64" s="23">
        <f t="shared" si="3"/>
        <v>0.3668137907793685</v>
      </c>
    </row>
    <row r="65" spans="1:9" ht="12.75">
      <c r="A65" s="7" t="s">
        <v>57</v>
      </c>
      <c r="B65" s="6">
        <v>558760</v>
      </c>
      <c r="C65" s="6">
        <v>156139</v>
      </c>
      <c r="D65" s="6">
        <v>0</v>
      </c>
      <c r="E65" s="6">
        <f t="shared" si="0"/>
        <v>714899</v>
      </c>
      <c r="F65" s="8">
        <v>165045</v>
      </c>
      <c r="G65" s="8">
        <f t="shared" si="1"/>
        <v>879944</v>
      </c>
      <c r="H65" s="22">
        <f t="shared" si="2"/>
        <v>0.8124369278044966</v>
      </c>
      <c r="I65" s="23">
        <f t="shared" si="3"/>
        <v>0.18756307219550336</v>
      </c>
    </row>
    <row r="66" spans="1:9" ht="12.75">
      <c r="A66" s="7" t="s">
        <v>58</v>
      </c>
      <c r="B66" s="6">
        <v>575918</v>
      </c>
      <c r="C66" s="6">
        <v>74356</v>
      </c>
      <c r="D66" s="6">
        <v>0</v>
      </c>
      <c r="E66" s="6">
        <f t="shared" si="0"/>
        <v>650274</v>
      </c>
      <c r="F66" s="8">
        <v>244311</v>
      </c>
      <c r="G66" s="8">
        <f t="shared" si="1"/>
        <v>894585</v>
      </c>
      <c r="H66" s="22">
        <f t="shared" si="2"/>
        <v>0.7269001827663106</v>
      </c>
      <c r="I66" s="23">
        <f t="shared" si="3"/>
        <v>0.27309981723368937</v>
      </c>
    </row>
    <row r="67" spans="1:9" ht="12.75">
      <c r="A67" s="7" t="s">
        <v>59</v>
      </c>
      <c r="B67" s="6">
        <v>541743</v>
      </c>
      <c r="C67" s="6">
        <v>0</v>
      </c>
      <c r="D67" s="6">
        <v>0</v>
      </c>
      <c r="E67" s="6">
        <f t="shared" si="0"/>
        <v>541743</v>
      </c>
      <c r="F67" s="8">
        <v>277553</v>
      </c>
      <c r="G67" s="8">
        <f t="shared" si="1"/>
        <v>819296</v>
      </c>
      <c r="H67" s="22">
        <f t="shared" si="2"/>
        <v>0.6612298851697067</v>
      </c>
      <c r="I67" s="23">
        <f t="shared" si="3"/>
        <v>0.33877011483029335</v>
      </c>
    </row>
    <row r="68" spans="1:9" ht="12.75">
      <c r="A68" s="7" t="s">
        <v>60</v>
      </c>
      <c r="B68" s="6">
        <v>165238</v>
      </c>
      <c r="C68" s="6">
        <v>64791</v>
      </c>
      <c r="D68" s="6">
        <v>68889</v>
      </c>
      <c r="E68" s="6">
        <f t="shared" si="0"/>
        <v>298918</v>
      </c>
      <c r="F68" s="8">
        <v>45457</v>
      </c>
      <c r="G68" s="8">
        <f t="shared" si="1"/>
        <v>344375</v>
      </c>
      <c r="H68" s="22">
        <f t="shared" si="2"/>
        <v>0.8680014519056262</v>
      </c>
      <c r="I68" s="23">
        <f t="shared" si="3"/>
        <v>0.13199854809437386</v>
      </c>
    </row>
    <row r="69" spans="1:9" ht="12.75">
      <c r="A69" s="7" t="s">
        <v>61</v>
      </c>
      <c r="B69" s="6">
        <v>9815048</v>
      </c>
      <c r="C69" s="6">
        <v>0</v>
      </c>
      <c r="D69" s="6">
        <v>0</v>
      </c>
      <c r="E69" s="6">
        <f t="shared" si="0"/>
        <v>9815048</v>
      </c>
      <c r="F69" s="8">
        <v>7514126</v>
      </c>
      <c r="G69" s="8">
        <f t="shared" si="1"/>
        <v>17329174</v>
      </c>
      <c r="H69" s="22">
        <f t="shared" si="2"/>
        <v>0.5663886807299644</v>
      </c>
      <c r="I69" s="23">
        <f t="shared" si="3"/>
        <v>0.4336113192700356</v>
      </c>
    </row>
    <row r="70" spans="1:9" ht="12.75">
      <c r="A70" s="7" t="s">
        <v>62</v>
      </c>
      <c r="B70" s="6">
        <v>238712</v>
      </c>
      <c r="C70" s="6">
        <v>121370</v>
      </c>
      <c r="D70" s="6">
        <v>0</v>
      </c>
      <c r="E70" s="6">
        <f t="shared" si="0"/>
        <v>360082</v>
      </c>
      <c r="F70" s="8">
        <v>11138</v>
      </c>
      <c r="G70" s="8">
        <f t="shared" si="1"/>
        <v>371220</v>
      </c>
      <c r="H70" s="22">
        <f t="shared" si="2"/>
        <v>0.9699962286514735</v>
      </c>
      <c r="I70" s="23">
        <f t="shared" si="3"/>
        <v>0.03000377134852648</v>
      </c>
    </row>
    <row r="71" spans="1:9" ht="12.75">
      <c r="A71" s="7" t="s">
        <v>63</v>
      </c>
      <c r="B71" s="6">
        <v>802885</v>
      </c>
      <c r="C71" s="6">
        <v>11651</v>
      </c>
      <c r="D71" s="6">
        <v>0</v>
      </c>
      <c r="E71" s="6">
        <f t="shared" si="0"/>
        <v>814536</v>
      </c>
      <c r="F71" s="8">
        <v>232729</v>
      </c>
      <c r="G71" s="8">
        <f t="shared" si="1"/>
        <v>1047265</v>
      </c>
      <c r="H71" s="22">
        <f t="shared" si="2"/>
        <v>0.7777744887874607</v>
      </c>
      <c r="I71" s="23">
        <f t="shared" si="3"/>
        <v>0.22222551121253933</v>
      </c>
    </row>
    <row r="72" spans="1:9" ht="12.75">
      <c r="A72" s="7" t="s">
        <v>64</v>
      </c>
      <c r="B72" s="6">
        <v>204647</v>
      </c>
      <c r="C72" s="6">
        <v>126325</v>
      </c>
      <c r="D72" s="6">
        <v>0</v>
      </c>
      <c r="E72" s="6">
        <f>SUM(B72:D72)</f>
        <v>330972</v>
      </c>
      <c r="F72" s="8">
        <v>67835</v>
      </c>
      <c r="G72" s="8">
        <f>SUM(E72:F72)</f>
        <v>398807</v>
      </c>
      <c r="H72" s="22">
        <f>(E72/G72)</f>
        <v>0.8299051922358434</v>
      </c>
      <c r="I72" s="23">
        <f>(F72/G72)</f>
        <v>0.17009480776415659</v>
      </c>
    </row>
    <row r="73" spans="1:9" ht="12.75">
      <c r="A73" s="24" t="s">
        <v>94</v>
      </c>
      <c r="B73" s="25">
        <f aca="true" t="shared" si="4" ref="B73:G73">SUM(B6:B72)</f>
        <v>459890765</v>
      </c>
      <c r="C73" s="25">
        <f t="shared" si="4"/>
        <v>2510015</v>
      </c>
      <c r="D73" s="25">
        <f t="shared" si="4"/>
        <v>361879</v>
      </c>
      <c r="E73" s="25">
        <f t="shared" si="4"/>
        <v>462762659</v>
      </c>
      <c r="F73" s="25">
        <f t="shared" si="4"/>
        <v>238756169</v>
      </c>
      <c r="G73" s="25">
        <f t="shared" si="4"/>
        <v>701518828</v>
      </c>
      <c r="H73" s="26">
        <f>(E73/G73)</f>
        <v>0.6596582166145368</v>
      </c>
      <c r="I73" s="27">
        <f>(F73/G73)</f>
        <v>0.34034178338546317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89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4563532</v>
      </c>
      <c r="C6" s="6">
        <v>0</v>
      </c>
      <c r="D6" s="6">
        <v>0</v>
      </c>
      <c r="E6" s="6">
        <f>SUM(B6:D6)</f>
        <v>4563532</v>
      </c>
      <c r="F6" s="8">
        <v>3044773</v>
      </c>
      <c r="G6" s="8">
        <f>SUM(E6:F6)</f>
        <v>7608305</v>
      </c>
      <c r="H6" s="22">
        <f>(E6/G6)</f>
        <v>0.5998092873511248</v>
      </c>
      <c r="I6" s="23">
        <f>(F6/G6)</f>
        <v>0.4001907126488751</v>
      </c>
    </row>
    <row r="7" spans="1:9" ht="12.75">
      <c r="A7" s="7" t="s">
        <v>2</v>
      </c>
      <c r="B7" s="6">
        <v>227072</v>
      </c>
      <c r="C7" s="6">
        <v>138906</v>
      </c>
      <c r="D7" s="6">
        <v>80747</v>
      </c>
      <c r="E7" s="6">
        <f>SUM(B7:D7)</f>
        <v>446725</v>
      </c>
      <c r="F7" s="8">
        <v>75219</v>
      </c>
      <c r="G7" s="8">
        <f>SUM(E7:F7)</f>
        <v>521944</v>
      </c>
      <c r="H7" s="22">
        <f>(E7/G7)</f>
        <v>0.8558868384347746</v>
      </c>
      <c r="I7" s="23">
        <f>(F7/G7)</f>
        <v>0.14411316156522538</v>
      </c>
    </row>
    <row r="8" spans="1:9" ht="12.75">
      <c r="A8" s="7" t="s">
        <v>3</v>
      </c>
      <c r="B8" s="6">
        <v>3730546</v>
      </c>
      <c r="C8" s="6">
        <v>0</v>
      </c>
      <c r="D8" s="6">
        <v>0</v>
      </c>
      <c r="E8" s="6">
        <f aca="true" t="shared" si="0" ref="E8:E71">SUM(B8:D8)</f>
        <v>3730546</v>
      </c>
      <c r="F8" s="8">
        <v>2802150</v>
      </c>
      <c r="G8" s="8">
        <f aca="true" t="shared" si="1" ref="G8:G71">SUM(E8:F8)</f>
        <v>6532696</v>
      </c>
      <c r="H8" s="22">
        <f aca="true" t="shared" si="2" ref="H8:H71">(E8/G8)</f>
        <v>0.5710576460315925</v>
      </c>
      <c r="I8" s="23">
        <f aca="true" t="shared" si="3" ref="I8:I71">(F8/G8)</f>
        <v>0.4289423539684075</v>
      </c>
    </row>
    <row r="9" spans="1:9" ht="12.75">
      <c r="A9" s="7" t="s">
        <v>4</v>
      </c>
      <c r="B9" s="6">
        <v>395451</v>
      </c>
      <c r="C9" s="6">
        <v>119069</v>
      </c>
      <c r="D9" s="6">
        <v>88547</v>
      </c>
      <c r="E9" s="6">
        <f t="shared" si="0"/>
        <v>603067</v>
      </c>
      <c r="F9" s="8">
        <v>174887</v>
      </c>
      <c r="G9" s="8">
        <f t="shared" si="1"/>
        <v>777954</v>
      </c>
      <c r="H9" s="22">
        <f t="shared" si="2"/>
        <v>0.7751962198279075</v>
      </c>
      <c r="I9" s="23">
        <f t="shared" si="3"/>
        <v>0.22480378017209243</v>
      </c>
    </row>
    <row r="10" spans="1:9" ht="12.75">
      <c r="A10" s="7" t="s">
        <v>5</v>
      </c>
      <c r="B10" s="6">
        <v>9815384</v>
      </c>
      <c r="C10" s="6">
        <v>0</v>
      </c>
      <c r="D10" s="6">
        <v>0</v>
      </c>
      <c r="E10" s="6">
        <f t="shared" si="0"/>
        <v>9815384</v>
      </c>
      <c r="F10" s="8">
        <v>7740846</v>
      </c>
      <c r="G10" s="8">
        <f t="shared" si="1"/>
        <v>17556230</v>
      </c>
      <c r="H10" s="22">
        <f t="shared" si="2"/>
        <v>0.5590826732162885</v>
      </c>
      <c r="I10" s="23">
        <f t="shared" si="3"/>
        <v>0.44091732678371154</v>
      </c>
    </row>
    <row r="11" spans="1:9" ht="12.75">
      <c r="A11" s="7" t="s">
        <v>6</v>
      </c>
      <c r="B11" s="6">
        <v>30704287</v>
      </c>
      <c r="C11" s="6">
        <v>0</v>
      </c>
      <c r="D11" s="6">
        <v>0</v>
      </c>
      <c r="E11" s="6">
        <f t="shared" si="0"/>
        <v>30704287</v>
      </c>
      <c r="F11" s="8">
        <v>39893777</v>
      </c>
      <c r="G11" s="8">
        <f t="shared" si="1"/>
        <v>70598064</v>
      </c>
      <c r="H11" s="22">
        <f t="shared" si="2"/>
        <v>0.4349168413456777</v>
      </c>
      <c r="I11" s="23">
        <f t="shared" si="3"/>
        <v>0.5650831586543223</v>
      </c>
    </row>
    <row r="12" spans="1:9" ht="12.75">
      <c r="A12" s="7" t="s">
        <v>7</v>
      </c>
      <c r="B12" s="6">
        <v>151121</v>
      </c>
      <c r="C12" s="6">
        <v>80754</v>
      </c>
      <c r="D12" s="6">
        <v>0</v>
      </c>
      <c r="E12" s="6">
        <f t="shared" si="0"/>
        <v>231875</v>
      </c>
      <c r="F12" s="8">
        <v>59585</v>
      </c>
      <c r="G12" s="8">
        <f t="shared" si="1"/>
        <v>291460</v>
      </c>
      <c r="H12" s="22">
        <f t="shared" si="2"/>
        <v>0.7955637137171482</v>
      </c>
      <c r="I12" s="23">
        <f t="shared" si="3"/>
        <v>0.20443628628285185</v>
      </c>
    </row>
    <row r="13" spans="1:9" ht="12.75">
      <c r="A13" s="7" t="s">
        <v>8</v>
      </c>
      <c r="B13" s="6">
        <v>3865371</v>
      </c>
      <c r="C13" s="6">
        <v>0</v>
      </c>
      <c r="D13" s="6">
        <v>0</v>
      </c>
      <c r="E13" s="6">
        <f t="shared" si="0"/>
        <v>3865371</v>
      </c>
      <c r="F13" s="8">
        <v>454866</v>
      </c>
      <c r="G13" s="8">
        <f t="shared" si="1"/>
        <v>4320237</v>
      </c>
      <c r="H13" s="22">
        <f t="shared" si="2"/>
        <v>0.894712720621577</v>
      </c>
      <c r="I13" s="23">
        <f t="shared" si="3"/>
        <v>0.10528727937842298</v>
      </c>
    </row>
    <row r="14" spans="1:9" ht="12.75">
      <c r="A14" s="7" t="s">
        <v>9</v>
      </c>
      <c r="B14" s="6">
        <v>2565930</v>
      </c>
      <c r="C14" s="6">
        <v>0</v>
      </c>
      <c r="D14" s="6">
        <v>0</v>
      </c>
      <c r="E14" s="6">
        <f t="shared" si="0"/>
        <v>2565930</v>
      </c>
      <c r="F14" s="8">
        <v>538355</v>
      </c>
      <c r="G14" s="8">
        <f t="shared" si="1"/>
        <v>3104285</v>
      </c>
      <c r="H14" s="22">
        <f t="shared" si="2"/>
        <v>0.8265768123738638</v>
      </c>
      <c r="I14" s="23">
        <f t="shared" si="3"/>
        <v>0.17342318762613612</v>
      </c>
    </row>
    <row r="15" spans="1:9" ht="12.75">
      <c r="A15" s="7" t="s">
        <v>10</v>
      </c>
      <c r="B15" s="6">
        <v>3002276</v>
      </c>
      <c r="C15" s="6">
        <v>0</v>
      </c>
      <c r="D15" s="6">
        <v>0</v>
      </c>
      <c r="E15" s="6">
        <f t="shared" si="0"/>
        <v>3002276</v>
      </c>
      <c r="F15" s="8">
        <v>581422</v>
      </c>
      <c r="G15" s="8">
        <f t="shared" si="1"/>
        <v>3583698</v>
      </c>
      <c r="H15" s="22">
        <f t="shared" si="2"/>
        <v>0.8377592085047345</v>
      </c>
      <c r="I15" s="23">
        <f t="shared" si="3"/>
        <v>0.16224079149526552</v>
      </c>
    </row>
    <row r="16" spans="1:9" ht="12.75">
      <c r="A16" s="7" t="s">
        <v>11</v>
      </c>
      <c r="B16" s="6">
        <v>9261170</v>
      </c>
      <c r="C16" s="6">
        <v>0</v>
      </c>
      <c r="D16" s="6">
        <v>0</v>
      </c>
      <c r="E16" s="6">
        <f t="shared" si="0"/>
        <v>9261170</v>
      </c>
      <c r="F16" s="8">
        <v>1529629</v>
      </c>
      <c r="G16" s="8">
        <f t="shared" si="1"/>
        <v>10790799</v>
      </c>
      <c r="H16" s="22">
        <f t="shared" si="2"/>
        <v>0.8582469194357155</v>
      </c>
      <c r="I16" s="23">
        <f t="shared" si="3"/>
        <v>0.14175308056428446</v>
      </c>
    </row>
    <row r="17" spans="1:9" ht="12.75">
      <c r="A17" s="7" t="s">
        <v>12</v>
      </c>
      <c r="B17" s="6">
        <v>1415070</v>
      </c>
      <c r="C17" s="6">
        <v>0</v>
      </c>
      <c r="D17" s="6">
        <v>0</v>
      </c>
      <c r="E17" s="6">
        <f t="shared" si="0"/>
        <v>1415070</v>
      </c>
      <c r="F17" s="8">
        <v>339415</v>
      </c>
      <c r="G17" s="8">
        <f t="shared" si="1"/>
        <v>1754485</v>
      </c>
      <c r="H17" s="22">
        <f t="shared" si="2"/>
        <v>0.8065443705702813</v>
      </c>
      <c r="I17" s="23">
        <f t="shared" si="3"/>
        <v>0.1934556294297187</v>
      </c>
    </row>
    <row r="18" spans="1:9" ht="12.75">
      <c r="A18" s="7" t="s">
        <v>106</v>
      </c>
      <c r="B18" s="6">
        <v>486335</v>
      </c>
      <c r="C18" s="6">
        <v>46000</v>
      </c>
      <c r="D18" s="6">
        <v>33915</v>
      </c>
      <c r="E18" s="6">
        <f t="shared" si="0"/>
        <v>566250</v>
      </c>
      <c r="F18" s="8">
        <v>157970</v>
      </c>
      <c r="G18" s="8">
        <f t="shared" si="1"/>
        <v>724220</v>
      </c>
      <c r="H18" s="22">
        <f t="shared" si="2"/>
        <v>0.7818756731379968</v>
      </c>
      <c r="I18" s="23">
        <f t="shared" si="3"/>
        <v>0.21812432686200325</v>
      </c>
    </row>
    <row r="19" spans="1:9" ht="12.75">
      <c r="A19" s="7" t="s">
        <v>13</v>
      </c>
      <c r="B19" s="6">
        <v>142643</v>
      </c>
      <c r="C19" s="6">
        <v>127491</v>
      </c>
      <c r="D19" s="6">
        <v>19797</v>
      </c>
      <c r="E19" s="6">
        <f t="shared" si="0"/>
        <v>289931</v>
      </c>
      <c r="F19" s="8">
        <v>49382</v>
      </c>
      <c r="G19" s="8">
        <f t="shared" si="1"/>
        <v>339313</v>
      </c>
      <c r="H19" s="22">
        <f t="shared" si="2"/>
        <v>0.8544647567290378</v>
      </c>
      <c r="I19" s="23">
        <f t="shared" si="3"/>
        <v>0.1455352432709622</v>
      </c>
    </row>
    <row r="20" spans="1:9" ht="12.75">
      <c r="A20" s="7" t="s">
        <v>14</v>
      </c>
      <c r="B20" s="6">
        <v>35573123</v>
      </c>
      <c r="C20" s="6">
        <v>0</v>
      </c>
      <c r="D20" s="6">
        <v>0</v>
      </c>
      <c r="E20" s="6">
        <f t="shared" si="0"/>
        <v>35573123</v>
      </c>
      <c r="F20" s="8">
        <v>2027663</v>
      </c>
      <c r="G20" s="8">
        <f t="shared" si="1"/>
        <v>37600786</v>
      </c>
      <c r="H20" s="22">
        <f t="shared" si="2"/>
        <v>0.9460739198377396</v>
      </c>
      <c r="I20" s="23">
        <f t="shared" si="3"/>
        <v>0.053926080162260435</v>
      </c>
    </row>
    <row r="21" spans="1:9" ht="12.75">
      <c r="A21" s="7" t="s">
        <v>15</v>
      </c>
      <c r="B21" s="6">
        <v>9290485</v>
      </c>
      <c r="C21" s="6">
        <v>0</v>
      </c>
      <c r="D21" s="6">
        <v>0</v>
      </c>
      <c r="E21" s="6">
        <f t="shared" si="0"/>
        <v>9290485</v>
      </c>
      <c r="F21" s="8">
        <v>2346332</v>
      </c>
      <c r="G21" s="8">
        <f t="shared" si="1"/>
        <v>11636817</v>
      </c>
      <c r="H21" s="22">
        <f t="shared" si="2"/>
        <v>0.7983699494457978</v>
      </c>
      <c r="I21" s="23">
        <f t="shared" si="3"/>
        <v>0.20163005055420224</v>
      </c>
    </row>
    <row r="22" spans="1:9" ht="12.75">
      <c r="A22" s="7" t="s">
        <v>16</v>
      </c>
      <c r="B22" s="6">
        <v>643397</v>
      </c>
      <c r="C22" s="6">
        <v>0</v>
      </c>
      <c r="D22" s="6">
        <v>0</v>
      </c>
      <c r="E22" s="6">
        <f t="shared" si="0"/>
        <v>643397</v>
      </c>
      <c r="F22" s="8">
        <v>215342</v>
      </c>
      <c r="G22" s="8">
        <f t="shared" si="1"/>
        <v>858739</v>
      </c>
      <c r="H22" s="22">
        <f t="shared" si="2"/>
        <v>0.7492346335731811</v>
      </c>
      <c r="I22" s="23">
        <f t="shared" si="3"/>
        <v>0.25076536642681885</v>
      </c>
    </row>
    <row r="23" spans="1:9" ht="12.75">
      <c r="A23" s="7" t="s">
        <v>17</v>
      </c>
      <c r="B23" s="6">
        <v>120337</v>
      </c>
      <c r="C23" s="6">
        <v>69016</v>
      </c>
      <c r="D23" s="6">
        <v>0</v>
      </c>
      <c r="E23" s="6">
        <f t="shared" si="0"/>
        <v>189353</v>
      </c>
      <c r="F23" s="8">
        <v>72396</v>
      </c>
      <c r="G23" s="8">
        <f t="shared" si="1"/>
        <v>261749</v>
      </c>
      <c r="H23" s="22">
        <f t="shared" si="2"/>
        <v>0.7234144161009212</v>
      </c>
      <c r="I23" s="23">
        <f t="shared" si="3"/>
        <v>0.2765855838990789</v>
      </c>
    </row>
    <row r="24" spans="1:9" ht="12.75">
      <c r="A24" s="7" t="s">
        <v>18</v>
      </c>
      <c r="B24" s="6">
        <v>560989</v>
      </c>
      <c r="C24" s="6">
        <v>368041</v>
      </c>
      <c r="D24" s="6">
        <v>0</v>
      </c>
      <c r="E24" s="6">
        <f t="shared" si="0"/>
        <v>929030</v>
      </c>
      <c r="F24" s="8">
        <v>262268</v>
      </c>
      <c r="G24" s="8">
        <f t="shared" si="1"/>
        <v>1191298</v>
      </c>
      <c r="H24" s="22">
        <f t="shared" si="2"/>
        <v>0.7798468561182844</v>
      </c>
      <c r="I24" s="23">
        <f t="shared" si="3"/>
        <v>0.22015314388171559</v>
      </c>
    </row>
    <row r="25" spans="1:9" ht="12.75">
      <c r="A25" s="7" t="s">
        <v>19</v>
      </c>
      <c r="B25" s="6">
        <v>89642</v>
      </c>
      <c r="C25" s="6">
        <v>53764</v>
      </c>
      <c r="D25" s="6">
        <v>1767</v>
      </c>
      <c r="E25" s="6">
        <f t="shared" si="0"/>
        <v>145173</v>
      </c>
      <c r="F25" s="8">
        <v>30746</v>
      </c>
      <c r="G25" s="8">
        <f t="shared" si="1"/>
        <v>175919</v>
      </c>
      <c r="H25" s="22">
        <f t="shared" si="2"/>
        <v>0.8252263825965359</v>
      </c>
      <c r="I25" s="23">
        <f t="shared" si="3"/>
        <v>0.1747736174034641</v>
      </c>
    </row>
    <row r="26" spans="1:9" ht="12.75">
      <c r="A26" s="7" t="s">
        <v>20</v>
      </c>
      <c r="B26" s="6">
        <v>130294</v>
      </c>
      <c r="C26" s="6">
        <v>63442</v>
      </c>
      <c r="D26" s="6">
        <v>0</v>
      </c>
      <c r="E26" s="6">
        <f t="shared" si="0"/>
        <v>193736</v>
      </c>
      <c r="F26" s="8">
        <v>32783</v>
      </c>
      <c r="G26" s="8">
        <f t="shared" si="1"/>
        <v>226519</v>
      </c>
      <c r="H26" s="22">
        <f t="shared" si="2"/>
        <v>0.8552748334576791</v>
      </c>
      <c r="I26" s="23">
        <f t="shared" si="3"/>
        <v>0.14472516654232095</v>
      </c>
    </row>
    <row r="27" spans="1:9" ht="12.75">
      <c r="A27" s="7" t="s">
        <v>21</v>
      </c>
      <c r="B27" s="6">
        <v>294680</v>
      </c>
      <c r="C27" s="6">
        <v>7750</v>
      </c>
      <c r="D27" s="6">
        <v>0</v>
      </c>
      <c r="E27" s="6">
        <f t="shared" si="0"/>
        <v>302430</v>
      </c>
      <c r="F27" s="8">
        <v>175357</v>
      </c>
      <c r="G27" s="8">
        <f t="shared" si="1"/>
        <v>477787</v>
      </c>
      <c r="H27" s="22">
        <f t="shared" si="2"/>
        <v>0.6329808052542242</v>
      </c>
      <c r="I27" s="23">
        <f t="shared" si="3"/>
        <v>0.3670191947457758</v>
      </c>
    </row>
    <row r="28" spans="1:9" ht="12.75">
      <c r="A28" s="7" t="s">
        <v>22</v>
      </c>
      <c r="B28" s="6">
        <v>333520</v>
      </c>
      <c r="C28" s="6">
        <v>0</v>
      </c>
      <c r="D28" s="6">
        <v>0</v>
      </c>
      <c r="E28" s="6">
        <f t="shared" si="0"/>
        <v>333520</v>
      </c>
      <c r="F28" s="8">
        <v>158999</v>
      </c>
      <c r="G28" s="8">
        <f t="shared" si="1"/>
        <v>492519</v>
      </c>
      <c r="H28" s="22">
        <f t="shared" si="2"/>
        <v>0.6771718451470907</v>
      </c>
      <c r="I28" s="23">
        <f t="shared" si="3"/>
        <v>0.3228281548529092</v>
      </c>
    </row>
    <row r="29" spans="1:9" ht="12.75">
      <c r="A29" s="7" t="s">
        <v>23</v>
      </c>
      <c r="B29" s="6">
        <v>396761</v>
      </c>
      <c r="C29" s="6">
        <v>150044</v>
      </c>
      <c r="D29" s="6">
        <v>0</v>
      </c>
      <c r="E29" s="6">
        <f t="shared" si="0"/>
        <v>546805</v>
      </c>
      <c r="F29" s="8">
        <v>154695</v>
      </c>
      <c r="G29" s="8">
        <f t="shared" si="1"/>
        <v>701500</v>
      </c>
      <c r="H29" s="22">
        <f t="shared" si="2"/>
        <v>0.779479686386315</v>
      </c>
      <c r="I29" s="23">
        <f t="shared" si="3"/>
        <v>0.22052031361368496</v>
      </c>
    </row>
    <row r="30" spans="1:9" ht="12.75">
      <c r="A30" s="7" t="s">
        <v>24</v>
      </c>
      <c r="B30" s="6">
        <v>640176</v>
      </c>
      <c r="C30" s="6">
        <v>0</v>
      </c>
      <c r="D30" s="6">
        <v>0</v>
      </c>
      <c r="E30" s="6">
        <f t="shared" si="0"/>
        <v>640176</v>
      </c>
      <c r="F30" s="8">
        <v>277657</v>
      </c>
      <c r="G30" s="8">
        <f t="shared" si="1"/>
        <v>917833</v>
      </c>
      <c r="H30" s="22">
        <f t="shared" si="2"/>
        <v>0.6974863618980794</v>
      </c>
      <c r="I30" s="23">
        <f t="shared" si="3"/>
        <v>0.3025136381019205</v>
      </c>
    </row>
    <row r="31" spans="1:9" ht="12.75">
      <c r="A31" s="7" t="s">
        <v>25</v>
      </c>
      <c r="B31" s="6">
        <v>2478627</v>
      </c>
      <c r="C31" s="6">
        <v>0</v>
      </c>
      <c r="D31" s="6">
        <v>0</v>
      </c>
      <c r="E31" s="6">
        <f t="shared" si="0"/>
        <v>2478627</v>
      </c>
      <c r="F31" s="8">
        <v>234338</v>
      </c>
      <c r="G31" s="8">
        <f t="shared" si="1"/>
        <v>2712965</v>
      </c>
      <c r="H31" s="22">
        <f t="shared" si="2"/>
        <v>0.9136229180988328</v>
      </c>
      <c r="I31" s="23">
        <f t="shared" si="3"/>
        <v>0.08637708190116718</v>
      </c>
    </row>
    <row r="32" spans="1:9" ht="12.75">
      <c r="A32" s="7" t="s">
        <v>26</v>
      </c>
      <c r="B32" s="6">
        <v>1834136</v>
      </c>
      <c r="C32" s="6">
        <v>0</v>
      </c>
      <c r="D32" s="6">
        <v>0</v>
      </c>
      <c r="E32" s="6">
        <f t="shared" si="0"/>
        <v>1834136</v>
      </c>
      <c r="F32" s="8">
        <v>639678</v>
      </c>
      <c r="G32" s="8">
        <f t="shared" si="1"/>
        <v>2473814</v>
      </c>
      <c r="H32" s="22">
        <f t="shared" si="2"/>
        <v>0.7414203331374145</v>
      </c>
      <c r="I32" s="23">
        <f t="shared" si="3"/>
        <v>0.2585796668625855</v>
      </c>
    </row>
    <row r="33" spans="1:9" ht="12.75">
      <c r="A33" s="7" t="s">
        <v>27</v>
      </c>
      <c r="B33" s="6">
        <v>34731692</v>
      </c>
      <c r="C33" s="6">
        <v>0</v>
      </c>
      <c r="D33" s="6">
        <v>0</v>
      </c>
      <c r="E33" s="6">
        <f t="shared" si="0"/>
        <v>34731692</v>
      </c>
      <c r="F33" s="8">
        <v>15721008</v>
      </c>
      <c r="G33" s="8">
        <f t="shared" si="1"/>
        <v>50452700</v>
      </c>
      <c r="H33" s="22">
        <f t="shared" si="2"/>
        <v>0.688401056831448</v>
      </c>
      <c r="I33" s="23">
        <f t="shared" si="3"/>
        <v>0.3115989431685519</v>
      </c>
    </row>
    <row r="34" spans="1:9" ht="12.75">
      <c r="A34" s="7" t="s">
        <v>28</v>
      </c>
      <c r="B34" s="6">
        <v>204927</v>
      </c>
      <c r="C34" s="6">
        <v>136986</v>
      </c>
      <c r="D34" s="6">
        <v>0</v>
      </c>
      <c r="E34" s="6">
        <f t="shared" si="0"/>
        <v>341913</v>
      </c>
      <c r="F34" s="8">
        <v>57106</v>
      </c>
      <c r="G34" s="8">
        <f t="shared" si="1"/>
        <v>399019</v>
      </c>
      <c r="H34" s="22">
        <f t="shared" si="2"/>
        <v>0.8568840080296928</v>
      </c>
      <c r="I34" s="23">
        <f t="shared" si="3"/>
        <v>0.14311599197030717</v>
      </c>
    </row>
    <row r="35" spans="1:9" ht="12.75">
      <c r="A35" s="7" t="s">
        <v>29</v>
      </c>
      <c r="B35" s="6">
        <v>3233795</v>
      </c>
      <c r="C35" s="6">
        <v>0</v>
      </c>
      <c r="D35" s="6">
        <v>0</v>
      </c>
      <c r="E35" s="6">
        <f t="shared" si="0"/>
        <v>3233795</v>
      </c>
      <c r="F35" s="8">
        <v>1224433</v>
      </c>
      <c r="G35" s="8">
        <f t="shared" si="1"/>
        <v>4458228</v>
      </c>
      <c r="H35" s="22">
        <f t="shared" si="2"/>
        <v>0.7253543336051902</v>
      </c>
      <c r="I35" s="23">
        <f t="shared" si="3"/>
        <v>0.27464566639480975</v>
      </c>
    </row>
    <row r="36" spans="1:9" ht="12.75">
      <c r="A36" s="7" t="s">
        <v>30</v>
      </c>
      <c r="B36" s="6">
        <v>845034</v>
      </c>
      <c r="C36" s="6">
        <v>153194</v>
      </c>
      <c r="D36" s="6">
        <v>0</v>
      </c>
      <c r="E36" s="6">
        <f t="shared" si="0"/>
        <v>998228</v>
      </c>
      <c r="F36" s="8">
        <v>393340</v>
      </c>
      <c r="G36" s="8">
        <f t="shared" si="1"/>
        <v>1391568</v>
      </c>
      <c r="H36" s="22">
        <f t="shared" si="2"/>
        <v>0.717340438986812</v>
      </c>
      <c r="I36" s="23">
        <f t="shared" si="3"/>
        <v>0.282659561013188</v>
      </c>
    </row>
    <row r="37" spans="1:9" ht="12.75">
      <c r="A37" s="7" t="s">
        <v>31</v>
      </c>
      <c r="B37" s="6">
        <v>141911</v>
      </c>
      <c r="C37" s="6">
        <v>102747</v>
      </c>
      <c r="D37" s="6">
        <v>0</v>
      </c>
      <c r="E37" s="6">
        <f t="shared" si="0"/>
        <v>244658</v>
      </c>
      <c r="F37" s="8">
        <v>41174</v>
      </c>
      <c r="G37" s="8">
        <f t="shared" si="1"/>
        <v>285832</v>
      </c>
      <c r="H37" s="22">
        <f t="shared" si="2"/>
        <v>0.8559503484564359</v>
      </c>
      <c r="I37" s="23">
        <f t="shared" si="3"/>
        <v>0.14404965154356406</v>
      </c>
    </row>
    <row r="38" spans="1:9" ht="12.75">
      <c r="A38" s="7" t="s">
        <v>32</v>
      </c>
      <c r="B38" s="6">
        <v>47148</v>
      </c>
      <c r="C38" s="6">
        <v>66215</v>
      </c>
      <c r="D38" s="6">
        <v>22133</v>
      </c>
      <c r="E38" s="6">
        <f t="shared" si="0"/>
        <v>135496</v>
      </c>
      <c r="F38" s="8">
        <v>11730</v>
      </c>
      <c r="G38" s="8">
        <f t="shared" si="1"/>
        <v>147226</v>
      </c>
      <c r="H38" s="22">
        <f t="shared" si="2"/>
        <v>0.9203265727520954</v>
      </c>
      <c r="I38" s="23">
        <f t="shared" si="3"/>
        <v>0.07967342724790458</v>
      </c>
    </row>
    <row r="39" spans="1:9" ht="12.75">
      <c r="A39" s="7" t="s">
        <v>33</v>
      </c>
      <c r="B39" s="6">
        <v>3820239</v>
      </c>
      <c r="C39" s="6">
        <v>0</v>
      </c>
      <c r="D39" s="6">
        <v>0</v>
      </c>
      <c r="E39" s="6">
        <f t="shared" si="0"/>
        <v>3820239</v>
      </c>
      <c r="F39" s="8">
        <v>2120157</v>
      </c>
      <c r="G39" s="8">
        <f t="shared" si="1"/>
        <v>5940396</v>
      </c>
      <c r="H39" s="22">
        <f t="shared" si="2"/>
        <v>0.6430950057874929</v>
      </c>
      <c r="I39" s="23">
        <f t="shared" si="3"/>
        <v>0.35690499421250704</v>
      </c>
    </row>
    <row r="40" spans="1:9" ht="12.75">
      <c r="A40" s="7" t="s">
        <v>34</v>
      </c>
      <c r="B40" s="6">
        <v>15200139</v>
      </c>
      <c r="C40" s="6">
        <v>0</v>
      </c>
      <c r="D40" s="6">
        <v>0</v>
      </c>
      <c r="E40" s="6">
        <f t="shared" si="0"/>
        <v>15200139</v>
      </c>
      <c r="F40" s="8">
        <v>5685902</v>
      </c>
      <c r="G40" s="8">
        <f t="shared" si="1"/>
        <v>20886041</v>
      </c>
      <c r="H40" s="22">
        <f t="shared" si="2"/>
        <v>0.7277654487032751</v>
      </c>
      <c r="I40" s="23">
        <f t="shared" si="3"/>
        <v>0.2722345512967249</v>
      </c>
    </row>
    <row r="41" spans="1:9" ht="12.75">
      <c r="A41" s="7" t="s">
        <v>35</v>
      </c>
      <c r="B41" s="6">
        <v>5107915</v>
      </c>
      <c r="C41" s="6">
        <v>0</v>
      </c>
      <c r="D41" s="6">
        <v>0</v>
      </c>
      <c r="E41" s="6">
        <f t="shared" si="0"/>
        <v>5107915</v>
      </c>
      <c r="F41" s="8">
        <v>4618817</v>
      </c>
      <c r="G41" s="8">
        <f t="shared" si="1"/>
        <v>9726732</v>
      </c>
      <c r="H41" s="22">
        <f t="shared" si="2"/>
        <v>0.5251419490122684</v>
      </c>
      <c r="I41" s="23">
        <f t="shared" si="3"/>
        <v>0.47485805098773154</v>
      </c>
    </row>
    <row r="42" spans="1:9" ht="12.75">
      <c r="A42" s="7" t="s">
        <v>36</v>
      </c>
      <c r="B42" s="6">
        <v>419017</v>
      </c>
      <c r="C42" s="6">
        <v>166147</v>
      </c>
      <c r="D42" s="6">
        <v>0</v>
      </c>
      <c r="E42" s="6">
        <f t="shared" si="0"/>
        <v>585164</v>
      </c>
      <c r="F42" s="8">
        <v>175640</v>
      </c>
      <c r="G42" s="8">
        <f t="shared" si="1"/>
        <v>760804</v>
      </c>
      <c r="H42" s="22">
        <f t="shared" si="2"/>
        <v>0.769138963517542</v>
      </c>
      <c r="I42" s="23">
        <f t="shared" si="3"/>
        <v>0.23086103648245804</v>
      </c>
    </row>
    <row r="43" spans="1:9" ht="12.75">
      <c r="A43" s="7" t="s">
        <v>37</v>
      </c>
      <c r="B43" s="6">
        <v>46526</v>
      </c>
      <c r="C43" s="6">
        <v>43811</v>
      </c>
      <c r="D43" s="6">
        <v>0</v>
      </c>
      <c r="E43" s="6">
        <f t="shared" si="0"/>
        <v>90337</v>
      </c>
      <c r="F43" s="8">
        <v>11445</v>
      </c>
      <c r="G43" s="8">
        <f t="shared" si="1"/>
        <v>101782</v>
      </c>
      <c r="H43" s="22">
        <f t="shared" si="2"/>
        <v>0.8875537914365997</v>
      </c>
      <c r="I43" s="23">
        <f t="shared" si="3"/>
        <v>0.11244620856340021</v>
      </c>
    </row>
    <row r="44" spans="1:9" ht="12.75">
      <c r="A44" s="7" t="s">
        <v>38</v>
      </c>
      <c r="B44" s="6">
        <v>188887</v>
      </c>
      <c r="C44" s="6">
        <v>134324</v>
      </c>
      <c r="D44" s="6">
        <v>0</v>
      </c>
      <c r="E44" s="6">
        <f t="shared" si="0"/>
        <v>323211</v>
      </c>
      <c r="F44" s="8">
        <v>70066</v>
      </c>
      <c r="G44" s="8">
        <f t="shared" si="1"/>
        <v>393277</v>
      </c>
      <c r="H44" s="22">
        <f t="shared" si="2"/>
        <v>0.8218405856431981</v>
      </c>
      <c r="I44" s="23">
        <f t="shared" si="3"/>
        <v>0.17815941435680194</v>
      </c>
    </row>
    <row r="45" spans="1:9" ht="12.75">
      <c r="A45" s="7" t="s">
        <v>39</v>
      </c>
      <c r="B45" s="6">
        <v>7316639</v>
      </c>
      <c r="C45" s="6">
        <v>0</v>
      </c>
      <c r="D45" s="6">
        <v>0</v>
      </c>
      <c r="E45" s="6">
        <f t="shared" si="0"/>
        <v>7316639</v>
      </c>
      <c r="F45" s="8">
        <v>2611709</v>
      </c>
      <c r="G45" s="8">
        <f t="shared" si="1"/>
        <v>9928348</v>
      </c>
      <c r="H45" s="22">
        <f t="shared" si="2"/>
        <v>0.7369442529613185</v>
      </c>
      <c r="I45" s="23">
        <f t="shared" si="3"/>
        <v>0.26305574703868156</v>
      </c>
    </row>
    <row r="46" spans="1:9" ht="12.75">
      <c r="A46" s="7" t="s">
        <v>40</v>
      </c>
      <c r="B46" s="6">
        <v>6772975</v>
      </c>
      <c r="C46" s="6">
        <v>0</v>
      </c>
      <c r="D46" s="6">
        <v>0</v>
      </c>
      <c r="E46" s="6">
        <f t="shared" si="0"/>
        <v>6772975</v>
      </c>
      <c r="F46" s="8">
        <v>2120193</v>
      </c>
      <c r="G46" s="8">
        <f t="shared" si="1"/>
        <v>8893168</v>
      </c>
      <c r="H46" s="22">
        <f t="shared" si="2"/>
        <v>0.7615930566025515</v>
      </c>
      <c r="I46" s="23">
        <f t="shared" si="3"/>
        <v>0.23840694339744847</v>
      </c>
    </row>
    <row r="47" spans="1:9" ht="12.75">
      <c r="A47" s="7" t="s">
        <v>41</v>
      </c>
      <c r="B47" s="6">
        <v>5497913</v>
      </c>
      <c r="C47" s="6">
        <v>0</v>
      </c>
      <c r="D47" s="6">
        <v>0</v>
      </c>
      <c r="E47" s="6">
        <f t="shared" si="0"/>
        <v>5497913</v>
      </c>
      <c r="F47" s="8">
        <v>874969</v>
      </c>
      <c r="G47" s="8">
        <f t="shared" si="1"/>
        <v>6372882</v>
      </c>
      <c r="H47" s="22">
        <f t="shared" si="2"/>
        <v>0.8627043463224331</v>
      </c>
      <c r="I47" s="23">
        <f t="shared" si="3"/>
        <v>0.1372956536775669</v>
      </c>
    </row>
    <row r="48" spans="1:9" ht="12.75">
      <c r="A48" s="7" t="s">
        <v>42</v>
      </c>
      <c r="B48" s="6">
        <v>64968763</v>
      </c>
      <c r="C48" s="6">
        <v>0</v>
      </c>
      <c r="D48" s="6">
        <v>0</v>
      </c>
      <c r="E48" s="6">
        <f t="shared" si="0"/>
        <v>64968763</v>
      </c>
      <c r="F48" s="8">
        <v>37597926</v>
      </c>
      <c r="G48" s="8">
        <f t="shared" si="1"/>
        <v>102566689</v>
      </c>
      <c r="H48" s="22">
        <f t="shared" si="2"/>
        <v>0.6334294655840943</v>
      </c>
      <c r="I48" s="23">
        <f t="shared" si="3"/>
        <v>0.36657053441590576</v>
      </c>
    </row>
    <row r="49" spans="1:9" ht="12.75">
      <c r="A49" s="7" t="s">
        <v>43</v>
      </c>
      <c r="B49" s="6">
        <v>4328568</v>
      </c>
      <c r="C49" s="6">
        <v>0</v>
      </c>
      <c r="D49" s="6">
        <v>0</v>
      </c>
      <c r="E49" s="6">
        <f t="shared" si="0"/>
        <v>4328568</v>
      </c>
      <c r="F49" s="8">
        <v>1857845</v>
      </c>
      <c r="G49" s="8">
        <f t="shared" si="1"/>
        <v>6186413</v>
      </c>
      <c r="H49" s="22">
        <f t="shared" si="2"/>
        <v>0.6996894646380706</v>
      </c>
      <c r="I49" s="23">
        <f t="shared" si="3"/>
        <v>0.3003105353619294</v>
      </c>
    </row>
    <row r="50" spans="1:9" ht="12.75">
      <c r="A50" s="7" t="s">
        <v>44</v>
      </c>
      <c r="B50" s="6">
        <v>1217967</v>
      </c>
      <c r="C50" s="6">
        <v>0</v>
      </c>
      <c r="D50" s="6">
        <v>0</v>
      </c>
      <c r="E50" s="6">
        <f t="shared" si="0"/>
        <v>1217967</v>
      </c>
      <c r="F50" s="8">
        <v>369327</v>
      </c>
      <c r="G50" s="8">
        <f t="shared" si="1"/>
        <v>1587294</v>
      </c>
      <c r="H50" s="22">
        <f t="shared" si="2"/>
        <v>0.767322877803356</v>
      </c>
      <c r="I50" s="23">
        <f t="shared" si="3"/>
        <v>0.2326771221966441</v>
      </c>
    </row>
    <row r="51" spans="1:9" ht="12.75">
      <c r="A51" s="7" t="s">
        <v>45</v>
      </c>
      <c r="B51" s="6">
        <v>3892913</v>
      </c>
      <c r="C51" s="6">
        <v>0</v>
      </c>
      <c r="D51" s="6">
        <v>0</v>
      </c>
      <c r="E51" s="6">
        <f t="shared" si="0"/>
        <v>3892913</v>
      </c>
      <c r="F51" s="8">
        <v>1943339</v>
      </c>
      <c r="G51" s="8">
        <f t="shared" si="1"/>
        <v>5836252</v>
      </c>
      <c r="H51" s="22">
        <f t="shared" si="2"/>
        <v>0.6670227742050892</v>
      </c>
      <c r="I51" s="23">
        <f t="shared" si="3"/>
        <v>0.33297722579491085</v>
      </c>
    </row>
    <row r="52" spans="1:9" ht="12.75">
      <c r="A52" s="7" t="s">
        <v>46</v>
      </c>
      <c r="B52" s="6">
        <v>918660</v>
      </c>
      <c r="C52" s="6">
        <v>0</v>
      </c>
      <c r="D52" s="6">
        <v>0</v>
      </c>
      <c r="E52" s="6">
        <f t="shared" si="0"/>
        <v>918660</v>
      </c>
      <c r="F52" s="8">
        <v>166665</v>
      </c>
      <c r="G52" s="8">
        <f t="shared" si="1"/>
        <v>1085325</v>
      </c>
      <c r="H52" s="22">
        <f t="shared" si="2"/>
        <v>0.8464377029921912</v>
      </c>
      <c r="I52" s="23">
        <f t="shared" si="3"/>
        <v>0.1535622970078087</v>
      </c>
    </row>
    <row r="53" spans="1:9" ht="12.75">
      <c r="A53" s="7" t="s">
        <v>47</v>
      </c>
      <c r="B53" s="6">
        <v>41863690</v>
      </c>
      <c r="C53" s="6">
        <v>0</v>
      </c>
      <c r="D53" s="6">
        <v>0</v>
      </c>
      <c r="E53" s="6">
        <f t="shared" si="0"/>
        <v>41863690</v>
      </c>
      <c r="F53" s="8">
        <v>16885239</v>
      </c>
      <c r="G53" s="8">
        <f t="shared" si="1"/>
        <v>58748929</v>
      </c>
      <c r="H53" s="22">
        <f t="shared" si="2"/>
        <v>0.712586437107645</v>
      </c>
      <c r="I53" s="23">
        <f t="shared" si="3"/>
        <v>0.28741356289235503</v>
      </c>
    </row>
    <row r="54" spans="1:9" ht="12.75">
      <c r="A54" s="7" t="s">
        <v>48</v>
      </c>
      <c r="B54" s="6">
        <v>4070926</v>
      </c>
      <c r="C54" s="6">
        <v>0</v>
      </c>
      <c r="D54" s="6">
        <v>0</v>
      </c>
      <c r="E54" s="6">
        <f t="shared" si="0"/>
        <v>4070926</v>
      </c>
      <c r="F54" s="8">
        <v>2130065</v>
      </c>
      <c r="G54" s="8">
        <f t="shared" si="1"/>
        <v>6200991</v>
      </c>
      <c r="H54" s="22">
        <f t="shared" si="2"/>
        <v>0.6564960342629106</v>
      </c>
      <c r="I54" s="23">
        <f t="shared" si="3"/>
        <v>0.34350396573708947</v>
      </c>
    </row>
    <row r="55" spans="1:9" ht="12.75">
      <c r="A55" s="7" t="s">
        <v>49</v>
      </c>
      <c r="B55" s="6">
        <v>31720112</v>
      </c>
      <c r="C55" s="6">
        <v>0</v>
      </c>
      <c r="D55" s="6">
        <v>0</v>
      </c>
      <c r="E55" s="6">
        <f t="shared" si="0"/>
        <v>31720112</v>
      </c>
      <c r="F55" s="8">
        <v>22730587</v>
      </c>
      <c r="G55" s="8">
        <f t="shared" si="1"/>
        <v>54450699</v>
      </c>
      <c r="H55" s="22">
        <f t="shared" si="2"/>
        <v>0.5825473792356641</v>
      </c>
      <c r="I55" s="23">
        <f t="shared" si="3"/>
        <v>0.4174526207643358</v>
      </c>
    </row>
    <row r="56" spans="1:9" ht="12.75">
      <c r="A56" s="7" t="s">
        <v>50</v>
      </c>
      <c r="B56" s="6">
        <v>7874592</v>
      </c>
      <c r="C56" s="6">
        <v>0</v>
      </c>
      <c r="D56" s="6">
        <v>0</v>
      </c>
      <c r="E56" s="6">
        <f t="shared" si="0"/>
        <v>7874592</v>
      </c>
      <c r="F56" s="8">
        <v>961285</v>
      </c>
      <c r="G56" s="8">
        <f t="shared" si="1"/>
        <v>8835877</v>
      </c>
      <c r="H56" s="22">
        <f t="shared" si="2"/>
        <v>0.8912066114093712</v>
      </c>
      <c r="I56" s="23">
        <f t="shared" si="3"/>
        <v>0.10879338859062887</v>
      </c>
    </row>
    <row r="57" spans="1:9" ht="12.75">
      <c r="A57" s="7" t="s">
        <v>51</v>
      </c>
      <c r="B57" s="6">
        <v>21751993</v>
      </c>
      <c r="C57" s="6">
        <v>0</v>
      </c>
      <c r="D57" s="6">
        <v>0</v>
      </c>
      <c r="E57" s="6">
        <f t="shared" si="0"/>
        <v>21751993</v>
      </c>
      <c r="F57" s="8">
        <v>20310299</v>
      </c>
      <c r="G57" s="8">
        <f t="shared" si="1"/>
        <v>42062292</v>
      </c>
      <c r="H57" s="22">
        <f t="shared" si="2"/>
        <v>0.5171376062911646</v>
      </c>
      <c r="I57" s="23">
        <f t="shared" si="3"/>
        <v>0.48286239370883544</v>
      </c>
    </row>
    <row r="58" spans="1:9" ht="12.75">
      <c r="A58" s="7" t="s">
        <v>52</v>
      </c>
      <c r="B58" s="6">
        <v>13654932</v>
      </c>
      <c r="C58" s="6">
        <v>0</v>
      </c>
      <c r="D58" s="6">
        <v>0</v>
      </c>
      <c r="E58" s="6">
        <f t="shared" si="0"/>
        <v>13654932</v>
      </c>
      <c r="F58" s="8">
        <v>6505088</v>
      </c>
      <c r="G58" s="8">
        <f t="shared" si="1"/>
        <v>20160020</v>
      </c>
      <c r="H58" s="22">
        <f t="shared" si="2"/>
        <v>0.6773273042387855</v>
      </c>
      <c r="I58" s="23">
        <f t="shared" si="3"/>
        <v>0.32267269576121455</v>
      </c>
    </row>
    <row r="59" spans="1:9" ht="12.75">
      <c r="A59" s="7" t="s">
        <v>53</v>
      </c>
      <c r="B59" s="6">
        <v>1584430</v>
      </c>
      <c r="C59" s="6">
        <v>0</v>
      </c>
      <c r="D59" s="6">
        <v>0</v>
      </c>
      <c r="E59" s="6">
        <f t="shared" si="0"/>
        <v>1584430</v>
      </c>
      <c r="F59" s="8">
        <v>416501</v>
      </c>
      <c r="G59" s="8">
        <f t="shared" si="1"/>
        <v>2000931</v>
      </c>
      <c r="H59" s="22">
        <f t="shared" si="2"/>
        <v>0.7918463955028934</v>
      </c>
      <c r="I59" s="23">
        <f t="shared" si="3"/>
        <v>0.2081536044971066</v>
      </c>
    </row>
    <row r="60" spans="1:9" ht="12.75">
      <c r="A60" s="7" t="s">
        <v>103</v>
      </c>
      <c r="B60" s="6">
        <v>2925111</v>
      </c>
      <c r="C60" s="6">
        <v>0</v>
      </c>
      <c r="D60" s="6">
        <v>0</v>
      </c>
      <c r="E60" s="6">
        <f t="shared" si="0"/>
        <v>2925111</v>
      </c>
      <c r="F60" s="8">
        <v>648060</v>
      </c>
      <c r="G60" s="8">
        <f t="shared" si="1"/>
        <v>3573171</v>
      </c>
      <c r="H60" s="22">
        <f t="shared" si="2"/>
        <v>0.8186316859730475</v>
      </c>
      <c r="I60" s="23">
        <f t="shared" si="3"/>
        <v>0.18136831402695253</v>
      </c>
    </row>
    <row r="61" spans="1:9" ht="12.75">
      <c r="A61" s="7" t="s">
        <v>104</v>
      </c>
      <c r="B61" s="6">
        <v>3646799</v>
      </c>
      <c r="C61" s="6">
        <v>0</v>
      </c>
      <c r="D61" s="6">
        <v>0</v>
      </c>
      <c r="E61" s="6">
        <f t="shared" si="0"/>
        <v>3646799</v>
      </c>
      <c r="F61" s="8">
        <v>2730775</v>
      </c>
      <c r="G61" s="8">
        <f t="shared" si="1"/>
        <v>6377574</v>
      </c>
      <c r="H61" s="22">
        <f t="shared" si="2"/>
        <v>0.5718160228325065</v>
      </c>
      <c r="I61" s="23">
        <f t="shared" si="3"/>
        <v>0.42818397716749346</v>
      </c>
    </row>
    <row r="62" spans="1:9" ht="12.75">
      <c r="A62" s="7" t="s">
        <v>54</v>
      </c>
      <c r="B62" s="6">
        <v>1332226</v>
      </c>
      <c r="C62" s="6">
        <v>0</v>
      </c>
      <c r="D62" s="6">
        <v>0</v>
      </c>
      <c r="E62" s="6">
        <f t="shared" si="0"/>
        <v>1332226</v>
      </c>
      <c r="F62" s="8">
        <v>475869</v>
      </c>
      <c r="G62" s="8">
        <f t="shared" si="1"/>
        <v>1808095</v>
      </c>
      <c r="H62" s="22">
        <f t="shared" si="2"/>
        <v>0.73681194848722</v>
      </c>
      <c r="I62" s="23">
        <f t="shared" si="3"/>
        <v>0.26318805151278</v>
      </c>
    </row>
    <row r="63" spans="1:9" ht="12.75">
      <c r="A63" s="7" t="s">
        <v>55</v>
      </c>
      <c r="B63" s="6">
        <v>11870451</v>
      </c>
      <c r="C63" s="6">
        <v>0</v>
      </c>
      <c r="D63" s="6">
        <v>0</v>
      </c>
      <c r="E63" s="6">
        <f t="shared" si="0"/>
        <v>11870451</v>
      </c>
      <c r="F63" s="8">
        <v>4164922</v>
      </c>
      <c r="G63" s="8">
        <f t="shared" si="1"/>
        <v>16035373</v>
      </c>
      <c r="H63" s="22">
        <f t="shared" si="2"/>
        <v>0.7402665968543419</v>
      </c>
      <c r="I63" s="23">
        <f t="shared" si="3"/>
        <v>0.259733403145658</v>
      </c>
    </row>
    <row r="64" spans="1:9" ht="12.75">
      <c r="A64" s="7" t="s">
        <v>56</v>
      </c>
      <c r="B64" s="6">
        <v>8607766</v>
      </c>
      <c r="C64" s="6">
        <v>0</v>
      </c>
      <c r="D64" s="6">
        <v>0</v>
      </c>
      <c r="E64" s="6">
        <f t="shared" si="0"/>
        <v>8607766</v>
      </c>
      <c r="F64" s="8">
        <v>4942493</v>
      </c>
      <c r="G64" s="8">
        <f t="shared" si="1"/>
        <v>13550259</v>
      </c>
      <c r="H64" s="22">
        <f t="shared" si="2"/>
        <v>0.6352473410286844</v>
      </c>
      <c r="I64" s="23">
        <f t="shared" si="3"/>
        <v>0.3647526589713156</v>
      </c>
    </row>
    <row r="65" spans="1:9" ht="12.75">
      <c r="A65" s="7" t="s">
        <v>57</v>
      </c>
      <c r="B65" s="6">
        <v>521845</v>
      </c>
      <c r="C65" s="6">
        <v>164200</v>
      </c>
      <c r="D65" s="6">
        <v>0</v>
      </c>
      <c r="E65" s="6">
        <f t="shared" si="0"/>
        <v>686045</v>
      </c>
      <c r="F65" s="8">
        <v>161838</v>
      </c>
      <c r="G65" s="8">
        <f t="shared" si="1"/>
        <v>847883</v>
      </c>
      <c r="H65" s="22">
        <f t="shared" si="2"/>
        <v>0.8091269668102793</v>
      </c>
      <c r="I65" s="23">
        <f t="shared" si="3"/>
        <v>0.19087303318972076</v>
      </c>
    </row>
    <row r="66" spans="1:9" ht="12.75">
      <c r="A66" s="7" t="s">
        <v>58</v>
      </c>
      <c r="B66" s="6">
        <v>572725</v>
      </c>
      <c r="C66" s="6">
        <v>71580</v>
      </c>
      <c r="D66" s="6">
        <v>0</v>
      </c>
      <c r="E66" s="6">
        <f t="shared" si="0"/>
        <v>644305</v>
      </c>
      <c r="F66" s="8">
        <v>195247</v>
      </c>
      <c r="G66" s="8">
        <f t="shared" si="1"/>
        <v>839552</v>
      </c>
      <c r="H66" s="22">
        <f t="shared" si="2"/>
        <v>0.7674390627382223</v>
      </c>
      <c r="I66" s="23">
        <f t="shared" si="3"/>
        <v>0.2325609372617777</v>
      </c>
    </row>
    <row r="67" spans="1:9" ht="12.75">
      <c r="A67" s="7" t="s">
        <v>59</v>
      </c>
      <c r="B67" s="6">
        <v>499786</v>
      </c>
      <c r="C67" s="6">
        <v>0</v>
      </c>
      <c r="D67" s="6">
        <v>0</v>
      </c>
      <c r="E67" s="6">
        <f t="shared" si="0"/>
        <v>499786</v>
      </c>
      <c r="F67" s="8">
        <v>271966</v>
      </c>
      <c r="G67" s="8">
        <f t="shared" si="1"/>
        <v>771752</v>
      </c>
      <c r="H67" s="22">
        <f t="shared" si="2"/>
        <v>0.6475992287677906</v>
      </c>
      <c r="I67" s="23">
        <f t="shared" si="3"/>
        <v>0.3524007712322093</v>
      </c>
    </row>
    <row r="68" spans="1:9" ht="12.75">
      <c r="A68" s="7" t="s">
        <v>60</v>
      </c>
      <c r="B68" s="6">
        <v>101668</v>
      </c>
      <c r="C68" s="6">
        <v>64142</v>
      </c>
      <c r="D68" s="6">
        <v>54933</v>
      </c>
      <c r="E68" s="6">
        <f t="shared" si="0"/>
        <v>220743</v>
      </c>
      <c r="F68" s="8">
        <v>44203</v>
      </c>
      <c r="G68" s="8">
        <f t="shared" si="1"/>
        <v>264946</v>
      </c>
      <c r="H68" s="22">
        <f t="shared" si="2"/>
        <v>0.8331622292844579</v>
      </c>
      <c r="I68" s="23">
        <f t="shared" si="3"/>
        <v>0.16683777071554204</v>
      </c>
    </row>
    <row r="69" spans="1:9" ht="12.75">
      <c r="A69" s="7" t="s">
        <v>61</v>
      </c>
      <c r="B69" s="6">
        <v>9517634</v>
      </c>
      <c r="C69" s="6">
        <v>0</v>
      </c>
      <c r="D69" s="6">
        <v>0</v>
      </c>
      <c r="E69" s="6">
        <f t="shared" si="0"/>
        <v>9517634</v>
      </c>
      <c r="F69" s="8">
        <v>7333962</v>
      </c>
      <c r="G69" s="8">
        <f t="shared" si="1"/>
        <v>16851596</v>
      </c>
      <c r="H69" s="22">
        <f t="shared" si="2"/>
        <v>0.5647912518197089</v>
      </c>
      <c r="I69" s="23">
        <f t="shared" si="3"/>
        <v>0.43520874818029104</v>
      </c>
    </row>
    <row r="70" spans="1:9" ht="12.75">
      <c r="A70" s="7" t="s">
        <v>62</v>
      </c>
      <c r="B70" s="6">
        <v>219266</v>
      </c>
      <c r="C70" s="6">
        <v>143967</v>
      </c>
      <c r="D70" s="6">
        <v>0</v>
      </c>
      <c r="E70" s="6">
        <f t="shared" si="0"/>
        <v>363233</v>
      </c>
      <c r="F70" s="8">
        <v>11234</v>
      </c>
      <c r="G70" s="8">
        <f t="shared" si="1"/>
        <v>374467</v>
      </c>
      <c r="H70" s="22">
        <f t="shared" si="2"/>
        <v>0.9700000267046228</v>
      </c>
      <c r="I70" s="23">
        <f t="shared" si="3"/>
        <v>0.029999973295377163</v>
      </c>
    </row>
    <row r="71" spans="1:9" ht="12.75">
      <c r="A71" s="7" t="s">
        <v>63</v>
      </c>
      <c r="B71" s="6">
        <v>738454</v>
      </c>
      <c r="C71" s="6">
        <v>0</v>
      </c>
      <c r="D71" s="6">
        <v>0</v>
      </c>
      <c r="E71" s="6">
        <f t="shared" si="0"/>
        <v>738454</v>
      </c>
      <c r="F71" s="8">
        <v>221787</v>
      </c>
      <c r="G71" s="8">
        <f t="shared" si="1"/>
        <v>960241</v>
      </c>
      <c r="H71" s="22">
        <f t="shared" si="2"/>
        <v>0.7690298581293654</v>
      </c>
      <c r="I71" s="23">
        <f t="shared" si="3"/>
        <v>0.23097014187063455</v>
      </c>
    </row>
    <row r="72" spans="1:9" ht="12.75">
      <c r="A72" s="7" t="s">
        <v>64</v>
      </c>
      <c r="B72" s="6">
        <v>150594</v>
      </c>
      <c r="C72" s="6">
        <v>136752</v>
      </c>
      <c r="D72" s="6">
        <v>0</v>
      </c>
      <c r="E72" s="6">
        <f>SUM(B72:D72)</f>
        <v>287346</v>
      </c>
      <c r="F72" s="8">
        <v>66627</v>
      </c>
      <c r="G72" s="8">
        <f>SUM(E72:F72)</f>
        <v>353973</v>
      </c>
      <c r="H72" s="22">
        <f>(E72/G72)</f>
        <v>0.8117737793560525</v>
      </c>
      <c r="I72" s="23">
        <f>(F72/G72)</f>
        <v>0.18822622064394742</v>
      </c>
    </row>
    <row r="73" spans="1:9" ht="12.75">
      <c r="A73" s="24" t="s">
        <v>94</v>
      </c>
      <c r="B73" s="25">
        <f aca="true" t="shared" si="4" ref="B73:G73">SUM(B6:B72)</f>
        <v>444838983</v>
      </c>
      <c r="C73" s="25">
        <f t="shared" si="4"/>
        <v>2608342</v>
      </c>
      <c r="D73" s="25">
        <f t="shared" si="4"/>
        <v>301839</v>
      </c>
      <c r="E73" s="25">
        <f t="shared" si="4"/>
        <v>447749164</v>
      </c>
      <c r="F73" s="25">
        <f t="shared" si="4"/>
        <v>232951368</v>
      </c>
      <c r="G73" s="25">
        <f t="shared" si="4"/>
        <v>680700532</v>
      </c>
      <c r="H73" s="26">
        <f>(E73/G73)</f>
        <v>0.6577770149296724</v>
      </c>
      <c r="I73" s="27">
        <f>(F73/G73)</f>
        <v>0.3422229850703275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90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4296584</v>
      </c>
      <c r="C6" s="6">
        <v>0</v>
      </c>
      <c r="D6" s="6">
        <v>0</v>
      </c>
      <c r="E6" s="6">
        <f>SUM(B6:D6)</f>
        <v>4296584</v>
      </c>
      <c r="F6" s="8">
        <v>2894397</v>
      </c>
      <c r="G6" s="8">
        <f>SUM(E6:F6)</f>
        <v>7190981</v>
      </c>
      <c r="H6" s="22">
        <f>(E6/G6)</f>
        <v>0.5974962247849076</v>
      </c>
      <c r="I6" s="23">
        <f>(F6/G6)</f>
        <v>0.40250377521509234</v>
      </c>
    </row>
    <row r="7" spans="1:9" ht="12.75">
      <c r="A7" s="7" t="s">
        <v>2</v>
      </c>
      <c r="B7" s="6">
        <v>240112</v>
      </c>
      <c r="C7" s="6">
        <v>368453</v>
      </c>
      <c r="D7" s="6">
        <v>87090</v>
      </c>
      <c r="E7" s="6">
        <f>SUM(B7:D7)</f>
        <v>695655</v>
      </c>
      <c r="F7" s="8">
        <v>62985</v>
      </c>
      <c r="G7" s="8">
        <f>SUM(E7:F7)</f>
        <v>758640</v>
      </c>
      <c r="H7" s="22">
        <f>(E7/G7)</f>
        <v>0.9169764315090161</v>
      </c>
      <c r="I7" s="23">
        <f>(F7/G7)</f>
        <v>0.08302356849098387</v>
      </c>
    </row>
    <row r="8" spans="1:9" ht="12.75">
      <c r="A8" s="7" t="s">
        <v>3</v>
      </c>
      <c r="B8" s="6">
        <v>3438410</v>
      </c>
      <c r="C8" s="6">
        <v>0</v>
      </c>
      <c r="D8" s="6">
        <v>0</v>
      </c>
      <c r="E8" s="6">
        <f aca="true" t="shared" si="0" ref="E8:E71">SUM(B8:D8)</f>
        <v>3438410</v>
      </c>
      <c r="F8" s="8">
        <v>2593512</v>
      </c>
      <c r="G8" s="8">
        <f aca="true" t="shared" si="1" ref="G8:G71">SUM(E8:F8)</f>
        <v>6031922</v>
      </c>
      <c r="H8" s="22">
        <f aca="true" t="shared" si="2" ref="H8:H71">(E8/G8)</f>
        <v>0.5700355541732801</v>
      </c>
      <c r="I8" s="23">
        <f aca="true" t="shared" si="3" ref="I8:I71">(F8/G8)</f>
        <v>0.4299644458267199</v>
      </c>
    </row>
    <row r="9" spans="1:9" ht="12.75">
      <c r="A9" s="7" t="s">
        <v>4</v>
      </c>
      <c r="B9" s="6">
        <v>394400</v>
      </c>
      <c r="C9" s="6">
        <v>237347</v>
      </c>
      <c r="D9" s="6">
        <v>193798</v>
      </c>
      <c r="E9" s="6">
        <f t="shared" si="0"/>
        <v>825545</v>
      </c>
      <c r="F9" s="8">
        <v>143156</v>
      </c>
      <c r="G9" s="8">
        <f t="shared" si="1"/>
        <v>968701</v>
      </c>
      <c r="H9" s="22">
        <f t="shared" si="2"/>
        <v>0.85221858963705</v>
      </c>
      <c r="I9" s="23">
        <f t="shared" si="3"/>
        <v>0.14778141036294998</v>
      </c>
    </row>
    <row r="10" spans="1:9" ht="12.75">
      <c r="A10" s="7" t="s">
        <v>5</v>
      </c>
      <c r="B10" s="6">
        <v>8503942</v>
      </c>
      <c r="C10" s="6">
        <v>0</v>
      </c>
      <c r="D10" s="6">
        <v>0</v>
      </c>
      <c r="E10" s="6">
        <f t="shared" si="0"/>
        <v>8503942</v>
      </c>
      <c r="F10" s="8">
        <v>6697974</v>
      </c>
      <c r="G10" s="8">
        <f t="shared" si="1"/>
        <v>15201916</v>
      </c>
      <c r="H10" s="22">
        <f t="shared" si="2"/>
        <v>0.5593993546602941</v>
      </c>
      <c r="I10" s="23">
        <f t="shared" si="3"/>
        <v>0.4406006453397059</v>
      </c>
    </row>
    <row r="11" spans="1:9" ht="12.75">
      <c r="A11" s="7" t="s">
        <v>6</v>
      </c>
      <c r="B11" s="6">
        <v>27026539</v>
      </c>
      <c r="C11" s="6">
        <v>0</v>
      </c>
      <c r="D11" s="6">
        <v>0</v>
      </c>
      <c r="E11" s="6">
        <f t="shared" si="0"/>
        <v>27026539</v>
      </c>
      <c r="F11" s="8">
        <v>35963737</v>
      </c>
      <c r="G11" s="8">
        <f t="shared" si="1"/>
        <v>62990276</v>
      </c>
      <c r="H11" s="22">
        <f t="shared" si="2"/>
        <v>0.4290589074415232</v>
      </c>
      <c r="I11" s="23">
        <f t="shared" si="3"/>
        <v>0.5709410925584768</v>
      </c>
    </row>
    <row r="12" spans="1:9" ht="12.75">
      <c r="A12" s="7" t="s">
        <v>7</v>
      </c>
      <c r="B12" s="6">
        <v>149969</v>
      </c>
      <c r="C12" s="6">
        <v>202681</v>
      </c>
      <c r="D12" s="6">
        <v>0</v>
      </c>
      <c r="E12" s="6">
        <f t="shared" si="0"/>
        <v>352650</v>
      </c>
      <c r="F12" s="8">
        <v>52462</v>
      </c>
      <c r="G12" s="8">
        <f t="shared" si="1"/>
        <v>405112</v>
      </c>
      <c r="H12" s="22">
        <f t="shared" si="2"/>
        <v>0.8705000098738127</v>
      </c>
      <c r="I12" s="23">
        <f t="shared" si="3"/>
        <v>0.12949999012618732</v>
      </c>
    </row>
    <row r="13" spans="1:9" ht="12.75">
      <c r="A13" s="7" t="s">
        <v>8</v>
      </c>
      <c r="B13" s="6">
        <v>3096003</v>
      </c>
      <c r="C13" s="6">
        <v>0</v>
      </c>
      <c r="D13" s="6">
        <v>0</v>
      </c>
      <c r="E13" s="6">
        <f t="shared" si="0"/>
        <v>3096003</v>
      </c>
      <c r="F13" s="8">
        <v>383831</v>
      </c>
      <c r="G13" s="8">
        <f t="shared" si="1"/>
        <v>3479834</v>
      </c>
      <c r="H13" s="22">
        <f t="shared" si="2"/>
        <v>0.8896984741226162</v>
      </c>
      <c r="I13" s="23">
        <f t="shared" si="3"/>
        <v>0.1103015258773838</v>
      </c>
    </row>
    <row r="14" spans="1:9" ht="12.75">
      <c r="A14" s="7" t="s">
        <v>9</v>
      </c>
      <c r="B14" s="6">
        <v>2255986</v>
      </c>
      <c r="C14" s="6">
        <v>0</v>
      </c>
      <c r="D14" s="6">
        <v>0</v>
      </c>
      <c r="E14" s="6">
        <f t="shared" si="0"/>
        <v>2255986</v>
      </c>
      <c r="F14" s="8">
        <v>266624</v>
      </c>
      <c r="G14" s="8">
        <f t="shared" si="1"/>
        <v>2522610</v>
      </c>
      <c r="H14" s="22">
        <f t="shared" si="2"/>
        <v>0.8943062938781658</v>
      </c>
      <c r="I14" s="23">
        <f t="shared" si="3"/>
        <v>0.10569370612183414</v>
      </c>
    </row>
    <row r="15" spans="1:9" ht="12.75">
      <c r="A15" s="7" t="s">
        <v>10</v>
      </c>
      <c r="B15" s="6">
        <v>2906112</v>
      </c>
      <c r="C15" s="6">
        <v>0</v>
      </c>
      <c r="D15" s="6">
        <v>0</v>
      </c>
      <c r="E15" s="6">
        <f t="shared" si="0"/>
        <v>2906112</v>
      </c>
      <c r="F15" s="8">
        <v>546621</v>
      </c>
      <c r="G15" s="8">
        <f t="shared" si="1"/>
        <v>3452733</v>
      </c>
      <c r="H15" s="22">
        <f t="shared" si="2"/>
        <v>0.8416845438092085</v>
      </c>
      <c r="I15" s="23">
        <f t="shared" si="3"/>
        <v>0.15831545619079146</v>
      </c>
    </row>
    <row r="16" spans="1:9" ht="12.75">
      <c r="A16" s="7" t="s">
        <v>11</v>
      </c>
      <c r="B16" s="6">
        <v>7452494</v>
      </c>
      <c r="C16" s="6">
        <v>0</v>
      </c>
      <c r="D16" s="6">
        <v>0</v>
      </c>
      <c r="E16" s="6">
        <f t="shared" si="0"/>
        <v>7452494</v>
      </c>
      <c r="F16" s="8">
        <v>1281718</v>
      </c>
      <c r="G16" s="8">
        <f t="shared" si="1"/>
        <v>8734212</v>
      </c>
      <c r="H16" s="22">
        <f t="shared" si="2"/>
        <v>0.8532531612468303</v>
      </c>
      <c r="I16" s="23">
        <f t="shared" si="3"/>
        <v>0.1467468387531697</v>
      </c>
    </row>
    <row r="17" spans="1:9" ht="12.75">
      <c r="A17" s="7" t="s">
        <v>12</v>
      </c>
      <c r="B17" s="6">
        <v>1231019</v>
      </c>
      <c r="C17" s="6">
        <v>0</v>
      </c>
      <c r="D17" s="6">
        <v>0</v>
      </c>
      <c r="E17" s="6">
        <f t="shared" si="0"/>
        <v>1231019</v>
      </c>
      <c r="F17" s="8">
        <v>303557</v>
      </c>
      <c r="G17" s="8">
        <f t="shared" si="1"/>
        <v>1534576</v>
      </c>
      <c r="H17" s="22">
        <f t="shared" si="2"/>
        <v>0.8021883569142225</v>
      </c>
      <c r="I17" s="23">
        <f t="shared" si="3"/>
        <v>0.19781164308577745</v>
      </c>
    </row>
    <row r="18" spans="1:9" ht="12.75">
      <c r="A18" s="7" t="s">
        <v>106</v>
      </c>
      <c r="B18" s="6">
        <v>424117</v>
      </c>
      <c r="C18" s="6">
        <v>60258</v>
      </c>
      <c r="D18" s="6">
        <v>67041</v>
      </c>
      <c r="E18" s="6">
        <f t="shared" si="0"/>
        <v>551416</v>
      </c>
      <c r="F18" s="8">
        <v>139617</v>
      </c>
      <c r="G18" s="8">
        <f t="shared" si="1"/>
        <v>691033</v>
      </c>
      <c r="H18" s="22">
        <f t="shared" si="2"/>
        <v>0.7979589976166116</v>
      </c>
      <c r="I18" s="23">
        <f t="shared" si="3"/>
        <v>0.20204100238338835</v>
      </c>
    </row>
    <row r="19" spans="1:9" ht="12.75">
      <c r="A19" s="7" t="s">
        <v>13</v>
      </c>
      <c r="B19" s="6">
        <v>153659</v>
      </c>
      <c r="C19" s="6">
        <v>571186</v>
      </c>
      <c r="D19" s="6">
        <v>47657</v>
      </c>
      <c r="E19" s="6">
        <f t="shared" si="0"/>
        <v>772502</v>
      </c>
      <c r="F19" s="8">
        <v>46817</v>
      </c>
      <c r="G19" s="8">
        <f t="shared" si="1"/>
        <v>819319</v>
      </c>
      <c r="H19" s="22">
        <f t="shared" si="2"/>
        <v>0.9428586423603017</v>
      </c>
      <c r="I19" s="23">
        <f t="shared" si="3"/>
        <v>0.05714135763969833</v>
      </c>
    </row>
    <row r="20" spans="1:9" ht="12.75">
      <c r="A20" s="7" t="s">
        <v>14</v>
      </c>
      <c r="B20" s="6">
        <v>34023691</v>
      </c>
      <c r="C20" s="6">
        <v>0</v>
      </c>
      <c r="D20" s="6">
        <v>0</v>
      </c>
      <c r="E20" s="6">
        <f t="shared" si="0"/>
        <v>34023691</v>
      </c>
      <c r="F20" s="8">
        <v>1944094</v>
      </c>
      <c r="G20" s="8">
        <f t="shared" si="1"/>
        <v>35967785</v>
      </c>
      <c r="H20" s="22">
        <f t="shared" si="2"/>
        <v>0.9459490207695581</v>
      </c>
      <c r="I20" s="23">
        <f t="shared" si="3"/>
        <v>0.05405097923044191</v>
      </c>
    </row>
    <row r="21" spans="1:9" ht="12.75">
      <c r="A21" s="7" t="s">
        <v>15</v>
      </c>
      <c r="B21" s="6">
        <v>8536600</v>
      </c>
      <c r="C21" s="6">
        <v>0</v>
      </c>
      <c r="D21" s="6">
        <v>0</v>
      </c>
      <c r="E21" s="6">
        <f t="shared" si="0"/>
        <v>8536600</v>
      </c>
      <c r="F21" s="8">
        <v>2183486</v>
      </c>
      <c r="G21" s="8">
        <f t="shared" si="1"/>
        <v>10720086</v>
      </c>
      <c r="H21" s="22">
        <f t="shared" si="2"/>
        <v>0.7963182384917434</v>
      </c>
      <c r="I21" s="23">
        <f t="shared" si="3"/>
        <v>0.20368176150825656</v>
      </c>
    </row>
    <row r="22" spans="1:9" ht="12.75">
      <c r="A22" s="7" t="s">
        <v>16</v>
      </c>
      <c r="B22" s="6">
        <v>532876</v>
      </c>
      <c r="C22" s="6">
        <v>0</v>
      </c>
      <c r="D22" s="6">
        <v>0</v>
      </c>
      <c r="E22" s="6">
        <f t="shared" si="0"/>
        <v>532876</v>
      </c>
      <c r="F22" s="8">
        <v>188677</v>
      </c>
      <c r="G22" s="8">
        <f t="shared" si="1"/>
        <v>721553</v>
      </c>
      <c r="H22" s="22">
        <f t="shared" si="2"/>
        <v>0.7385126248522285</v>
      </c>
      <c r="I22" s="23">
        <f t="shared" si="3"/>
        <v>0.26148737514777154</v>
      </c>
    </row>
    <row r="23" spans="1:9" ht="12.75">
      <c r="A23" s="7" t="s">
        <v>17</v>
      </c>
      <c r="B23" s="6">
        <v>121043</v>
      </c>
      <c r="C23" s="6">
        <v>183697</v>
      </c>
      <c r="D23" s="6">
        <v>0</v>
      </c>
      <c r="E23" s="6">
        <f t="shared" si="0"/>
        <v>304740</v>
      </c>
      <c r="F23" s="8">
        <v>70612</v>
      </c>
      <c r="G23" s="8">
        <f t="shared" si="1"/>
        <v>375352</v>
      </c>
      <c r="H23" s="22">
        <f t="shared" si="2"/>
        <v>0.8118779172616637</v>
      </c>
      <c r="I23" s="23">
        <f t="shared" si="3"/>
        <v>0.18812208273833628</v>
      </c>
    </row>
    <row r="24" spans="1:9" ht="12.75">
      <c r="A24" s="7" t="s">
        <v>18</v>
      </c>
      <c r="B24" s="6">
        <v>630898</v>
      </c>
      <c r="C24" s="6">
        <v>914150</v>
      </c>
      <c r="D24" s="6">
        <v>0</v>
      </c>
      <c r="E24" s="6">
        <f t="shared" si="0"/>
        <v>1545048</v>
      </c>
      <c r="F24" s="8">
        <v>233459</v>
      </c>
      <c r="G24" s="8">
        <f t="shared" si="1"/>
        <v>1778507</v>
      </c>
      <c r="H24" s="22">
        <f t="shared" si="2"/>
        <v>0.8687331565183606</v>
      </c>
      <c r="I24" s="23">
        <f t="shared" si="3"/>
        <v>0.13126684348163936</v>
      </c>
    </row>
    <row r="25" spans="1:9" ht="12.75">
      <c r="A25" s="7" t="s">
        <v>19</v>
      </c>
      <c r="B25" s="6">
        <v>91962</v>
      </c>
      <c r="C25" s="6">
        <v>152055</v>
      </c>
      <c r="D25" s="6">
        <v>29513</v>
      </c>
      <c r="E25" s="6">
        <f t="shared" si="0"/>
        <v>273530</v>
      </c>
      <c r="F25" s="8">
        <v>29155</v>
      </c>
      <c r="G25" s="8">
        <f t="shared" si="1"/>
        <v>302685</v>
      </c>
      <c r="H25" s="22">
        <f t="shared" si="2"/>
        <v>0.9036787419264252</v>
      </c>
      <c r="I25" s="23">
        <f t="shared" si="3"/>
        <v>0.09632125807357483</v>
      </c>
    </row>
    <row r="26" spans="1:9" ht="12.75">
      <c r="A26" s="7" t="s">
        <v>20</v>
      </c>
      <c r="B26" s="6">
        <v>80682</v>
      </c>
      <c r="C26" s="6">
        <v>197627</v>
      </c>
      <c r="D26" s="6">
        <v>0</v>
      </c>
      <c r="E26" s="6">
        <f t="shared" si="0"/>
        <v>278309</v>
      </c>
      <c r="F26" s="8">
        <v>14971</v>
      </c>
      <c r="G26" s="8">
        <f t="shared" si="1"/>
        <v>293280</v>
      </c>
      <c r="H26" s="22">
        <f t="shared" si="2"/>
        <v>0.9489532187670485</v>
      </c>
      <c r="I26" s="23">
        <f t="shared" si="3"/>
        <v>0.05104678123295144</v>
      </c>
    </row>
    <row r="27" spans="1:9" ht="12.75">
      <c r="A27" s="7" t="s">
        <v>21</v>
      </c>
      <c r="B27" s="6">
        <v>238630</v>
      </c>
      <c r="C27" s="6">
        <v>100481</v>
      </c>
      <c r="D27" s="6">
        <v>0</v>
      </c>
      <c r="E27" s="6">
        <f t="shared" si="0"/>
        <v>339111</v>
      </c>
      <c r="F27" s="8">
        <v>181681</v>
      </c>
      <c r="G27" s="8">
        <f t="shared" si="1"/>
        <v>520792</v>
      </c>
      <c r="H27" s="22">
        <f t="shared" si="2"/>
        <v>0.6511447948509194</v>
      </c>
      <c r="I27" s="23">
        <f t="shared" si="3"/>
        <v>0.34885520514908064</v>
      </c>
    </row>
    <row r="28" spans="1:9" ht="12.75">
      <c r="A28" s="7" t="s">
        <v>22</v>
      </c>
      <c r="B28" s="6">
        <v>393938</v>
      </c>
      <c r="C28" s="6">
        <v>0</v>
      </c>
      <c r="D28" s="6">
        <v>0</v>
      </c>
      <c r="E28" s="6">
        <f t="shared" si="0"/>
        <v>393938</v>
      </c>
      <c r="F28" s="8">
        <v>190090</v>
      </c>
      <c r="G28" s="8">
        <f t="shared" si="1"/>
        <v>584028</v>
      </c>
      <c r="H28" s="22">
        <f t="shared" si="2"/>
        <v>0.6745190299095248</v>
      </c>
      <c r="I28" s="23">
        <f t="shared" si="3"/>
        <v>0.3254809700904751</v>
      </c>
    </row>
    <row r="29" spans="1:9" ht="12.75">
      <c r="A29" s="7" t="s">
        <v>23</v>
      </c>
      <c r="B29" s="6">
        <v>480033</v>
      </c>
      <c r="C29" s="6">
        <v>1889214</v>
      </c>
      <c r="D29" s="6">
        <v>0</v>
      </c>
      <c r="E29" s="6">
        <f t="shared" si="0"/>
        <v>2369247</v>
      </c>
      <c r="F29" s="8">
        <v>133586</v>
      </c>
      <c r="G29" s="8">
        <f t="shared" si="1"/>
        <v>2502833</v>
      </c>
      <c r="H29" s="22">
        <f t="shared" si="2"/>
        <v>0.9466260833223791</v>
      </c>
      <c r="I29" s="23">
        <f t="shared" si="3"/>
        <v>0.05337391667762092</v>
      </c>
    </row>
    <row r="30" spans="1:9" ht="12.75">
      <c r="A30" s="7" t="s">
        <v>24</v>
      </c>
      <c r="B30" s="6">
        <v>532494</v>
      </c>
      <c r="C30" s="6">
        <v>0</v>
      </c>
      <c r="D30" s="6">
        <v>0</v>
      </c>
      <c r="E30" s="6">
        <f t="shared" si="0"/>
        <v>532494</v>
      </c>
      <c r="F30" s="8">
        <v>232363</v>
      </c>
      <c r="G30" s="8">
        <f t="shared" si="1"/>
        <v>764857</v>
      </c>
      <c r="H30" s="22">
        <f t="shared" si="2"/>
        <v>0.6962007277177302</v>
      </c>
      <c r="I30" s="23">
        <f t="shared" si="3"/>
        <v>0.30379927228226977</v>
      </c>
    </row>
    <row r="31" spans="1:9" ht="12.75">
      <c r="A31" s="7" t="s">
        <v>25</v>
      </c>
      <c r="B31" s="6">
        <v>2194135</v>
      </c>
      <c r="C31" s="6">
        <v>0</v>
      </c>
      <c r="D31" s="6">
        <v>0</v>
      </c>
      <c r="E31" s="6">
        <f t="shared" si="0"/>
        <v>2194135</v>
      </c>
      <c r="F31" s="8">
        <v>222256</v>
      </c>
      <c r="G31" s="8">
        <f t="shared" si="1"/>
        <v>2416391</v>
      </c>
      <c r="H31" s="22">
        <f t="shared" si="2"/>
        <v>0.9080215081085801</v>
      </c>
      <c r="I31" s="23">
        <f t="shared" si="3"/>
        <v>0.09197849189141989</v>
      </c>
    </row>
    <row r="32" spans="1:9" ht="12.75">
      <c r="A32" s="7" t="s">
        <v>26</v>
      </c>
      <c r="B32" s="6">
        <v>1610203</v>
      </c>
      <c r="C32" s="6">
        <v>0</v>
      </c>
      <c r="D32" s="6">
        <v>0</v>
      </c>
      <c r="E32" s="6">
        <f t="shared" si="0"/>
        <v>1610203</v>
      </c>
      <c r="F32" s="8">
        <v>588287</v>
      </c>
      <c r="G32" s="8">
        <f t="shared" si="1"/>
        <v>2198490</v>
      </c>
      <c r="H32" s="22">
        <f t="shared" si="2"/>
        <v>0.7324131563027351</v>
      </c>
      <c r="I32" s="23">
        <f t="shared" si="3"/>
        <v>0.26758684369726493</v>
      </c>
    </row>
    <row r="33" spans="1:9" ht="12.75">
      <c r="A33" s="7" t="s">
        <v>27</v>
      </c>
      <c r="B33" s="6">
        <v>31953092</v>
      </c>
      <c r="C33" s="6">
        <v>0</v>
      </c>
      <c r="D33" s="6">
        <v>0</v>
      </c>
      <c r="E33" s="6">
        <f t="shared" si="0"/>
        <v>31953092</v>
      </c>
      <c r="F33" s="8">
        <v>14770507</v>
      </c>
      <c r="G33" s="8">
        <f t="shared" si="1"/>
        <v>46723599</v>
      </c>
      <c r="H33" s="22">
        <f t="shared" si="2"/>
        <v>0.6838748016821221</v>
      </c>
      <c r="I33" s="23">
        <f t="shared" si="3"/>
        <v>0.3161251983178779</v>
      </c>
    </row>
    <row r="34" spans="1:9" ht="12.75">
      <c r="A34" s="7" t="s">
        <v>28</v>
      </c>
      <c r="B34" s="6">
        <v>164510</v>
      </c>
      <c r="C34" s="6">
        <v>440666</v>
      </c>
      <c r="D34" s="6">
        <v>0</v>
      </c>
      <c r="E34" s="6">
        <f t="shared" si="0"/>
        <v>605176</v>
      </c>
      <c r="F34" s="8">
        <v>50675</v>
      </c>
      <c r="G34" s="8">
        <f t="shared" si="1"/>
        <v>655851</v>
      </c>
      <c r="H34" s="22">
        <f t="shared" si="2"/>
        <v>0.922733974637532</v>
      </c>
      <c r="I34" s="23">
        <f t="shared" si="3"/>
        <v>0.077266025362468</v>
      </c>
    </row>
    <row r="35" spans="1:9" ht="12.75">
      <c r="A35" s="7" t="s">
        <v>29</v>
      </c>
      <c r="B35" s="6">
        <v>2752181</v>
      </c>
      <c r="C35" s="6">
        <v>0</v>
      </c>
      <c r="D35" s="6">
        <v>0</v>
      </c>
      <c r="E35" s="6">
        <f t="shared" si="0"/>
        <v>2752181</v>
      </c>
      <c r="F35" s="8">
        <v>1052841</v>
      </c>
      <c r="G35" s="8">
        <f t="shared" si="1"/>
        <v>3805022</v>
      </c>
      <c r="H35" s="22">
        <f t="shared" si="2"/>
        <v>0.7233022568594872</v>
      </c>
      <c r="I35" s="23">
        <f t="shared" si="3"/>
        <v>0.2766977431405127</v>
      </c>
    </row>
    <row r="36" spans="1:9" ht="12.75">
      <c r="A36" s="7" t="s">
        <v>30</v>
      </c>
      <c r="B36" s="6">
        <v>786172</v>
      </c>
      <c r="C36" s="6">
        <v>308014</v>
      </c>
      <c r="D36" s="6">
        <v>0</v>
      </c>
      <c r="E36" s="6">
        <f t="shared" si="0"/>
        <v>1094186</v>
      </c>
      <c r="F36" s="8">
        <v>346449</v>
      </c>
      <c r="G36" s="8">
        <f t="shared" si="1"/>
        <v>1440635</v>
      </c>
      <c r="H36" s="22">
        <f t="shared" si="2"/>
        <v>0.7595164632262856</v>
      </c>
      <c r="I36" s="23">
        <f t="shared" si="3"/>
        <v>0.24048353677371437</v>
      </c>
    </row>
    <row r="37" spans="1:9" ht="12.75">
      <c r="A37" s="7" t="s">
        <v>31</v>
      </c>
      <c r="B37" s="6">
        <v>140585</v>
      </c>
      <c r="C37" s="6">
        <v>334144</v>
      </c>
      <c r="D37" s="6">
        <v>0</v>
      </c>
      <c r="E37" s="6">
        <f t="shared" si="0"/>
        <v>474729</v>
      </c>
      <c r="F37" s="8">
        <v>35240</v>
      </c>
      <c r="G37" s="8">
        <f t="shared" si="1"/>
        <v>509969</v>
      </c>
      <c r="H37" s="22">
        <f t="shared" si="2"/>
        <v>0.9308977604521059</v>
      </c>
      <c r="I37" s="23">
        <f t="shared" si="3"/>
        <v>0.06910223954789409</v>
      </c>
    </row>
    <row r="38" spans="1:9" ht="12.75">
      <c r="A38" s="7" t="s">
        <v>32</v>
      </c>
      <c r="B38" s="6">
        <v>47282</v>
      </c>
      <c r="C38" s="6">
        <v>150075</v>
      </c>
      <c r="D38" s="6">
        <v>6222</v>
      </c>
      <c r="E38" s="6">
        <f t="shared" si="0"/>
        <v>203579</v>
      </c>
      <c r="F38" s="8">
        <v>11437</v>
      </c>
      <c r="G38" s="8">
        <f t="shared" si="1"/>
        <v>215016</v>
      </c>
      <c r="H38" s="22">
        <f t="shared" si="2"/>
        <v>0.9468086095918443</v>
      </c>
      <c r="I38" s="23">
        <f t="shared" si="3"/>
        <v>0.053191390408155674</v>
      </c>
    </row>
    <row r="39" spans="1:9" ht="12.75">
      <c r="A39" s="7" t="s">
        <v>33</v>
      </c>
      <c r="B39" s="6">
        <v>3491444</v>
      </c>
      <c r="C39" s="6">
        <v>0</v>
      </c>
      <c r="D39" s="6">
        <v>0</v>
      </c>
      <c r="E39" s="6">
        <f t="shared" si="0"/>
        <v>3491444</v>
      </c>
      <c r="F39" s="8">
        <v>1915528</v>
      </c>
      <c r="G39" s="8">
        <f t="shared" si="1"/>
        <v>5406972</v>
      </c>
      <c r="H39" s="22">
        <f t="shared" si="2"/>
        <v>0.6457299945329844</v>
      </c>
      <c r="I39" s="23">
        <f t="shared" si="3"/>
        <v>0.35427000546701554</v>
      </c>
    </row>
    <row r="40" spans="1:9" ht="12.75">
      <c r="A40" s="7" t="s">
        <v>34</v>
      </c>
      <c r="B40" s="6">
        <v>12881449</v>
      </c>
      <c r="C40" s="6">
        <v>0</v>
      </c>
      <c r="D40" s="6">
        <v>0</v>
      </c>
      <c r="E40" s="6">
        <f t="shared" si="0"/>
        <v>12881449</v>
      </c>
      <c r="F40" s="8">
        <v>4823894</v>
      </c>
      <c r="G40" s="8">
        <f t="shared" si="1"/>
        <v>17705343</v>
      </c>
      <c r="H40" s="22">
        <f t="shared" si="2"/>
        <v>0.7275458600265468</v>
      </c>
      <c r="I40" s="23">
        <f t="shared" si="3"/>
        <v>0.2724541399734532</v>
      </c>
    </row>
    <row r="41" spans="1:9" ht="12.75">
      <c r="A41" s="7" t="s">
        <v>35</v>
      </c>
      <c r="B41" s="6">
        <v>4549518</v>
      </c>
      <c r="C41" s="6">
        <v>0</v>
      </c>
      <c r="D41" s="6">
        <v>0</v>
      </c>
      <c r="E41" s="6">
        <f t="shared" si="0"/>
        <v>4549518</v>
      </c>
      <c r="F41" s="8">
        <v>4101191</v>
      </c>
      <c r="G41" s="8">
        <f t="shared" si="1"/>
        <v>8650709</v>
      </c>
      <c r="H41" s="22">
        <f t="shared" si="2"/>
        <v>0.5259127315460501</v>
      </c>
      <c r="I41" s="23">
        <f t="shared" si="3"/>
        <v>0.47408726845394983</v>
      </c>
    </row>
    <row r="42" spans="1:9" ht="12.75">
      <c r="A42" s="7" t="s">
        <v>36</v>
      </c>
      <c r="B42" s="6">
        <v>384339</v>
      </c>
      <c r="C42" s="6">
        <v>315228</v>
      </c>
      <c r="D42" s="6">
        <v>0</v>
      </c>
      <c r="E42" s="6">
        <f t="shared" si="0"/>
        <v>699567</v>
      </c>
      <c r="F42" s="8">
        <v>155810</v>
      </c>
      <c r="G42" s="8">
        <f t="shared" si="1"/>
        <v>855377</v>
      </c>
      <c r="H42" s="22">
        <f t="shared" si="2"/>
        <v>0.8178463998915099</v>
      </c>
      <c r="I42" s="23">
        <f t="shared" si="3"/>
        <v>0.1821536001084902</v>
      </c>
    </row>
    <row r="43" spans="1:9" ht="12.75">
      <c r="A43" s="7" t="s">
        <v>37</v>
      </c>
      <c r="B43" s="6">
        <v>46957</v>
      </c>
      <c r="C43" s="6">
        <v>161443</v>
      </c>
      <c r="D43" s="6">
        <v>0</v>
      </c>
      <c r="E43" s="6">
        <f t="shared" si="0"/>
        <v>208400</v>
      </c>
      <c r="F43" s="8">
        <v>12181</v>
      </c>
      <c r="G43" s="8">
        <f t="shared" si="1"/>
        <v>220581</v>
      </c>
      <c r="H43" s="22">
        <f t="shared" si="2"/>
        <v>0.9447776553737629</v>
      </c>
      <c r="I43" s="23">
        <f t="shared" si="3"/>
        <v>0.055222344626237076</v>
      </c>
    </row>
    <row r="44" spans="1:9" ht="12.75">
      <c r="A44" s="7" t="s">
        <v>38</v>
      </c>
      <c r="B44" s="6">
        <v>232776</v>
      </c>
      <c r="C44" s="6">
        <v>366906</v>
      </c>
      <c r="D44" s="6">
        <v>0</v>
      </c>
      <c r="E44" s="6">
        <f t="shared" si="0"/>
        <v>599682</v>
      </c>
      <c r="F44" s="8">
        <v>69784</v>
      </c>
      <c r="G44" s="8">
        <f t="shared" si="1"/>
        <v>669466</v>
      </c>
      <c r="H44" s="22">
        <f t="shared" si="2"/>
        <v>0.8957616966358262</v>
      </c>
      <c r="I44" s="23">
        <f t="shared" si="3"/>
        <v>0.10423830336417383</v>
      </c>
    </row>
    <row r="45" spans="1:9" ht="12.75">
      <c r="A45" s="7" t="s">
        <v>39</v>
      </c>
      <c r="B45" s="6">
        <v>5723623</v>
      </c>
      <c r="C45" s="6">
        <v>0</v>
      </c>
      <c r="D45" s="6">
        <v>0</v>
      </c>
      <c r="E45" s="6">
        <f t="shared" si="0"/>
        <v>5723623</v>
      </c>
      <c r="F45" s="8">
        <v>2258196</v>
      </c>
      <c r="G45" s="8">
        <f t="shared" si="1"/>
        <v>7981819</v>
      </c>
      <c r="H45" s="22">
        <f t="shared" si="2"/>
        <v>0.7170825346954122</v>
      </c>
      <c r="I45" s="23">
        <f t="shared" si="3"/>
        <v>0.28291746530458783</v>
      </c>
    </row>
    <row r="46" spans="1:9" ht="12.75">
      <c r="A46" s="7" t="s">
        <v>40</v>
      </c>
      <c r="B46" s="6">
        <v>6092463</v>
      </c>
      <c r="C46" s="6">
        <v>0</v>
      </c>
      <c r="D46" s="6">
        <v>0</v>
      </c>
      <c r="E46" s="6">
        <f t="shared" si="0"/>
        <v>6092463</v>
      </c>
      <c r="F46" s="8">
        <v>1954382</v>
      </c>
      <c r="G46" s="8">
        <f t="shared" si="1"/>
        <v>8046845</v>
      </c>
      <c r="H46" s="22">
        <f t="shared" si="2"/>
        <v>0.7571244382114978</v>
      </c>
      <c r="I46" s="23">
        <f t="shared" si="3"/>
        <v>0.2428755617885022</v>
      </c>
    </row>
    <row r="47" spans="1:9" ht="12.75">
      <c r="A47" s="7" t="s">
        <v>41</v>
      </c>
      <c r="B47" s="6">
        <v>4433957</v>
      </c>
      <c r="C47" s="6">
        <v>0</v>
      </c>
      <c r="D47" s="6">
        <v>0</v>
      </c>
      <c r="E47" s="6">
        <f t="shared" si="0"/>
        <v>4433957</v>
      </c>
      <c r="F47" s="8">
        <v>720135</v>
      </c>
      <c r="G47" s="8">
        <f t="shared" si="1"/>
        <v>5154092</v>
      </c>
      <c r="H47" s="22">
        <f t="shared" si="2"/>
        <v>0.8602789783341082</v>
      </c>
      <c r="I47" s="23">
        <f t="shared" si="3"/>
        <v>0.13972102166589187</v>
      </c>
    </row>
    <row r="48" spans="1:9" ht="12.75">
      <c r="A48" s="7" t="s">
        <v>42</v>
      </c>
      <c r="B48" s="6">
        <v>58351430</v>
      </c>
      <c r="C48" s="6">
        <v>0</v>
      </c>
      <c r="D48" s="6">
        <v>0</v>
      </c>
      <c r="E48" s="6">
        <f t="shared" si="0"/>
        <v>58351430</v>
      </c>
      <c r="F48" s="8">
        <v>34367524</v>
      </c>
      <c r="G48" s="8">
        <f t="shared" si="1"/>
        <v>92718954</v>
      </c>
      <c r="H48" s="22">
        <f t="shared" si="2"/>
        <v>0.6293365863467355</v>
      </c>
      <c r="I48" s="23">
        <f t="shared" si="3"/>
        <v>0.37066341365326444</v>
      </c>
    </row>
    <row r="49" spans="1:9" ht="12.75">
      <c r="A49" s="7" t="s">
        <v>43</v>
      </c>
      <c r="B49" s="6">
        <v>3558896</v>
      </c>
      <c r="C49" s="6">
        <v>0</v>
      </c>
      <c r="D49" s="6">
        <v>0</v>
      </c>
      <c r="E49" s="6">
        <f t="shared" si="0"/>
        <v>3558896</v>
      </c>
      <c r="F49" s="8">
        <v>2339935</v>
      </c>
      <c r="G49" s="8">
        <f t="shared" si="1"/>
        <v>5898831</v>
      </c>
      <c r="H49" s="22">
        <f t="shared" si="2"/>
        <v>0.6033222514766061</v>
      </c>
      <c r="I49" s="23">
        <f t="shared" si="3"/>
        <v>0.3966777485233939</v>
      </c>
    </row>
    <row r="50" spans="1:9" ht="12.75">
      <c r="A50" s="7" t="s">
        <v>44</v>
      </c>
      <c r="B50" s="6">
        <v>1091601</v>
      </c>
      <c r="C50" s="6">
        <v>21898</v>
      </c>
      <c r="D50" s="6">
        <v>0</v>
      </c>
      <c r="E50" s="6">
        <f t="shared" si="0"/>
        <v>1113499</v>
      </c>
      <c r="F50" s="8">
        <v>332101</v>
      </c>
      <c r="G50" s="8">
        <f t="shared" si="1"/>
        <v>1445600</v>
      </c>
      <c r="H50" s="22">
        <f t="shared" si="2"/>
        <v>0.7702677089097952</v>
      </c>
      <c r="I50" s="23">
        <f t="shared" si="3"/>
        <v>0.22973229109020477</v>
      </c>
    </row>
    <row r="51" spans="1:9" ht="12.75">
      <c r="A51" s="7" t="s">
        <v>45</v>
      </c>
      <c r="B51" s="6">
        <v>3658939</v>
      </c>
      <c r="C51" s="6">
        <v>0</v>
      </c>
      <c r="D51" s="6">
        <v>0</v>
      </c>
      <c r="E51" s="6">
        <f t="shared" si="0"/>
        <v>3658939</v>
      </c>
      <c r="F51" s="8">
        <v>1839904</v>
      </c>
      <c r="G51" s="8">
        <f t="shared" si="1"/>
        <v>5498843</v>
      </c>
      <c r="H51" s="22">
        <f t="shared" si="2"/>
        <v>0.6654016126665191</v>
      </c>
      <c r="I51" s="23">
        <f t="shared" si="3"/>
        <v>0.3345983873334809</v>
      </c>
    </row>
    <row r="52" spans="1:9" ht="12.75">
      <c r="A52" s="7" t="s">
        <v>46</v>
      </c>
      <c r="B52" s="6">
        <v>784431</v>
      </c>
      <c r="C52" s="6">
        <v>0</v>
      </c>
      <c r="D52" s="6">
        <v>0</v>
      </c>
      <c r="E52" s="6">
        <f t="shared" si="0"/>
        <v>784431</v>
      </c>
      <c r="F52" s="8">
        <v>143949</v>
      </c>
      <c r="G52" s="8">
        <f t="shared" si="1"/>
        <v>928380</v>
      </c>
      <c r="H52" s="22">
        <f t="shared" si="2"/>
        <v>0.8449460350287598</v>
      </c>
      <c r="I52" s="23">
        <f t="shared" si="3"/>
        <v>0.15505396497124022</v>
      </c>
    </row>
    <row r="53" spans="1:9" ht="12.75">
      <c r="A53" s="7" t="s">
        <v>47</v>
      </c>
      <c r="B53" s="6">
        <v>35589639</v>
      </c>
      <c r="C53" s="6">
        <v>0</v>
      </c>
      <c r="D53" s="6">
        <v>0</v>
      </c>
      <c r="E53" s="6">
        <f t="shared" si="0"/>
        <v>35589639</v>
      </c>
      <c r="F53" s="8">
        <v>15313987</v>
      </c>
      <c r="G53" s="8">
        <f t="shared" si="1"/>
        <v>50903626</v>
      </c>
      <c r="H53" s="22">
        <f t="shared" si="2"/>
        <v>0.6991572466762976</v>
      </c>
      <c r="I53" s="23">
        <f t="shared" si="3"/>
        <v>0.3008427533237023</v>
      </c>
    </row>
    <row r="54" spans="1:9" ht="12.75">
      <c r="A54" s="7" t="s">
        <v>48</v>
      </c>
      <c r="B54" s="6">
        <v>3067626</v>
      </c>
      <c r="C54" s="6">
        <v>0</v>
      </c>
      <c r="D54" s="6">
        <v>0</v>
      </c>
      <c r="E54" s="6">
        <f t="shared" si="0"/>
        <v>3067626</v>
      </c>
      <c r="F54" s="8">
        <v>1720605</v>
      </c>
      <c r="G54" s="8">
        <f t="shared" si="1"/>
        <v>4788231</v>
      </c>
      <c r="H54" s="22">
        <f t="shared" si="2"/>
        <v>0.6406595671762704</v>
      </c>
      <c r="I54" s="23">
        <f t="shared" si="3"/>
        <v>0.3593404328237297</v>
      </c>
    </row>
    <row r="55" spans="1:9" ht="12.75">
      <c r="A55" s="7" t="s">
        <v>49</v>
      </c>
      <c r="B55" s="6">
        <v>27541580</v>
      </c>
      <c r="C55" s="6">
        <v>0</v>
      </c>
      <c r="D55" s="6">
        <v>0</v>
      </c>
      <c r="E55" s="6">
        <f t="shared" si="0"/>
        <v>27541580</v>
      </c>
      <c r="F55" s="8">
        <v>20070463</v>
      </c>
      <c r="G55" s="8">
        <f t="shared" si="1"/>
        <v>47612043</v>
      </c>
      <c r="H55" s="22">
        <f t="shared" si="2"/>
        <v>0.5784582694760652</v>
      </c>
      <c r="I55" s="23">
        <f t="shared" si="3"/>
        <v>0.4215417305239349</v>
      </c>
    </row>
    <row r="56" spans="1:9" ht="12.75">
      <c r="A56" s="7" t="s">
        <v>50</v>
      </c>
      <c r="B56" s="6">
        <v>7128471</v>
      </c>
      <c r="C56" s="6">
        <v>0</v>
      </c>
      <c r="D56" s="6">
        <v>0</v>
      </c>
      <c r="E56" s="6">
        <f t="shared" si="0"/>
        <v>7128471</v>
      </c>
      <c r="F56" s="8">
        <v>1491785</v>
      </c>
      <c r="G56" s="8">
        <f t="shared" si="1"/>
        <v>8620256</v>
      </c>
      <c r="H56" s="22">
        <f t="shared" si="2"/>
        <v>0.8269442346027774</v>
      </c>
      <c r="I56" s="23">
        <f t="shared" si="3"/>
        <v>0.17305576539722253</v>
      </c>
    </row>
    <row r="57" spans="1:9" ht="12.75">
      <c r="A57" s="7" t="s">
        <v>51</v>
      </c>
      <c r="B57" s="6">
        <v>20489513</v>
      </c>
      <c r="C57" s="6">
        <v>0</v>
      </c>
      <c r="D57" s="6">
        <v>0</v>
      </c>
      <c r="E57" s="6">
        <f t="shared" si="0"/>
        <v>20489513</v>
      </c>
      <c r="F57" s="8">
        <v>19353573</v>
      </c>
      <c r="G57" s="8">
        <f t="shared" si="1"/>
        <v>39843086</v>
      </c>
      <c r="H57" s="22">
        <f t="shared" si="2"/>
        <v>0.5142551708971539</v>
      </c>
      <c r="I57" s="23">
        <f t="shared" si="3"/>
        <v>0.4857448291028461</v>
      </c>
    </row>
    <row r="58" spans="1:9" ht="12.75">
      <c r="A58" s="7" t="s">
        <v>52</v>
      </c>
      <c r="B58" s="6">
        <v>11794085</v>
      </c>
      <c r="C58" s="6">
        <v>0</v>
      </c>
      <c r="D58" s="6">
        <v>0</v>
      </c>
      <c r="E58" s="6">
        <f t="shared" si="0"/>
        <v>11794085</v>
      </c>
      <c r="F58" s="8">
        <v>5679436</v>
      </c>
      <c r="G58" s="8">
        <f t="shared" si="1"/>
        <v>17473521</v>
      </c>
      <c r="H58" s="22">
        <f t="shared" si="2"/>
        <v>0.6749690002375595</v>
      </c>
      <c r="I58" s="23">
        <f t="shared" si="3"/>
        <v>0.32503099976244054</v>
      </c>
    </row>
    <row r="59" spans="1:9" ht="12.75">
      <c r="A59" s="7" t="s">
        <v>53</v>
      </c>
      <c r="B59" s="6">
        <v>1495902</v>
      </c>
      <c r="C59" s="6">
        <v>0</v>
      </c>
      <c r="D59" s="6">
        <v>0</v>
      </c>
      <c r="E59" s="6">
        <f t="shared" si="0"/>
        <v>1495902</v>
      </c>
      <c r="F59" s="8">
        <v>410316</v>
      </c>
      <c r="G59" s="8">
        <f t="shared" si="1"/>
        <v>1906218</v>
      </c>
      <c r="H59" s="22">
        <f t="shared" si="2"/>
        <v>0.7847486488953519</v>
      </c>
      <c r="I59" s="23">
        <f t="shared" si="3"/>
        <v>0.21525135110464805</v>
      </c>
    </row>
    <row r="60" spans="1:9" ht="12.75">
      <c r="A60" s="7" t="s">
        <v>103</v>
      </c>
      <c r="B60" s="6">
        <v>2586845</v>
      </c>
      <c r="C60" s="6">
        <v>0</v>
      </c>
      <c r="D60" s="6">
        <v>0</v>
      </c>
      <c r="E60" s="6">
        <f t="shared" si="0"/>
        <v>2586845</v>
      </c>
      <c r="F60" s="8">
        <v>590218</v>
      </c>
      <c r="G60" s="8">
        <f t="shared" si="1"/>
        <v>3177063</v>
      </c>
      <c r="H60" s="22">
        <f t="shared" si="2"/>
        <v>0.8142252766155408</v>
      </c>
      <c r="I60" s="23">
        <f t="shared" si="3"/>
        <v>0.18577472338445916</v>
      </c>
    </row>
    <row r="61" spans="1:9" ht="12.75">
      <c r="A61" s="7" t="s">
        <v>104</v>
      </c>
      <c r="B61" s="6">
        <v>3098642</v>
      </c>
      <c r="C61" s="6">
        <v>0</v>
      </c>
      <c r="D61" s="6">
        <v>0</v>
      </c>
      <c r="E61" s="6">
        <f t="shared" si="0"/>
        <v>3098642</v>
      </c>
      <c r="F61" s="8">
        <v>2300566</v>
      </c>
      <c r="G61" s="8">
        <f t="shared" si="1"/>
        <v>5399208</v>
      </c>
      <c r="H61" s="22">
        <f t="shared" si="2"/>
        <v>0.5739067655848784</v>
      </c>
      <c r="I61" s="23">
        <f t="shared" si="3"/>
        <v>0.42609323441512165</v>
      </c>
    </row>
    <row r="62" spans="1:9" ht="12.75">
      <c r="A62" s="7" t="s">
        <v>54</v>
      </c>
      <c r="B62" s="6">
        <v>1254094</v>
      </c>
      <c r="C62" s="6">
        <v>0</v>
      </c>
      <c r="D62" s="6">
        <v>0</v>
      </c>
      <c r="E62" s="6">
        <f t="shared" si="0"/>
        <v>1254094</v>
      </c>
      <c r="F62" s="8">
        <v>266412</v>
      </c>
      <c r="G62" s="8">
        <f t="shared" si="1"/>
        <v>1520506</v>
      </c>
      <c r="H62" s="22">
        <f t="shared" si="2"/>
        <v>0.8247872747624804</v>
      </c>
      <c r="I62" s="23">
        <f t="shared" si="3"/>
        <v>0.17521272523751963</v>
      </c>
    </row>
    <row r="63" spans="1:9" ht="12.75">
      <c r="A63" s="7" t="s">
        <v>55</v>
      </c>
      <c r="B63" s="6">
        <v>11027536</v>
      </c>
      <c r="C63" s="6">
        <v>0</v>
      </c>
      <c r="D63" s="6">
        <v>0</v>
      </c>
      <c r="E63" s="6">
        <f t="shared" si="0"/>
        <v>11027536</v>
      </c>
      <c r="F63" s="8">
        <v>3926923</v>
      </c>
      <c r="G63" s="8">
        <f t="shared" si="1"/>
        <v>14954459</v>
      </c>
      <c r="H63" s="22">
        <f t="shared" si="2"/>
        <v>0.7374078861696033</v>
      </c>
      <c r="I63" s="23">
        <f t="shared" si="3"/>
        <v>0.26259211383039666</v>
      </c>
    </row>
    <row r="64" spans="1:9" ht="12.75">
      <c r="A64" s="7" t="s">
        <v>56</v>
      </c>
      <c r="B64" s="6">
        <v>7759600</v>
      </c>
      <c r="C64" s="6">
        <v>0</v>
      </c>
      <c r="D64" s="6">
        <v>0</v>
      </c>
      <c r="E64" s="6">
        <f t="shared" si="0"/>
        <v>7759600</v>
      </c>
      <c r="F64" s="8">
        <v>4397923</v>
      </c>
      <c r="G64" s="8">
        <f t="shared" si="1"/>
        <v>12157523</v>
      </c>
      <c r="H64" s="22">
        <f t="shared" si="2"/>
        <v>0.6382550129660458</v>
      </c>
      <c r="I64" s="23">
        <f t="shared" si="3"/>
        <v>0.3617449870339542</v>
      </c>
    </row>
    <row r="65" spans="1:9" ht="12.75">
      <c r="A65" s="7" t="s">
        <v>57</v>
      </c>
      <c r="B65" s="6">
        <v>604828</v>
      </c>
      <c r="C65" s="6">
        <v>277802</v>
      </c>
      <c r="D65" s="6">
        <v>0</v>
      </c>
      <c r="E65" s="6">
        <f t="shared" si="0"/>
        <v>882630</v>
      </c>
      <c r="F65" s="8">
        <v>142812</v>
      </c>
      <c r="G65" s="8">
        <f t="shared" si="1"/>
        <v>1025442</v>
      </c>
      <c r="H65" s="22">
        <f t="shared" si="2"/>
        <v>0.8607312749038951</v>
      </c>
      <c r="I65" s="23">
        <f t="shared" si="3"/>
        <v>0.1392687250961049</v>
      </c>
    </row>
    <row r="66" spans="1:9" ht="12.75">
      <c r="A66" s="7" t="s">
        <v>58</v>
      </c>
      <c r="B66" s="6">
        <v>460594</v>
      </c>
      <c r="C66" s="6">
        <v>213740</v>
      </c>
      <c r="D66" s="6">
        <v>0</v>
      </c>
      <c r="E66" s="6">
        <f t="shared" si="0"/>
        <v>674334</v>
      </c>
      <c r="F66" s="8">
        <v>227494</v>
      </c>
      <c r="G66" s="8">
        <f t="shared" si="1"/>
        <v>901828</v>
      </c>
      <c r="H66" s="22">
        <f t="shared" si="2"/>
        <v>0.7477412544298913</v>
      </c>
      <c r="I66" s="23">
        <f t="shared" si="3"/>
        <v>0.2522587455701087</v>
      </c>
    </row>
    <row r="67" spans="1:9" ht="12.75">
      <c r="A67" s="7" t="s">
        <v>59</v>
      </c>
      <c r="B67" s="6">
        <v>511425</v>
      </c>
      <c r="C67" s="6">
        <v>0</v>
      </c>
      <c r="D67" s="6">
        <v>0</v>
      </c>
      <c r="E67" s="6">
        <f t="shared" si="0"/>
        <v>511425</v>
      </c>
      <c r="F67" s="8">
        <v>274118</v>
      </c>
      <c r="G67" s="8">
        <f t="shared" si="1"/>
        <v>785543</v>
      </c>
      <c r="H67" s="22">
        <f t="shared" si="2"/>
        <v>0.6510464735857872</v>
      </c>
      <c r="I67" s="23">
        <f t="shared" si="3"/>
        <v>0.34895352641421284</v>
      </c>
    </row>
    <row r="68" spans="1:9" ht="12.75">
      <c r="A68" s="7" t="s">
        <v>60</v>
      </c>
      <c r="B68" s="6">
        <v>91599</v>
      </c>
      <c r="C68" s="6">
        <v>199068</v>
      </c>
      <c r="D68" s="6">
        <v>185472</v>
      </c>
      <c r="E68" s="6">
        <f t="shared" si="0"/>
        <v>476139</v>
      </c>
      <c r="F68" s="8">
        <v>59736</v>
      </c>
      <c r="G68" s="8">
        <f t="shared" si="1"/>
        <v>535875</v>
      </c>
      <c r="H68" s="22">
        <f t="shared" si="2"/>
        <v>0.8885262421273618</v>
      </c>
      <c r="I68" s="23">
        <f t="shared" si="3"/>
        <v>0.1114737578726382</v>
      </c>
    </row>
    <row r="69" spans="1:9" ht="12.75">
      <c r="A69" s="7" t="s">
        <v>61</v>
      </c>
      <c r="B69" s="6">
        <v>8466833</v>
      </c>
      <c r="C69" s="6">
        <v>0</v>
      </c>
      <c r="D69" s="6">
        <v>0</v>
      </c>
      <c r="E69" s="6">
        <f t="shared" si="0"/>
        <v>8466833</v>
      </c>
      <c r="F69" s="8">
        <v>6485701</v>
      </c>
      <c r="G69" s="8">
        <f t="shared" si="1"/>
        <v>14952534</v>
      </c>
      <c r="H69" s="22">
        <f t="shared" si="2"/>
        <v>0.5662473664998856</v>
      </c>
      <c r="I69" s="23">
        <f t="shared" si="3"/>
        <v>0.43375263350011445</v>
      </c>
    </row>
    <row r="70" spans="1:9" ht="12.75">
      <c r="A70" s="7" t="s">
        <v>62</v>
      </c>
      <c r="B70" s="6">
        <v>231634</v>
      </c>
      <c r="C70" s="6">
        <v>224346</v>
      </c>
      <c r="D70" s="6">
        <v>0</v>
      </c>
      <c r="E70" s="6">
        <f t="shared" si="0"/>
        <v>455980</v>
      </c>
      <c r="F70" s="8">
        <v>10398</v>
      </c>
      <c r="G70" s="8">
        <f t="shared" si="1"/>
        <v>466378</v>
      </c>
      <c r="H70" s="22">
        <f t="shared" si="2"/>
        <v>0.9777047802426359</v>
      </c>
      <c r="I70" s="23">
        <f t="shared" si="3"/>
        <v>0.022295219757364197</v>
      </c>
    </row>
    <row r="71" spans="1:9" ht="12.75">
      <c r="A71" s="7" t="s">
        <v>63</v>
      </c>
      <c r="B71" s="6">
        <v>605757</v>
      </c>
      <c r="C71" s="6">
        <v>0</v>
      </c>
      <c r="D71" s="6">
        <v>0</v>
      </c>
      <c r="E71" s="6">
        <f t="shared" si="0"/>
        <v>605757</v>
      </c>
      <c r="F71" s="8">
        <v>186316</v>
      </c>
      <c r="G71" s="8">
        <f t="shared" si="1"/>
        <v>792073</v>
      </c>
      <c r="H71" s="22">
        <f t="shared" si="2"/>
        <v>0.7647742064178428</v>
      </c>
      <c r="I71" s="23">
        <f t="shared" si="3"/>
        <v>0.2352257935821572</v>
      </c>
    </row>
    <row r="72" spans="1:9" ht="12.75">
      <c r="A72" s="7" t="s">
        <v>64</v>
      </c>
      <c r="B72" s="6">
        <v>191903</v>
      </c>
      <c r="C72" s="6">
        <v>434018</v>
      </c>
      <c r="D72" s="6">
        <v>0</v>
      </c>
      <c r="E72" s="6">
        <f>SUM(B72:D72)</f>
        <v>625921</v>
      </c>
      <c r="F72" s="8">
        <v>67112</v>
      </c>
      <c r="G72" s="8">
        <f>SUM(E72:F72)</f>
        <v>693033</v>
      </c>
      <c r="H72" s="22">
        <f>(E72/G72)</f>
        <v>0.903161898495454</v>
      </c>
      <c r="I72" s="23">
        <f>(F72/G72)</f>
        <v>0.09683810150454596</v>
      </c>
    </row>
    <row r="73" spans="1:9" ht="12.75">
      <c r="A73" s="24" t="s">
        <v>94</v>
      </c>
      <c r="B73" s="25">
        <f aca="true" t="shared" si="4" ref="B73:G73">SUM(B6:B72)</f>
        <v>396160282</v>
      </c>
      <c r="C73" s="25">
        <f t="shared" si="4"/>
        <v>8324497</v>
      </c>
      <c r="D73" s="25">
        <f t="shared" si="4"/>
        <v>616793</v>
      </c>
      <c r="E73" s="25">
        <f t="shared" si="4"/>
        <v>405101572</v>
      </c>
      <c r="F73" s="25">
        <f t="shared" si="4"/>
        <v>211867282</v>
      </c>
      <c r="G73" s="25">
        <f t="shared" si="4"/>
        <v>616968854</v>
      </c>
      <c r="H73" s="26">
        <f>(E73/G73)</f>
        <v>0.6565997122441452</v>
      </c>
      <c r="I73" s="27">
        <f>(F73/G73)</f>
        <v>0.34340028775585485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6.7109375" style="0" customWidth="1"/>
  </cols>
  <sheetData>
    <row r="1" spans="1:9" ht="23.25">
      <c r="A1" s="9" t="s">
        <v>65</v>
      </c>
      <c r="B1" s="3"/>
      <c r="C1" s="3"/>
      <c r="D1" s="3"/>
      <c r="E1" s="3"/>
      <c r="F1" s="3"/>
      <c r="G1" s="3"/>
      <c r="H1" s="3"/>
      <c r="I1" s="15"/>
    </row>
    <row r="2" spans="1:9" ht="18">
      <c r="A2" s="10" t="s">
        <v>66</v>
      </c>
      <c r="B2" s="4"/>
      <c r="C2" s="4"/>
      <c r="D2" s="4"/>
      <c r="E2" s="4"/>
      <c r="F2" s="4"/>
      <c r="G2" s="4"/>
      <c r="H2" s="4"/>
      <c r="I2" s="16"/>
    </row>
    <row r="3" spans="1:9" ht="16.5" thickBot="1">
      <c r="A3" s="11" t="s">
        <v>91</v>
      </c>
      <c r="B3" s="4"/>
      <c r="C3" s="4"/>
      <c r="D3" s="4"/>
      <c r="E3" s="4"/>
      <c r="F3" s="4"/>
      <c r="G3" s="4"/>
      <c r="H3" s="4"/>
      <c r="I3" s="16"/>
    </row>
    <row r="4" spans="1:9" ht="12.75">
      <c r="A4" s="18"/>
      <c r="B4" s="19" t="s">
        <v>72</v>
      </c>
      <c r="C4" s="19" t="s">
        <v>72</v>
      </c>
      <c r="D4" s="19" t="s">
        <v>72</v>
      </c>
      <c r="E4" s="19" t="s">
        <v>72</v>
      </c>
      <c r="F4" s="20" t="s">
        <v>71</v>
      </c>
      <c r="G4" s="20" t="s">
        <v>75</v>
      </c>
      <c r="H4" s="20" t="s">
        <v>72</v>
      </c>
      <c r="I4" s="21" t="s">
        <v>71</v>
      </c>
    </row>
    <row r="5" spans="1:9" ht="13.5" thickBot="1">
      <c r="A5" s="2" t="s">
        <v>0</v>
      </c>
      <c r="B5" s="12" t="s">
        <v>67</v>
      </c>
      <c r="C5" s="12" t="s">
        <v>68</v>
      </c>
      <c r="D5" s="12" t="s">
        <v>69</v>
      </c>
      <c r="E5" s="12" t="s">
        <v>70</v>
      </c>
      <c r="F5" s="17" t="s">
        <v>67</v>
      </c>
      <c r="G5" s="17" t="s">
        <v>70</v>
      </c>
      <c r="H5" s="17" t="s">
        <v>100</v>
      </c>
      <c r="I5" s="13" t="s">
        <v>100</v>
      </c>
    </row>
    <row r="6" spans="1:9" ht="12.75">
      <c r="A6" s="7" t="s">
        <v>1</v>
      </c>
      <c r="B6" s="6">
        <v>3605781</v>
      </c>
      <c r="C6" s="6">
        <v>0</v>
      </c>
      <c r="D6" s="6">
        <v>0</v>
      </c>
      <c r="E6" s="6">
        <f>SUM(B6:D6)</f>
        <v>3605781</v>
      </c>
      <c r="F6" s="8">
        <v>2279599</v>
      </c>
      <c r="G6" s="8">
        <f>SUM(E6:F6)</f>
        <v>5885380</v>
      </c>
      <c r="H6" s="22">
        <f>(E6/G6)</f>
        <v>0.6126674913089724</v>
      </c>
      <c r="I6" s="23">
        <f>(F6/G6)</f>
        <v>0.3873325086910276</v>
      </c>
    </row>
    <row r="7" spans="1:9" ht="12.75">
      <c r="A7" s="7" t="s">
        <v>2</v>
      </c>
      <c r="B7" s="6">
        <v>160656</v>
      </c>
      <c r="C7" s="6">
        <v>319428</v>
      </c>
      <c r="D7" s="6">
        <v>90432</v>
      </c>
      <c r="E7" s="6">
        <f>SUM(B7:D7)</f>
        <v>570516</v>
      </c>
      <c r="F7" s="8">
        <v>49349</v>
      </c>
      <c r="G7" s="8">
        <f>SUM(E7:F7)</f>
        <v>619865</v>
      </c>
      <c r="H7" s="22">
        <f>(E7/G7)</f>
        <v>0.920387503730651</v>
      </c>
      <c r="I7" s="23">
        <f>(F7/G7)</f>
        <v>0.07961249626934896</v>
      </c>
    </row>
    <row r="8" spans="1:9" ht="12.75">
      <c r="A8" s="7" t="s">
        <v>3</v>
      </c>
      <c r="B8" s="6">
        <v>2979491</v>
      </c>
      <c r="C8" s="6">
        <v>0</v>
      </c>
      <c r="D8" s="6">
        <v>0</v>
      </c>
      <c r="E8" s="6">
        <f aca="true" t="shared" si="0" ref="E8:E71">SUM(B8:D8)</f>
        <v>2979491</v>
      </c>
      <c r="F8" s="8">
        <v>2289334</v>
      </c>
      <c r="G8" s="8">
        <f aca="true" t="shared" si="1" ref="G8:G71">SUM(E8:F8)</f>
        <v>5268825</v>
      </c>
      <c r="H8" s="22">
        <f aca="true" t="shared" si="2" ref="H8:H71">(E8/G8)</f>
        <v>0.5654943939113559</v>
      </c>
      <c r="I8" s="23">
        <f aca="true" t="shared" si="3" ref="I8:I71">(F8/G8)</f>
        <v>0.434505606088644</v>
      </c>
    </row>
    <row r="9" spans="1:9" ht="12.75">
      <c r="A9" s="7" t="s">
        <v>4</v>
      </c>
      <c r="B9" s="6">
        <v>293536</v>
      </c>
      <c r="C9" s="6">
        <v>192580</v>
      </c>
      <c r="D9" s="6">
        <v>192986</v>
      </c>
      <c r="E9" s="6">
        <f t="shared" si="0"/>
        <v>679102</v>
      </c>
      <c r="F9" s="8">
        <v>719070</v>
      </c>
      <c r="G9" s="8">
        <f t="shared" si="1"/>
        <v>1398172</v>
      </c>
      <c r="H9" s="22">
        <f t="shared" si="2"/>
        <v>0.4857070517790372</v>
      </c>
      <c r="I9" s="23">
        <f t="shared" si="3"/>
        <v>0.5142929482209628</v>
      </c>
    </row>
    <row r="10" spans="1:9" ht="12.75">
      <c r="A10" s="7" t="s">
        <v>5</v>
      </c>
      <c r="B10" s="6">
        <v>6985925</v>
      </c>
      <c r="C10" s="6">
        <v>0</v>
      </c>
      <c r="D10" s="6">
        <v>0</v>
      </c>
      <c r="E10" s="6">
        <f t="shared" si="0"/>
        <v>6985925</v>
      </c>
      <c r="F10" s="8">
        <v>5433472</v>
      </c>
      <c r="G10" s="8">
        <f t="shared" si="1"/>
        <v>12419397</v>
      </c>
      <c r="H10" s="22">
        <f t="shared" si="2"/>
        <v>0.5625011423662517</v>
      </c>
      <c r="I10" s="23">
        <f t="shared" si="3"/>
        <v>0.43749885763374824</v>
      </c>
    </row>
    <row r="11" spans="1:9" ht="12.75">
      <c r="A11" s="7" t="s">
        <v>6</v>
      </c>
      <c r="B11" s="6">
        <v>25027737</v>
      </c>
      <c r="C11" s="6">
        <v>0</v>
      </c>
      <c r="D11" s="6">
        <v>0</v>
      </c>
      <c r="E11" s="6">
        <f t="shared" si="0"/>
        <v>25027737</v>
      </c>
      <c r="F11" s="8">
        <v>30365962</v>
      </c>
      <c r="G11" s="8">
        <f t="shared" si="1"/>
        <v>55393699</v>
      </c>
      <c r="H11" s="22">
        <f t="shared" si="2"/>
        <v>0.45181559368331764</v>
      </c>
      <c r="I11" s="23">
        <f t="shared" si="3"/>
        <v>0.5481844063166823</v>
      </c>
    </row>
    <row r="12" spans="1:9" ht="12.75">
      <c r="A12" s="7" t="s">
        <v>7</v>
      </c>
      <c r="B12" s="6">
        <v>126947</v>
      </c>
      <c r="C12" s="6">
        <v>189969</v>
      </c>
      <c r="D12" s="6">
        <v>0</v>
      </c>
      <c r="E12" s="6">
        <f t="shared" si="0"/>
        <v>316916</v>
      </c>
      <c r="F12" s="8">
        <v>42414</v>
      </c>
      <c r="G12" s="8">
        <f t="shared" si="1"/>
        <v>359330</v>
      </c>
      <c r="H12" s="22">
        <f t="shared" si="2"/>
        <v>0.881963654579356</v>
      </c>
      <c r="I12" s="23">
        <f t="shared" si="3"/>
        <v>0.11803634542064398</v>
      </c>
    </row>
    <row r="13" spans="1:9" ht="12.75">
      <c r="A13" s="7" t="s">
        <v>8</v>
      </c>
      <c r="B13" s="6">
        <v>2557060</v>
      </c>
      <c r="C13" s="6">
        <v>0</v>
      </c>
      <c r="D13" s="6">
        <v>0</v>
      </c>
      <c r="E13" s="6">
        <f t="shared" si="0"/>
        <v>2557060</v>
      </c>
      <c r="F13" s="8">
        <v>318692</v>
      </c>
      <c r="G13" s="8">
        <f t="shared" si="1"/>
        <v>2875752</v>
      </c>
      <c r="H13" s="22">
        <f t="shared" si="2"/>
        <v>0.8891795954588574</v>
      </c>
      <c r="I13" s="23">
        <f t="shared" si="3"/>
        <v>0.11082040454114263</v>
      </c>
    </row>
    <row r="14" spans="1:9" ht="12.75">
      <c r="A14" s="7" t="s">
        <v>9</v>
      </c>
      <c r="B14" s="6">
        <v>1809353</v>
      </c>
      <c r="C14" s="6">
        <v>0</v>
      </c>
      <c r="D14" s="6">
        <v>0</v>
      </c>
      <c r="E14" s="6">
        <f t="shared" si="0"/>
        <v>1809353</v>
      </c>
      <c r="F14" s="8">
        <v>218483</v>
      </c>
      <c r="G14" s="8">
        <f t="shared" si="1"/>
        <v>2027836</v>
      </c>
      <c r="H14" s="22">
        <f t="shared" si="2"/>
        <v>0.8922580524263304</v>
      </c>
      <c r="I14" s="23">
        <f t="shared" si="3"/>
        <v>0.10774194757366967</v>
      </c>
    </row>
    <row r="15" spans="1:9" ht="12.75">
      <c r="A15" s="7" t="s">
        <v>10</v>
      </c>
      <c r="B15" s="6">
        <v>2452256</v>
      </c>
      <c r="C15" s="6">
        <v>0</v>
      </c>
      <c r="D15" s="6">
        <v>0</v>
      </c>
      <c r="E15" s="6">
        <f t="shared" si="0"/>
        <v>2452256</v>
      </c>
      <c r="F15" s="8">
        <v>484069</v>
      </c>
      <c r="G15" s="8">
        <f t="shared" si="1"/>
        <v>2936325</v>
      </c>
      <c r="H15" s="22">
        <f t="shared" si="2"/>
        <v>0.8351446110359038</v>
      </c>
      <c r="I15" s="23">
        <f t="shared" si="3"/>
        <v>0.16485538896409627</v>
      </c>
    </row>
    <row r="16" spans="1:9" ht="12.75">
      <c r="A16" s="7" t="s">
        <v>11</v>
      </c>
      <c r="B16" s="6">
        <v>5950759</v>
      </c>
      <c r="C16" s="6">
        <v>0</v>
      </c>
      <c r="D16" s="6">
        <v>0</v>
      </c>
      <c r="E16" s="6">
        <f t="shared" si="0"/>
        <v>5950759</v>
      </c>
      <c r="F16" s="8">
        <v>1062131</v>
      </c>
      <c r="G16" s="8">
        <f t="shared" si="1"/>
        <v>7012890</v>
      </c>
      <c r="H16" s="22">
        <f t="shared" si="2"/>
        <v>0.8485458919218752</v>
      </c>
      <c r="I16" s="23">
        <f t="shared" si="3"/>
        <v>0.1514541080781247</v>
      </c>
    </row>
    <row r="17" spans="1:9" ht="12.75">
      <c r="A17" s="7" t="s">
        <v>12</v>
      </c>
      <c r="B17" s="6">
        <v>979069</v>
      </c>
      <c r="C17" s="6">
        <v>0</v>
      </c>
      <c r="D17" s="6">
        <v>0</v>
      </c>
      <c r="E17" s="6">
        <f t="shared" si="0"/>
        <v>979069</v>
      </c>
      <c r="F17" s="8">
        <v>250257</v>
      </c>
      <c r="G17" s="8">
        <f t="shared" si="1"/>
        <v>1229326</v>
      </c>
      <c r="H17" s="22">
        <f t="shared" si="2"/>
        <v>0.7964274732658384</v>
      </c>
      <c r="I17" s="23">
        <f t="shared" si="3"/>
        <v>0.20357252673416165</v>
      </c>
    </row>
    <row r="18" spans="1:9" ht="12.75">
      <c r="A18" s="7" t="s">
        <v>106</v>
      </c>
      <c r="B18" s="6">
        <v>324883</v>
      </c>
      <c r="C18" s="6">
        <v>88040</v>
      </c>
      <c r="D18" s="6">
        <v>90016</v>
      </c>
      <c r="E18" s="6">
        <f t="shared" si="0"/>
        <v>502939</v>
      </c>
      <c r="F18" s="8">
        <v>112097</v>
      </c>
      <c r="G18" s="8">
        <f t="shared" si="1"/>
        <v>615036</v>
      </c>
      <c r="H18" s="22">
        <f t="shared" si="2"/>
        <v>0.8177391242138672</v>
      </c>
      <c r="I18" s="23">
        <f t="shared" si="3"/>
        <v>0.18226087578613284</v>
      </c>
    </row>
    <row r="19" spans="1:9" ht="12.75">
      <c r="A19" s="7" t="s">
        <v>13</v>
      </c>
      <c r="B19" s="6">
        <v>146632</v>
      </c>
      <c r="C19" s="6">
        <v>96141</v>
      </c>
      <c r="D19" s="6">
        <v>47753</v>
      </c>
      <c r="E19" s="6">
        <f t="shared" si="0"/>
        <v>290526</v>
      </c>
      <c r="F19" s="8">
        <v>39712</v>
      </c>
      <c r="G19" s="8">
        <f t="shared" si="1"/>
        <v>330238</v>
      </c>
      <c r="H19" s="22">
        <f t="shared" si="2"/>
        <v>0.87974733374112</v>
      </c>
      <c r="I19" s="23">
        <f t="shared" si="3"/>
        <v>0.12025266625887995</v>
      </c>
    </row>
    <row r="20" spans="1:9" ht="12.75">
      <c r="A20" s="7" t="s">
        <v>14</v>
      </c>
      <c r="B20" s="6">
        <v>28859641</v>
      </c>
      <c r="C20" s="6">
        <v>0</v>
      </c>
      <c r="D20" s="6">
        <v>0</v>
      </c>
      <c r="E20" s="6">
        <f t="shared" si="0"/>
        <v>28859641</v>
      </c>
      <c r="F20" s="8">
        <v>1662009</v>
      </c>
      <c r="G20" s="8">
        <f t="shared" si="1"/>
        <v>30521650</v>
      </c>
      <c r="H20" s="22">
        <f t="shared" si="2"/>
        <v>0.9455465546587423</v>
      </c>
      <c r="I20" s="23">
        <f t="shared" si="3"/>
        <v>0.05445344534125776</v>
      </c>
    </row>
    <row r="21" spans="1:9" ht="12.75">
      <c r="A21" s="7" t="s">
        <v>15</v>
      </c>
      <c r="B21" s="6">
        <v>7476245</v>
      </c>
      <c r="C21" s="6">
        <v>0</v>
      </c>
      <c r="D21" s="6">
        <v>0</v>
      </c>
      <c r="E21" s="6">
        <f t="shared" si="0"/>
        <v>7476245</v>
      </c>
      <c r="F21" s="8">
        <v>1957815</v>
      </c>
      <c r="G21" s="8">
        <f t="shared" si="1"/>
        <v>9434060</v>
      </c>
      <c r="H21" s="22">
        <f t="shared" si="2"/>
        <v>0.7924737599718467</v>
      </c>
      <c r="I21" s="23">
        <f t="shared" si="3"/>
        <v>0.2075262400281533</v>
      </c>
    </row>
    <row r="22" spans="1:9" ht="12.75">
      <c r="A22" s="7" t="s">
        <v>16</v>
      </c>
      <c r="B22" s="6">
        <v>373812</v>
      </c>
      <c r="C22" s="6">
        <v>0</v>
      </c>
      <c r="D22" s="6">
        <v>0</v>
      </c>
      <c r="E22" s="6">
        <f t="shared" si="0"/>
        <v>373812</v>
      </c>
      <c r="F22" s="8">
        <v>137478</v>
      </c>
      <c r="G22" s="8">
        <f t="shared" si="1"/>
        <v>511290</v>
      </c>
      <c r="H22" s="22">
        <f t="shared" si="2"/>
        <v>0.7311154139529425</v>
      </c>
      <c r="I22" s="23">
        <f t="shared" si="3"/>
        <v>0.26888458604705745</v>
      </c>
    </row>
    <row r="23" spans="1:9" ht="12.75">
      <c r="A23" s="7" t="s">
        <v>17</v>
      </c>
      <c r="B23" s="6">
        <v>116090</v>
      </c>
      <c r="C23" s="6">
        <v>189416</v>
      </c>
      <c r="D23" s="6">
        <v>0</v>
      </c>
      <c r="E23" s="6">
        <f t="shared" si="0"/>
        <v>305506</v>
      </c>
      <c r="F23" s="8">
        <v>56373</v>
      </c>
      <c r="G23" s="8">
        <f t="shared" si="1"/>
        <v>361879</v>
      </c>
      <c r="H23" s="22">
        <f t="shared" si="2"/>
        <v>0.8442214110241268</v>
      </c>
      <c r="I23" s="23">
        <f t="shared" si="3"/>
        <v>0.15577858897587316</v>
      </c>
    </row>
    <row r="24" spans="1:9" ht="12.75">
      <c r="A24" s="7" t="s">
        <v>18</v>
      </c>
      <c r="B24" s="6">
        <v>546315</v>
      </c>
      <c r="C24" s="6">
        <v>783135</v>
      </c>
      <c r="D24" s="6">
        <v>0</v>
      </c>
      <c r="E24" s="6">
        <f t="shared" si="0"/>
        <v>1329450</v>
      </c>
      <c r="F24" s="8">
        <v>214571</v>
      </c>
      <c r="G24" s="8">
        <f t="shared" si="1"/>
        <v>1544021</v>
      </c>
      <c r="H24" s="22">
        <f t="shared" si="2"/>
        <v>0.8610310351996507</v>
      </c>
      <c r="I24" s="23">
        <f t="shared" si="3"/>
        <v>0.13896896480034923</v>
      </c>
    </row>
    <row r="25" spans="1:9" ht="12.75">
      <c r="A25" s="7" t="s">
        <v>19</v>
      </c>
      <c r="B25" s="6">
        <v>73771</v>
      </c>
      <c r="C25" s="6">
        <v>168843</v>
      </c>
      <c r="D25" s="6">
        <v>27207</v>
      </c>
      <c r="E25" s="6">
        <f t="shared" si="0"/>
        <v>269821</v>
      </c>
      <c r="F25" s="8">
        <v>20880</v>
      </c>
      <c r="G25" s="8">
        <f t="shared" si="1"/>
        <v>290701</v>
      </c>
      <c r="H25" s="22">
        <f t="shared" si="2"/>
        <v>0.9281736216937678</v>
      </c>
      <c r="I25" s="23">
        <f t="shared" si="3"/>
        <v>0.07182637830623217</v>
      </c>
    </row>
    <row r="26" spans="1:9" ht="12.75">
      <c r="A26" s="7" t="s">
        <v>20</v>
      </c>
      <c r="B26" s="6">
        <v>73982</v>
      </c>
      <c r="C26" s="6">
        <v>202693</v>
      </c>
      <c r="D26" s="6">
        <v>0</v>
      </c>
      <c r="E26" s="6">
        <f t="shared" si="0"/>
        <v>276675</v>
      </c>
      <c r="F26" s="8">
        <v>13139</v>
      </c>
      <c r="G26" s="8">
        <f t="shared" si="1"/>
        <v>289814</v>
      </c>
      <c r="H26" s="22">
        <f t="shared" si="2"/>
        <v>0.954664025892469</v>
      </c>
      <c r="I26" s="23">
        <f t="shared" si="3"/>
        <v>0.045335974107531034</v>
      </c>
    </row>
    <row r="27" spans="1:9" ht="12.75">
      <c r="A27" s="7" t="s">
        <v>21</v>
      </c>
      <c r="B27" s="6">
        <v>196315</v>
      </c>
      <c r="C27" s="6">
        <v>207327</v>
      </c>
      <c r="D27" s="6">
        <v>0</v>
      </c>
      <c r="E27" s="6">
        <f t="shared" si="0"/>
        <v>403642</v>
      </c>
      <c r="F27" s="8">
        <v>123381</v>
      </c>
      <c r="G27" s="8">
        <f t="shared" si="1"/>
        <v>527023</v>
      </c>
      <c r="H27" s="22">
        <f t="shared" si="2"/>
        <v>0.7658906727030889</v>
      </c>
      <c r="I27" s="23">
        <f t="shared" si="3"/>
        <v>0.23410932729691114</v>
      </c>
    </row>
    <row r="28" spans="1:9" ht="12.75">
      <c r="A28" s="7" t="s">
        <v>22</v>
      </c>
      <c r="B28" s="6">
        <v>332705</v>
      </c>
      <c r="C28" s="6">
        <v>0</v>
      </c>
      <c r="D28" s="6">
        <v>0</v>
      </c>
      <c r="E28" s="6">
        <f t="shared" si="0"/>
        <v>332705</v>
      </c>
      <c r="F28" s="8">
        <v>159485</v>
      </c>
      <c r="G28" s="8">
        <f t="shared" si="1"/>
        <v>492190</v>
      </c>
      <c r="H28" s="22">
        <f t="shared" si="2"/>
        <v>0.6759686300006095</v>
      </c>
      <c r="I28" s="23">
        <f t="shared" si="3"/>
        <v>0.3240313699993905</v>
      </c>
    </row>
    <row r="29" spans="1:9" ht="12.75">
      <c r="A29" s="7" t="s">
        <v>23</v>
      </c>
      <c r="B29" s="6">
        <v>311999</v>
      </c>
      <c r="C29" s="6">
        <v>18252</v>
      </c>
      <c r="D29" s="6">
        <v>0</v>
      </c>
      <c r="E29" s="6">
        <f t="shared" si="0"/>
        <v>330251</v>
      </c>
      <c r="F29" s="8">
        <v>110767</v>
      </c>
      <c r="G29" s="8">
        <f t="shared" si="1"/>
        <v>441018</v>
      </c>
      <c r="H29" s="22">
        <f t="shared" si="2"/>
        <v>0.7488379159127292</v>
      </c>
      <c r="I29" s="23">
        <f t="shared" si="3"/>
        <v>0.2511620840872708</v>
      </c>
    </row>
    <row r="30" spans="1:9" ht="12.75">
      <c r="A30" s="7" t="s">
        <v>24</v>
      </c>
      <c r="B30" s="6">
        <v>423117</v>
      </c>
      <c r="C30" s="6">
        <v>0</v>
      </c>
      <c r="D30" s="6">
        <v>0</v>
      </c>
      <c r="E30" s="6">
        <f t="shared" si="0"/>
        <v>423117</v>
      </c>
      <c r="F30" s="8">
        <v>190944</v>
      </c>
      <c r="G30" s="8">
        <f t="shared" si="1"/>
        <v>614061</v>
      </c>
      <c r="H30" s="22">
        <f t="shared" si="2"/>
        <v>0.6890471793518885</v>
      </c>
      <c r="I30" s="23">
        <f t="shared" si="3"/>
        <v>0.3109528206481115</v>
      </c>
    </row>
    <row r="31" spans="1:9" ht="12.75">
      <c r="A31" s="7" t="s">
        <v>25</v>
      </c>
      <c r="B31" s="6">
        <v>1797770</v>
      </c>
      <c r="C31" s="6">
        <v>0</v>
      </c>
      <c r="D31" s="6">
        <v>0</v>
      </c>
      <c r="E31" s="6">
        <f t="shared" si="0"/>
        <v>1797770</v>
      </c>
      <c r="F31" s="8">
        <v>192596</v>
      </c>
      <c r="G31" s="8">
        <f t="shared" si="1"/>
        <v>1990366</v>
      </c>
      <c r="H31" s="22">
        <f t="shared" si="2"/>
        <v>0.9032358872689746</v>
      </c>
      <c r="I31" s="23">
        <f t="shared" si="3"/>
        <v>0.09676411273102535</v>
      </c>
    </row>
    <row r="32" spans="1:9" ht="12.75">
      <c r="A32" s="7" t="s">
        <v>26</v>
      </c>
      <c r="B32" s="6">
        <v>1315618</v>
      </c>
      <c r="C32" s="6">
        <v>0</v>
      </c>
      <c r="D32" s="6">
        <v>0</v>
      </c>
      <c r="E32" s="6">
        <f t="shared" si="0"/>
        <v>1315618</v>
      </c>
      <c r="F32" s="8">
        <v>499373</v>
      </c>
      <c r="G32" s="8">
        <f t="shared" si="1"/>
        <v>1814991</v>
      </c>
      <c r="H32" s="22">
        <f t="shared" si="2"/>
        <v>0.7248619965608645</v>
      </c>
      <c r="I32" s="23">
        <f t="shared" si="3"/>
        <v>0.2751380034391355</v>
      </c>
    </row>
    <row r="33" spans="1:9" ht="12.75">
      <c r="A33" s="7" t="s">
        <v>27</v>
      </c>
      <c r="B33" s="6">
        <v>26437976</v>
      </c>
      <c r="C33" s="6">
        <v>0</v>
      </c>
      <c r="D33" s="6">
        <v>0</v>
      </c>
      <c r="E33" s="6">
        <f t="shared" si="0"/>
        <v>26437976</v>
      </c>
      <c r="F33" s="8">
        <v>12604515</v>
      </c>
      <c r="G33" s="8">
        <f t="shared" si="1"/>
        <v>39042491</v>
      </c>
      <c r="H33" s="22">
        <f t="shared" si="2"/>
        <v>0.6771590470495338</v>
      </c>
      <c r="I33" s="23">
        <f t="shared" si="3"/>
        <v>0.3228409529504662</v>
      </c>
    </row>
    <row r="34" spans="1:9" ht="12.75">
      <c r="A34" s="7" t="s">
        <v>28</v>
      </c>
      <c r="B34" s="6">
        <v>161003</v>
      </c>
      <c r="C34" s="6">
        <v>476629</v>
      </c>
      <c r="D34" s="6">
        <v>0</v>
      </c>
      <c r="E34" s="6">
        <f t="shared" si="0"/>
        <v>637632</v>
      </c>
      <c r="F34" s="8">
        <v>43434</v>
      </c>
      <c r="G34" s="8">
        <f t="shared" si="1"/>
        <v>681066</v>
      </c>
      <c r="H34" s="22">
        <f t="shared" si="2"/>
        <v>0.9362264450141397</v>
      </c>
      <c r="I34" s="23">
        <f t="shared" si="3"/>
        <v>0.0637735549858604</v>
      </c>
    </row>
    <row r="35" spans="1:9" ht="12.75">
      <c r="A35" s="7" t="s">
        <v>29</v>
      </c>
      <c r="B35" s="6">
        <v>2176561</v>
      </c>
      <c r="C35" s="6">
        <v>0</v>
      </c>
      <c r="D35" s="6">
        <v>0</v>
      </c>
      <c r="E35" s="6">
        <f t="shared" si="0"/>
        <v>2176561</v>
      </c>
      <c r="F35" s="8">
        <v>838413</v>
      </c>
      <c r="G35" s="8">
        <f t="shared" si="1"/>
        <v>3014974</v>
      </c>
      <c r="H35" s="22">
        <f t="shared" si="2"/>
        <v>0.7219170049227622</v>
      </c>
      <c r="I35" s="23">
        <f t="shared" si="3"/>
        <v>0.2780829950772378</v>
      </c>
    </row>
    <row r="36" spans="1:9" ht="12.75">
      <c r="A36" s="7" t="s">
        <v>30</v>
      </c>
      <c r="B36" s="6">
        <v>608380</v>
      </c>
      <c r="C36" s="6">
        <v>376108</v>
      </c>
      <c r="D36" s="6">
        <v>0</v>
      </c>
      <c r="E36" s="6">
        <f t="shared" si="0"/>
        <v>984488</v>
      </c>
      <c r="F36" s="8">
        <v>291117</v>
      </c>
      <c r="G36" s="8">
        <f t="shared" si="1"/>
        <v>1275605</v>
      </c>
      <c r="H36" s="22">
        <f t="shared" si="2"/>
        <v>0.7717812332187471</v>
      </c>
      <c r="I36" s="23">
        <f t="shared" si="3"/>
        <v>0.22821876678125283</v>
      </c>
    </row>
    <row r="37" spans="1:9" ht="12.75">
      <c r="A37" s="7" t="s">
        <v>31</v>
      </c>
      <c r="B37" s="6">
        <v>109214</v>
      </c>
      <c r="C37" s="6">
        <v>326187</v>
      </c>
      <c r="D37" s="6">
        <v>0</v>
      </c>
      <c r="E37" s="6">
        <f t="shared" si="0"/>
        <v>435401</v>
      </c>
      <c r="F37" s="8">
        <v>27217</v>
      </c>
      <c r="G37" s="8">
        <f t="shared" si="1"/>
        <v>462618</v>
      </c>
      <c r="H37" s="22">
        <f t="shared" si="2"/>
        <v>0.9411674426848934</v>
      </c>
      <c r="I37" s="23">
        <f t="shared" si="3"/>
        <v>0.05883255731510663</v>
      </c>
    </row>
    <row r="38" spans="1:9" ht="12.75">
      <c r="A38" s="7" t="s">
        <v>32</v>
      </c>
      <c r="B38" s="6">
        <v>31524</v>
      </c>
      <c r="C38" s="6">
        <v>157499</v>
      </c>
      <c r="D38" s="6">
        <v>0</v>
      </c>
      <c r="E38" s="6">
        <f t="shared" si="0"/>
        <v>189023</v>
      </c>
      <c r="F38" s="8">
        <v>6646</v>
      </c>
      <c r="G38" s="8">
        <f t="shared" si="1"/>
        <v>195669</v>
      </c>
      <c r="H38" s="22">
        <f t="shared" si="2"/>
        <v>0.9660344765905687</v>
      </c>
      <c r="I38" s="23">
        <f t="shared" si="3"/>
        <v>0.033965523409431236</v>
      </c>
    </row>
    <row r="39" spans="1:9" ht="12.75">
      <c r="A39" s="7" t="s">
        <v>33</v>
      </c>
      <c r="B39" s="6">
        <v>2892670</v>
      </c>
      <c r="C39" s="6">
        <v>0</v>
      </c>
      <c r="D39" s="6">
        <v>0</v>
      </c>
      <c r="E39" s="6">
        <f t="shared" si="0"/>
        <v>2892670</v>
      </c>
      <c r="F39" s="8">
        <v>1588871</v>
      </c>
      <c r="G39" s="8">
        <f t="shared" si="1"/>
        <v>4481541</v>
      </c>
      <c r="H39" s="22">
        <f t="shared" si="2"/>
        <v>0.6454632457897852</v>
      </c>
      <c r="I39" s="23">
        <f t="shared" si="3"/>
        <v>0.35453675421021474</v>
      </c>
    </row>
    <row r="40" spans="1:9" ht="12.75">
      <c r="A40" s="7" t="s">
        <v>34</v>
      </c>
      <c r="B40" s="6">
        <v>10399984</v>
      </c>
      <c r="C40" s="6">
        <v>0</v>
      </c>
      <c r="D40" s="6">
        <v>0</v>
      </c>
      <c r="E40" s="6">
        <f t="shared" si="0"/>
        <v>10399984</v>
      </c>
      <c r="F40" s="8">
        <v>3927726</v>
      </c>
      <c r="G40" s="8">
        <f t="shared" si="1"/>
        <v>14327710</v>
      </c>
      <c r="H40" s="22">
        <f t="shared" si="2"/>
        <v>0.7258650544992884</v>
      </c>
      <c r="I40" s="23">
        <f t="shared" si="3"/>
        <v>0.27413494550071155</v>
      </c>
    </row>
    <row r="41" spans="1:9" ht="12.75">
      <c r="A41" s="7" t="s">
        <v>35</v>
      </c>
      <c r="B41" s="6">
        <v>3693395</v>
      </c>
      <c r="C41" s="6">
        <v>0</v>
      </c>
      <c r="D41" s="6">
        <v>0</v>
      </c>
      <c r="E41" s="6">
        <f t="shared" si="0"/>
        <v>3693395</v>
      </c>
      <c r="F41" s="8">
        <v>3338241</v>
      </c>
      <c r="G41" s="8">
        <f t="shared" si="1"/>
        <v>7031636</v>
      </c>
      <c r="H41" s="22">
        <f t="shared" si="2"/>
        <v>0.5252540091665723</v>
      </c>
      <c r="I41" s="23">
        <f t="shared" si="3"/>
        <v>0.47474599083342767</v>
      </c>
    </row>
    <row r="42" spans="1:9" ht="12.75">
      <c r="A42" s="7" t="s">
        <v>36</v>
      </c>
      <c r="B42" s="6">
        <v>301442</v>
      </c>
      <c r="C42" s="6">
        <v>328934</v>
      </c>
      <c r="D42" s="6">
        <v>0</v>
      </c>
      <c r="E42" s="6">
        <f t="shared" si="0"/>
        <v>630376</v>
      </c>
      <c r="F42" s="8">
        <v>131589</v>
      </c>
      <c r="G42" s="8">
        <f t="shared" si="1"/>
        <v>761965</v>
      </c>
      <c r="H42" s="22">
        <f t="shared" si="2"/>
        <v>0.8273030913493402</v>
      </c>
      <c r="I42" s="23">
        <f t="shared" si="3"/>
        <v>0.17269690865065981</v>
      </c>
    </row>
    <row r="43" spans="1:9" ht="12.75">
      <c r="A43" s="7" t="s">
        <v>37</v>
      </c>
      <c r="B43" s="6">
        <v>32995</v>
      </c>
      <c r="C43" s="6">
        <v>166076</v>
      </c>
      <c r="D43" s="6">
        <v>0</v>
      </c>
      <c r="E43" s="6">
        <f t="shared" si="0"/>
        <v>199071</v>
      </c>
      <c r="F43" s="8">
        <v>7337</v>
      </c>
      <c r="G43" s="8">
        <f t="shared" si="1"/>
        <v>206408</v>
      </c>
      <c r="H43" s="22">
        <f t="shared" si="2"/>
        <v>0.9644538971357699</v>
      </c>
      <c r="I43" s="23">
        <f t="shared" si="3"/>
        <v>0.035546102864230066</v>
      </c>
    </row>
    <row r="44" spans="1:9" ht="12.75">
      <c r="A44" s="7" t="s">
        <v>38</v>
      </c>
      <c r="B44" s="6">
        <v>174623</v>
      </c>
      <c r="C44" s="6">
        <v>320528</v>
      </c>
      <c r="D44" s="6">
        <v>0</v>
      </c>
      <c r="E44" s="6">
        <f t="shared" si="0"/>
        <v>495151</v>
      </c>
      <c r="F44" s="8">
        <v>56631</v>
      </c>
      <c r="G44" s="8">
        <f t="shared" si="1"/>
        <v>551782</v>
      </c>
      <c r="H44" s="22">
        <f t="shared" si="2"/>
        <v>0.8973670761278911</v>
      </c>
      <c r="I44" s="23">
        <f t="shared" si="3"/>
        <v>0.10263292387210891</v>
      </c>
    </row>
    <row r="45" spans="1:9" ht="12.75">
      <c r="A45" s="7" t="s">
        <v>39</v>
      </c>
      <c r="B45" s="6">
        <v>5131295</v>
      </c>
      <c r="C45" s="6">
        <v>0</v>
      </c>
      <c r="D45" s="6">
        <v>0</v>
      </c>
      <c r="E45" s="6">
        <f t="shared" si="0"/>
        <v>5131295</v>
      </c>
      <c r="F45" s="8">
        <v>1887291</v>
      </c>
      <c r="G45" s="8">
        <f t="shared" si="1"/>
        <v>7018586</v>
      </c>
      <c r="H45" s="22">
        <f t="shared" si="2"/>
        <v>0.7311009653511406</v>
      </c>
      <c r="I45" s="23">
        <f t="shared" si="3"/>
        <v>0.26889903464885945</v>
      </c>
    </row>
    <row r="46" spans="1:9" ht="12.75">
      <c r="A46" s="7" t="s">
        <v>40</v>
      </c>
      <c r="B46" s="6">
        <v>5144606</v>
      </c>
      <c r="C46" s="6">
        <v>0</v>
      </c>
      <c r="D46" s="6">
        <v>0</v>
      </c>
      <c r="E46" s="6">
        <f t="shared" si="0"/>
        <v>5144606</v>
      </c>
      <c r="F46" s="8">
        <v>1687744</v>
      </c>
      <c r="G46" s="8">
        <f t="shared" si="1"/>
        <v>6832350</v>
      </c>
      <c r="H46" s="22">
        <f t="shared" si="2"/>
        <v>0.7529775260342342</v>
      </c>
      <c r="I46" s="23">
        <f t="shared" si="3"/>
        <v>0.2470224739657658</v>
      </c>
    </row>
    <row r="47" spans="1:9" ht="12.75">
      <c r="A47" s="7" t="s">
        <v>41</v>
      </c>
      <c r="B47" s="6">
        <v>3413859</v>
      </c>
      <c r="C47" s="6">
        <v>0</v>
      </c>
      <c r="D47" s="6">
        <v>0</v>
      </c>
      <c r="E47" s="6">
        <f t="shared" si="0"/>
        <v>3413859</v>
      </c>
      <c r="F47" s="8">
        <v>531720</v>
      </c>
      <c r="G47" s="8">
        <f t="shared" si="1"/>
        <v>3945579</v>
      </c>
      <c r="H47" s="22">
        <f t="shared" si="2"/>
        <v>0.8652365090142663</v>
      </c>
      <c r="I47" s="23">
        <f t="shared" si="3"/>
        <v>0.13476349098573365</v>
      </c>
    </row>
    <row r="48" spans="1:9" ht="12.75">
      <c r="A48" s="7" t="s">
        <v>42</v>
      </c>
      <c r="B48" s="6">
        <v>48220396</v>
      </c>
      <c r="C48" s="6">
        <v>0</v>
      </c>
      <c r="D48" s="6">
        <v>0</v>
      </c>
      <c r="E48" s="6">
        <f t="shared" si="0"/>
        <v>48220396</v>
      </c>
      <c r="F48" s="8">
        <v>29009459</v>
      </c>
      <c r="G48" s="8">
        <f t="shared" si="1"/>
        <v>77229855</v>
      </c>
      <c r="H48" s="22">
        <f t="shared" si="2"/>
        <v>0.6243750684239923</v>
      </c>
      <c r="I48" s="23">
        <f t="shared" si="3"/>
        <v>0.37562493157600774</v>
      </c>
    </row>
    <row r="49" spans="1:9" ht="12.75">
      <c r="A49" s="7" t="s">
        <v>43</v>
      </c>
      <c r="B49" s="6">
        <v>2994651</v>
      </c>
      <c r="C49" s="6">
        <v>0</v>
      </c>
      <c r="D49" s="6">
        <v>0</v>
      </c>
      <c r="E49" s="6">
        <f t="shared" si="0"/>
        <v>2994651</v>
      </c>
      <c r="F49" s="8">
        <v>1223108</v>
      </c>
      <c r="G49" s="8">
        <f t="shared" si="1"/>
        <v>4217759</v>
      </c>
      <c r="H49" s="22">
        <f t="shared" si="2"/>
        <v>0.7100099839749023</v>
      </c>
      <c r="I49" s="23">
        <f t="shared" si="3"/>
        <v>0.28999001602509766</v>
      </c>
    </row>
    <row r="50" spans="1:9" ht="12.75">
      <c r="A50" s="7" t="s">
        <v>44</v>
      </c>
      <c r="B50" s="6">
        <v>703913</v>
      </c>
      <c r="C50" s="6">
        <v>5934</v>
      </c>
      <c r="D50" s="6">
        <v>0</v>
      </c>
      <c r="E50" s="6">
        <f t="shared" si="0"/>
        <v>709847</v>
      </c>
      <c r="F50" s="8">
        <v>213415</v>
      </c>
      <c r="G50" s="8">
        <f t="shared" si="1"/>
        <v>923262</v>
      </c>
      <c r="H50" s="22">
        <f t="shared" si="2"/>
        <v>0.7688467628907071</v>
      </c>
      <c r="I50" s="23">
        <f t="shared" si="3"/>
        <v>0.23115323710929292</v>
      </c>
    </row>
    <row r="51" spans="1:9" ht="12.75">
      <c r="A51" s="7" t="s">
        <v>45</v>
      </c>
      <c r="B51" s="6">
        <v>3272058</v>
      </c>
      <c r="C51" s="6">
        <v>0</v>
      </c>
      <c r="D51" s="6">
        <v>0</v>
      </c>
      <c r="E51" s="6">
        <f t="shared" si="0"/>
        <v>3272058</v>
      </c>
      <c r="F51" s="8">
        <v>1487762</v>
      </c>
      <c r="G51" s="8">
        <f t="shared" si="1"/>
        <v>4759820</v>
      </c>
      <c r="H51" s="22">
        <f t="shared" si="2"/>
        <v>0.6874331382279162</v>
      </c>
      <c r="I51" s="23">
        <f t="shared" si="3"/>
        <v>0.3125668617720838</v>
      </c>
    </row>
    <row r="52" spans="1:9" ht="12.75">
      <c r="A52" s="7" t="s">
        <v>46</v>
      </c>
      <c r="B52" s="6">
        <v>626303</v>
      </c>
      <c r="C52" s="6">
        <v>0</v>
      </c>
      <c r="D52" s="6">
        <v>0</v>
      </c>
      <c r="E52" s="6">
        <f t="shared" si="0"/>
        <v>626303</v>
      </c>
      <c r="F52" s="8">
        <v>112967</v>
      </c>
      <c r="G52" s="8">
        <f t="shared" si="1"/>
        <v>739270</v>
      </c>
      <c r="H52" s="22">
        <f t="shared" si="2"/>
        <v>0.8471911480244024</v>
      </c>
      <c r="I52" s="23">
        <f t="shared" si="3"/>
        <v>0.15280885197559754</v>
      </c>
    </row>
    <row r="53" spans="1:9" ht="12.75">
      <c r="A53" s="7" t="s">
        <v>47</v>
      </c>
      <c r="B53" s="6">
        <v>28892235</v>
      </c>
      <c r="C53" s="6">
        <v>0</v>
      </c>
      <c r="D53" s="6">
        <v>0</v>
      </c>
      <c r="E53" s="6">
        <f t="shared" si="0"/>
        <v>28892235</v>
      </c>
      <c r="F53" s="8">
        <v>11574650</v>
      </c>
      <c r="G53" s="8">
        <f t="shared" si="1"/>
        <v>40466885</v>
      </c>
      <c r="H53" s="22">
        <f t="shared" si="2"/>
        <v>0.7139723010555421</v>
      </c>
      <c r="I53" s="23">
        <f t="shared" si="3"/>
        <v>0.2860276989444579</v>
      </c>
    </row>
    <row r="54" spans="1:9" ht="12.75">
      <c r="A54" s="7" t="s">
        <v>48</v>
      </c>
      <c r="B54" s="6">
        <v>2861991</v>
      </c>
      <c r="C54" s="6">
        <v>0</v>
      </c>
      <c r="D54" s="6">
        <v>0</v>
      </c>
      <c r="E54" s="6">
        <f t="shared" si="0"/>
        <v>2861991</v>
      </c>
      <c r="F54" s="8">
        <v>1348454</v>
      </c>
      <c r="G54" s="8">
        <f t="shared" si="1"/>
        <v>4210445</v>
      </c>
      <c r="H54" s="22">
        <f t="shared" si="2"/>
        <v>0.679735989901305</v>
      </c>
      <c r="I54" s="23">
        <f t="shared" si="3"/>
        <v>0.32026401009869504</v>
      </c>
    </row>
    <row r="55" spans="1:9" ht="12.75">
      <c r="A55" s="7" t="s">
        <v>49</v>
      </c>
      <c r="B55" s="6">
        <v>22330967</v>
      </c>
      <c r="C55" s="6">
        <v>0</v>
      </c>
      <c r="D55" s="6">
        <v>0</v>
      </c>
      <c r="E55" s="6">
        <f t="shared" si="0"/>
        <v>22330967</v>
      </c>
      <c r="F55" s="8">
        <v>15530529</v>
      </c>
      <c r="G55" s="8">
        <f t="shared" si="1"/>
        <v>37861496</v>
      </c>
      <c r="H55" s="22">
        <f t="shared" si="2"/>
        <v>0.5898067788974847</v>
      </c>
      <c r="I55" s="23">
        <f t="shared" si="3"/>
        <v>0.4101932211025153</v>
      </c>
    </row>
    <row r="56" spans="1:9" ht="12.75">
      <c r="A56" s="7" t="s">
        <v>50</v>
      </c>
      <c r="B56" s="6">
        <v>6072147</v>
      </c>
      <c r="C56" s="6">
        <v>0</v>
      </c>
      <c r="D56" s="6">
        <v>0</v>
      </c>
      <c r="E56" s="6">
        <f t="shared" si="0"/>
        <v>6072147</v>
      </c>
      <c r="F56" s="8">
        <v>727359</v>
      </c>
      <c r="G56" s="8">
        <f t="shared" si="1"/>
        <v>6799506</v>
      </c>
      <c r="H56" s="22">
        <f t="shared" si="2"/>
        <v>0.8930276699513171</v>
      </c>
      <c r="I56" s="23">
        <f t="shared" si="3"/>
        <v>0.10697233004868295</v>
      </c>
    </row>
    <row r="57" spans="1:9" ht="12.75">
      <c r="A57" s="7" t="s">
        <v>51</v>
      </c>
      <c r="B57" s="6">
        <v>17173868</v>
      </c>
      <c r="C57" s="6">
        <v>0</v>
      </c>
      <c r="D57" s="6">
        <v>0</v>
      </c>
      <c r="E57" s="6">
        <f t="shared" si="0"/>
        <v>17173868</v>
      </c>
      <c r="F57" s="8">
        <v>15083468</v>
      </c>
      <c r="G57" s="8">
        <f t="shared" si="1"/>
        <v>32257336</v>
      </c>
      <c r="H57" s="22">
        <f t="shared" si="2"/>
        <v>0.532401931765227</v>
      </c>
      <c r="I57" s="23">
        <f t="shared" si="3"/>
        <v>0.467598068234773</v>
      </c>
    </row>
    <row r="58" spans="1:9" ht="12.75">
      <c r="A58" s="7" t="s">
        <v>52</v>
      </c>
      <c r="B58" s="6">
        <v>9823652</v>
      </c>
      <c r="C58" s="6">
        <v>0</v>
      </c>
      <c r="D58" s="6">
        <v>0</v>
      </c>
      <c r="E58" s="6">
        <f t="shared" si="0"/>
        <v>9823652</v>
      </c>
      <c r="F58" s="8">
        <v>4443944</v>
      </c>
      <c r="G58" s="8">
        <f t="shared" si="1"/>
        <v>14267596</v>
      </c>
      <c r="H58" s="22">
        <f t="shared" si="2"/>
        <v>0.6885288874173336</v>
      </c>
      <c r="I58" s="23">
        <f t="shared" si="3"/>
        <v>0.31147111258266635</v>
      </c>
    </row>
    <row r="59" spans="1:9" ht="12.75">
      <c r="A59" s="7" t="s">
        <v>53</v>
      </c>
      <c r="B59" s="6">
        <v>1192633</v>
      </c>
      <c r="C59" s="6">
        <v>0</v>
      </c>
      <c r="D59" s="6">
        <v>0</v>
      </c>
      <c r="E59" s="6">
        <f t="shared" si="0"/>
        <v>1192633</v>
      </c>
      <c r="F59" s="8">
        <v>310310</v>
      </c>
      <c r="G59" s="8">
        <f t="shared" si="1"/>
        <v>1502943</v>
      </c>
      <c r="H59" s="22">
        <f t="shared" si="2"/>
        <v>0.7935317573587288</v>
      </c>
      <c r="I59" s="23">
        <f t="shared" si="3"/>
        <v>0.20646824264127117</v>
      </c>
    </row>
    <row r="60" spans="1:9" ht="12.75">
      <c r="A60" s="7" t="s">
        <v>103</v>
      </c>
      <c r="B60" s="6">
        <v>2038944</v>
      </c>
      <c r="C60" s="6">
        <v>0</v>
      </c>
      <c r="D60" s="6">
        <v>0</v>
      </c>
      <c r="E60" s="6">
        <f t="shared" si="0"/>
        <v>2038944</v>
      </c>
      <c r="F60" s="8">
        <v>455058</v>
      </c>
      <c r="G60" s="8">
        <f t="shared" si="1"/>
        <v>2494002</v>
      </c>
      <c r="H60" s="22">
        <f t="shared" si="2"/>
        <v>0.8175390396639618</v>
      </c>
      <c r="I60" s="23">
        <f t="shared" si="3"/>
        <v>0.18246096033603823</v>
      </c>
    </row>
    <row r="61" spans="1:9" ht="12.75">
      <c r="A61" s="7" t="s">
        <v>104</v>
      </c>
      <c r="B61" s="6">
        <v>2551126</v>
      </c>
      <c r="C61" s="6">
        <v>0</v>
      </c>
      <c r="D61" s="6">
        <v>0</v>
      </c>
      <c r="E61" s="6">
        <f t="shared" si="0"/>
        <v>2551126</v>
      </c>
      <c r="F61" s="8">
        <v>1734765</v>
      </c>
      <c r="G61" s="8">
        <f t="shared" si="1"/>
        <v>4285891</v>
      </c>
      <c r="H61" s="22">
        <f t="shared" si="2"/>
        <v>0.5952381896786456</v>
      </c>
      <c r="I61" s="23">
        <f t="shared" si="3"/>
        <v>0.40476181032135444</v>
      </c>
    </row>
    <row r="62" spans="1:9" ht="12.75">
      <c r="A62" s="7" t="s">
        <v>54</v>
      </c>
      <c r="B62" s="6">
        <v>1040454</v>
      </c>
      <c r="C62" s="6">
        <v>0</v>
      </c>
      <c r="D62" s="6">
        <v>0</v>
      </c>
      <c r="E62" s="6">
        <f t="shared" si="0"/>
        <v>1040454</v>
      </c>
      <c r="F62" s="8">
        <v>218225</v>
      </c>
      <c r="G62" s="8">
        <f t="shared" si="1"/>
        <v>1258679</v>
      </c>
      <c r="H62" s="22">
        <f t="shared" si="2"/>
        <v>0.8266237857309131</v>
      </c>
      <c r="I62" s="23">
        <f t="shared" si="3"/>
        <v>0.17337621426908686</v>
      </c>
    </row>
    <row r="63" spans="1:9" ht="12.75">
      <c r="A63" s="7" t="s">
        <v>55</v>
      </c>
      <c r="B63" s="6">
        <v>9043978</v>
      </c>
      <c r="C63" s="6">
        <v>0</v>
      </c>
      <c r="D63" s="6">
        <v>0</v>
      </c>
      <c r="E63" s="6">
        <f t="shared" si="0"/>
        <v>9043978</v>
      </c>
      <c r="F63" s="8">
        <v>3046747</v>
      </c>
      <c r="G63" s="8">
        <f t="shared" si="1"/>
        <v>12090725</v>
      </c>
      <c r="H63" s="22">
        <f t="shared" si="2"/>
        <v>0.7480095693186306</v>
      </c>
      <c r="I63" s="23">
        <f t="shared" si="3"/>
        <v>0.2519904306813694</v>
      </c>
    </row>
    <row r="64" spans="1:9" ht="12.75">
      <c r="A64" s="7" t="s">
        <v>56</v>
      </c>
      <c r="B64" s="6">
        <v>6353670</v>
      </c>
      <c r="C64" s="6">
        <v>0</v>
      </c>
      <c r="D64" s="6">
        <v>0</v>
      </c>
      <c r="E64" s="6">
        <f t="shared" si="0"/>
        <v>6353670</v>
      </c>
      <c r="F64" s="8">
        <v>3330103</v>
      </c>
      <c r="G64" s="8">
        <f t="shared" si="1"/>
        <v>9683773</v>
      </c>
      <c r="H64" s="22">
        <f t="shared" si="2"/>
        <v>0.6561151319841967</v>
      </c>
      <c r="I64" s="23">
        <f t="shared" si="3"/>
        <v>0.34388486801580337</v>
      </c>
    </row>
    <row r="65" spans="1:9" ht="12.75">
      <c r="A65" s="7" t="s">
        <v>57</v>
      </c>
      <c r="B65" s="6">
        <v>496931</v>
      </c>
      <c r="C65" s="6">
        <v>7698</v>
      </c>
      <c r="D65" s="6">
        <v>0</v>
      </c>
      <c r="E65" s="6">
        <f t="shared" si="0"/>
        <v>504629</v>
      </c>
      <c r="F65" s="8">
        <v>106686</v>
      </c>
      <c r="G65" s="8">
        <f t="shared" si="1"/>
        <v>611315</v>
      </c>
      <c r="H65" s="22">
        <f t="shared" si="2"/>
        <v>0.8254811349304368</v>
      </c>
      <c r="I65" s="23">
        <f t="shared" si="3"/>
        <v>0.17451886506956316</v>
      </c>
    </row>
    <row r="66" spans="1:9" ht="12.75">
      <c r="A66" s="7" t="s">
        <v>58</v>
      </c>
      <c r="B66" s="6">
        <v>382578</v>
      </c>
      <c r="C66" s="6">
        <v>369961</v>
      </c>
      <c r="D66" s="6">
        <v>0</v>
      </c>
      <c r="E66" s="6">
        <f t="shared" si="0"/>
        <v>752539</v>
      </c>
      <c r="F66" s="8">
        <v>131363</v>
      </c>
      <c r="G66" s="8">
        <f t="shared" si="1"/>
        <v>883902</v>
      </c>
      <c r="H66" s="22">
        <f t="shared" si="2"/>
        <v>0.8513828456095811</v>
      </c>
      <c r="I66" s="23">
        <f t="shared" si="3"/>
        <v>0.14861715439041884</v>
      </c>
    </row>
    <row r="67" spans="1:9" ht="12.75">
      <c r="A67" s="7" t="s">
        <v>59</v>
      </c>
      <c r="B67" s="6">
        <v>438999</v>
      </c>
      <c r="C67" s="6">
        <v>0</v>
      </c>
      <c r="D67" s="6">
        <v>0</v>
      </c>
      <c r="E67" s="6">
        <f t="shared" si="0"/>
        <v>438999</v>
      </c>
      <c r="F67" s="8">
        <v>218571</v>
      </c>
      <c r="G67" s="8">
        <f t="shared" si="1"/>
        <v>657570</v>
      </c>
      <c r="H67" s="22">
        <f t="shared" si="2"/>
        <v>0.6676080113143847</v>
      </c>
      <c r="I67" s="23">
        <f t="shared" si="3"/>
        <v>0.3323919886856152</v>
      </c>
    </row>
    <row r="68" spans="1:9" ht="12.75">
      <c r="A68" s="7" t="s">
        <v>60</v>
      </c>
      <c r="B68" s="6">
        <v>100745</v>
      </c>
      <c r="C68" s="6">
        <v>225057</v>
      </c>
      <c r="D68" s="6">
        <v>183889</v>
      </c>
      <c r="E68" s="6">
        <f t="shared" si="0"/>
        <v>509691</v>
      </c>
      <c r="F68" s="8">
        <v>29334</v>
      </c>
      <c r="G68" s="8">
        <f t="shared" si="1"/>
        <v>539025</v>
      </c>
      <c r="H68" s="22">
        <f t="shared" si="2"/>
        <v>0.9455795185752053</v>
      </c>
      <c r="I68" s="23">
        <f t="shared" si="3"/>
        <v>0.05442048142479477</v>
      </c>
    </row>
    <row r="69" spans="1:9" ht="12.75">
      <c r="A69" s="7" t="s">
        <v>61</v>
      </c>
      <c r="B69" s="6">
        <v>7063025</v>
      </c>
      <c r="C69" s="6">
        <v>0</v>
      </c>
      <c r="D69" s="6">
        <v>0</v>
      </c>
      <c r="E69" s="6">
        <f t="shared" si="0"/>
        <v>7063025</v>
      </c>
      <c r="F69" s="8">
        <v>5005491</v>
      </c>
      <c r="G69" s="8">
        <f t="shared" si="1"/>
        <v>12068516</v>
      </c>
      <c r="H69" s="22">
        <f t="shared" si="2"/>
        <v>0.5852438692545131</v>
      </c>
      <c r="I69" s="23">
        <f t="shared" si="3"/>
        <v>0.41475613074548684</v>
      </c>
    </row>
    <row r="70" spans="1:9" ht="12.75">
      <c r="A70" s="7" t="s">
        <v>62</v>
      </c>
      <c r="B70" s="6">
        <v>143267</v>
      </c>
      <c r="C70" s="6">
        <v>195200</v>
      </c>
      <c r="D70" s="6">
        <v>0</v>
      </c>
      <c r="E70" s="6">
        <f t="shared" si="0"/>
        <v>338467</v>
      </c>
      <c r="F70" s="8">
        <v>7687</v>
      </c>
      <c r="G70" s="8">
        <f t="shared" si="1"/>
        <v>346154</v>
      </c>
      <c r="H70" s="22">
        <f t="shared" si="2"/>
        <v>0.9777931209808352</v>
      </c>
      <c r="I70" s="23">
        <f t="shared" si="3"/>
        <v>0.02220687901916488</v>
      </c>
    </row>
    <row r="71" spans="1:9" ht="12.75">
      <c r="A71" s="7" t="s">
        <v>63</v>
      </c>
      <c r="B71" s="6">
        <v>527455</v>
      </c>
      <c r="C71" s="6">
        <v>0</v>
      </c>
      <c r="D71" s="6">
        <v>0</v>
      </c>
      <c r="E71" s="6">
        <f t="shared" si="0"/>
        <v>527455</v>
      </c>
      <c r="F71" s="8">
        <v>152706</v>
      </c>
      <c r="G71" s="8">
        <f t="shared" si="1"/>
        <v>680161</v>
      </c>
      <c r="H71" s="22">
        <f t="shared" si="2"/>
        <v>0.7754855100483562</v>
      </c>
      <c r="I71" s="23">
        <f t="shared" si="3"/>
        <v>0.2245144899516438</v>
      </c>
    </row>
    <row r="72" spans="1:9" ht="12.75">
      <c r="A72" s="7" t="s">
        <v>64</v>
      </c>
      <c r="B72" s="6">
        <v>145173</v>
      </c>
      <c r="C72" s="6">
        <v>379977</v>
      </c>
      <c r="D72" s="6">
        <v>0</v>
      </c>
      <c r="E72" s="6">
        <f>SUM(B72:D72)</f>
        <v>525150</v>
      </c>
      <c r="F72" s="8">
        <v>51574</v>
      </c>
      <c r="G72" s="8">
        <f>SUM(E72:F72)</f>
        <v>576724</v>
      </c>
      <c r="H72" s="22">
        <f>(E72/G72)</f>
        <v>0.9105742088069857</v>
      </c>
      <c r="I72" s="23">
        <f>(F72/G72)</f>
        <v>0.08942579119301433</v>
      </c>
    </row>
    <row r="73" spans="1:9" ht="12.75">
      <c r="A73" s="24" t="s">
        <v>94</v>
      </c>
      <c r="B73" s="25">
        <f aca="true" t="shared" si="4" ref="B73:G73">SUM(B6:B72)</f>
        <v>330498151</v>
      </c>
      <c r="C73" s="25">
        <f t="shared" si="4"/>
        <v>5791612</v>
      </c>
      <c r="D73" s="25">
        <f t="shared" si="4"/>
        <v>632283</v>
      </c>
      <c r="E73" s="25">
        <f t="shared" si="4"/>
        <v>336922046</v>
      </c>
      <c r="F73" s="25">
        <f t="shared" si="4"/>
        <v>171525679</v>
      </c>
      <c r="G73" s="25">
        <f t="shared" si="4"/>
        <v>508447725</v>
      </c>
      <c r="H73" s="26">
        <f>(E73/G73)</f>
        <v>0.6626483499360726</v>
      </c>
      <c r="I73" s="27">
        <f>(F73/G73)</f>
        <v>0.3373516500639274</v>
      </c>
    </row>
    <row r="74" spans="1:9" ht="12.75">
      <c r="A74" s="1"/>
      <c r="B74" s="5"/>
      <c r="C74" s="5"/>
      <c r="D74" s="5"/>
      <c r="E74" s="5"/>
      <c r="F74" s="5"/>
      <c r="G74" s="5"/>
      <c r="H74" s="5"/>
      <c r="I74" s="14"/>
    </row>
    <row r="75" spans="1:9" ht="13.5" customHeight="1" thickBot="1">
      <c r="A75" s="32" t="s">
        <v>121</v>
      </c>
      <c r="B75" s="33"/>
      <c r="C75" s="33"/>
      <c r="D75" s="33"/>
      <c r="E75" s="33"/>
      <c r="F75" s="33"/>
      <c r="G75" s="33"/>
      <c r="H75" s="33"/>
      <c r="I75" s="34"/>
    </row>
  </sheetData>
  <sheetProtection/>
  <mergeCells count="1">
    <mergeCell ref="A75:I75"/>
  </mergeCells>
  <printOptions horizontalCentered="1"/>
  <pageMargins left="0.5" right="0.5" top="0.5" bottom="0.5" header="0.3" footer="0.3"/>
  <pageSetup fitToHeight="0" fitToWidth="1" horizontalDpi="600" verticalDpi="600" orientation="landscape" scale="86" r:id="rId1"/>
  <headerFooter>
    <oddHeader>&amp;COffice of Economic and Demographic Research</oddHeader>
    <oddFooter>&amp;LAugust 23, 2006&amp;RPage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116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13069379.959999997</v>
      </c>
      <c r="C7" s="6">
        <v>-3375505.9200000004</v>
      </c>
      <c r="D7" s="6">
        <v>0</v>
      </c>
      <c r="E7" s="6">
        <v>0</v>
      </c>
      <c r="F7" s="6">
        <v>0</v>
      </c>
      <c r="G7" s="6">
        <f>SUM(B7:F7)</f>
        <v>9693874.039999997</v>
      </c>
      <c r="H7" s="8">
        <v>9822747.040000001</v>
      </c>
      <c r="I7" s="8">
        <f>SUM(G7:H7)</f>
        <v>19516621.08</v>
      </c>
      <c r="J7" s="22">
        <f>(G7/I7)</f>
        <v>0.49669837828300956</v>
      </c>
      <c r="K7" s="23">
        <f>(H7/I7)</f>
        <v>0.5033016217169904</v>
      </c>
    </row>
    <row r="8" spans="1:11" ht="12.75">
      <c r="A8" s="7" t="s">
        <v>2</v>
      </c>
      <c r="B8" s="6">
        <v>950373.8099999999</v>
      </c>
      <c r="C8" s="6">
        <v>-435778.56000000006</v>
      </c>
      <c r="D8" s="6">
        <v>1095581.67</v>
      </c>
      <c r="E8" s="6">
        <v>32085.590000000007</v>
      </c>
      <c r="F8" s="6">
        <v>621453.6900000001</v>
      </c>
      <c r="G8" s="6">
        <f>SUM(B8:F8)</f>
        <v>2263716.2</v>
      </c>
      <c r="H8" s="8">
        <v>294840.01</v>
      </c>
      <c r="I8" s="8">
        <f>SUM(G8:H8)</f>
        <v>2558556.21</v>
      </c>
      <c r="J8" s="22">
        <f>(G8/I8)</f>
        <v>0.884763129749649</v>
      </c>
      <c r="K8" s="23">
        <f>(H8/I8)</f>
        <v>0.11523687025035108</v>
      </c>
    </row>
    <row r="9" spans="1:11" ht="12.75">
      <c r="A9" s="7" t="s">
        <v>3</v>
      </c>
      <c r="B9" s="6">
        <v>14594505.8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14594505.8</v>
      </c>
      <c r="H9" s="8">
        <v>10303124.75</v>
      </c>
      <c r="I9" s="8">
        <f aca="true" t="shared" si="1" ref="I9:I72">SUM(G9:H9)</f>
        <v>24897630.55</v>
      </c>
      <c r="J9" s="22">
        <f aca="true" t="shared" si="2" ref="J9:J72">(G9/I9)</f>
        <v>0.5861805110607202</v>
      </c>
      <c r="K9" s="23">
        <f aca="true" t="shared" si="3" ref="K9:K72">(H9/I9)</f>
        <v>0.4138194889392798</v>
      </c>
    </row>
    <row r="10" spans="1:11" ht="12.75">
      <c r="A10" s="7" t="s">
        <v>4</v>
      </c>
      <c r="B10" s="6">
        <v>1177975.28</v>
      </c>
      <c r="C10" s="6">
        <v>0</v>
      </c>
      <c r="D10" s="6">
        <v>820426.5800000002</v>
      </c>
      <c r="E10" s="6">
        <v>39975.740000000005</v>
      </c>
      <c r="F10" s="6">
        <v>713410.8099999999</v>
      </c>
      <c r="G10" s="6">
        <f t="shared" si="0"/>
        <v>2751788.41</v>
      </c>
      <c r="H10" s="8">
        <v>371440.68000000005</v>
      </c>
      <c r="I10" s="8">
        <f t="shared" si="1"/>
        <v>3123229.0900000003</v>
      </c>
      <c r="J10" s="22">
        <f t="shared" si="2"/>
        <v>0.8810715867147613</v>
      </c>
      <c r="K10" s="23">
        <f t="shared" si="3"/>
        <v>0.11892841328523872</v>
      </c>
    </row>
    <row r="11" spans="1:11" ht="12.75">
      <c r="A11" s="7" t="s">
        <v>5</v>
      </c>
      <c r="B11" s="6">
        <v>27745207.75</v>
      </c>
      <c r="C11" s="6">
        <v>-7033111.679999999</v>
      </c>
      <c r="D11" s="6">
        <v>0</v>
      </c>
      <c r="E11" s="6">
        <v>0</v>
      </c>
      <c r="F11" s="6">
        <v>0</v>
      </c>
      <c r="G11" s="6">
        <f t="shared" si="0"/>
        <v>20712096.07</v>
      </c>
      <c r="H11" s="8">
        <v>21952490.799999997</v>
      </c>
      <c r="I11" s="8">
        <f t="shared" si="1"/>
        <v>42664586.87</v>
      </c>
      <c r="J11" s="22">
        <f t="shared" si="2"/>
        <v>0.4854634156686023</v>
      </c>
      <c r="K11" s="23">
        <f t="shared" si="3"/>
        <v>0.5145365843313977</v>
      </c>
    </row>
    <row r="12" spans="1:11" ht="12.75">
      <c r="A12" s="7" t="s">
        <v>6</v>
      </c>
      <c r="B12" s="6">
        <v>86026004.76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86026004.76</v>
      </c>
      <c r="H12" s="8">
        <v>127505470.58999999</v>
      </c>
      <c r="I12" s="8">
        <f t="shared" si="1"/>
        <v>213531475.35</v>
      </c>
      <c r="J12" s="22">
        <f t="shared" si="2"/>
        <v>0.40287271288223225</v>
      </c>
      <c r="K12" s="23">
        <f t="shared" si="3"/>
        <v>0.5971272871177677</v>
      </c>
    </row>
    <row r="13" spans="1:11" ht="12.75">
      <c r="A13" s="7" t="s">
        <v>7</v>
      </c>
      <c r="B13" s="6">
        <v>354308.00999999995</v>
      </c>
      <c r="C13" s="6">
        <v>0</v>
      </c>
      <c r="D13" s="6">
        <v>740411.22</v>
      </c>
      <c r="E13" s="6">
        <v>22108.519999999993</v>
      </c>
      <c r="F13" s="6">
        <v>753332.38</v>
      </c>
      <c r="G13" s="6">
        <f t="shared" si="0"/>
        <v>1870160.13</v>
      </c>
      <c r="H13" s="8">
        <v>88191.89</v>
      </c>
      <c r="I13" s="8">
        <f t="shared" si="1"/>
        <v>1958352.0199999998</v>
      </c>
      <c r="J13" s="22">
        <f t="shared" si="2"/>
        <v>0.9549662731218262</v>
      </c>
      <c r="K13" s="23">
        <f t="shared" si="3"/>
        <v>0.04503372687817383</v>
      </c>
    </row>
    <row r="14" spans="1:11" ht="12.75">
      <c r="A14" s="7" t="s">
        <v>8</v>
      </c>
      <c r="B14" s="6">
        <v>15148828.25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15148828.25</v>
      </c>
      <c r="H14" s="8">
        <v>1722636.1099999999</v>
      </c>
      <c r="I14" s="8">
        <f t="shared" si="1"/>
        <v>16871464.36</v>
      </c>
      <c r="J14" s="22">
        <f t="shared" si="2"/>
        <v>0.8978964674765196</v>
      </c>
      <c r="K14" s="23">
        <f t="shared" si="3"/>
        <v>0.10210353252348037</v>
      </c>
    </row>
    <row r="15" spans="1:11" ht="12.75">
      <c r="A15" s="7" t="s">
        <v>9</v>
      </c>
      <c r="B15" s="6">
        <v>9148588.42</v>
      </c>
      <c r="C15" s="6">
        <v>-2077513.4400000004</v>
      </c>
      <c r="D15" s="6">
        <v>0</v>
      </c>
      <c r="E15" s="6">
        <v>0</v>
      </c>
      <c r="F15" s="6">
        <v>0</v>
      </c>
      <c r="G15" s="6">
        <f t="shared" si="0"/>
        <v>7071074.9799999995</v>
      </c>
      <c r="H15" s="8">
        <v>679862.4199999999</v>
      </c>
      <c r="I15" s="8">
        <f t="shared" si="1"/>
        <v>7750937.399999999</v>
      </c>
      <c r="J15" s="22">
        <f t="shared" si="2"/>
        <v>0.9122864261553706</v>
      </c>
      <c r="K15" s="23">
        <f t="shared" si="3"/>
        <v>0.08771357384462942</v>
      </c>
    </row>
    <row r="16" spans="1:11" ht="12.75">
      <c r="A16" s="7" t="s">
        <v>10</v>
      </c>
      <c r="B16" s="6">
        <v>11247917.969999999</v>
      </c>
      <c r="C16" s="6">
        <v>-2275935.6</v>
      </c>
      <c r="D16" s="6">
        <v>0</v>
      </c>
      <c r="E16" s="6">
        <v>0</v>
      </c>
      <c r="F16" s="6">
        <v>0</v>
      </c>
      <c r="G16" s="6">
        <f t="shared" si="0"/>
        <v>8971982.37</v>
      </c>
      <c r="H16" s="8">
        <v>1020761.42</v>
      </c>
      <c r="I16" s="8">
        <f t="shared" si="1"/>
        <v>9992743.79</v>
      </c>
      <c r="J16" s="22">
        <f t="shared" si="2"/>
        <v>0.8978497356230125</v>
      </c>
      <c r="K16" s="23">
        <f t="shared" si="3"/>
        <v>0.1021502643769875</v>
      </c>
    </row>
    <row r="17" spans="1:11" ht="12.75">
      <c r="A17" s="7" t="s">
        <v>11</v>
      </c>
      <c r="B17" s="6">
        <v>45953166.849999994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45953166.849999994</v>
      </c>
      <c r="H17" s="8">
        <v>5025224.960000001</v>
      </c>
      <c r="I17" s="8">
        <f t="shared" si="1"/>
        <v>50978391.809999995</v>
      </c>
      <c r="J17" s="22">
        <f t="shared" si="2"/>
        <v>0.9014244117639222</v>
      </c>
      <c r="K17" s="23">
        <f t="shared" si="3"/>
        <v>0.09857558823607782</v>
      </c>
    </row>
    <row r="18" spans="1:11" ht="12.75">
      <c r="A18" s="7" t="s">
        <v>12</v>
      </c>
      <c r="B18" s="6">
        <v>5150653.8</v>
      </c>
      <c r="C18" s="6">
        <v>-1411933.4400000004</v>
      </c>
      <c r="D18" s="6">
        <v>0</v>
      </c>
      <c r="E18" s="6">
        <v>0</v>
      </c>
      <c r="F18" s="6">
        <v>658028.23</v>
      </c>
      <c r="G18" s="6">
        <f t="shared" si="0"/>
        <v>4396748.59</v>
      </c>
      <c r="H18" s="8">
        <v>1057624.37</v>
      </c>
      <c r="I18" s="8">
        <f t="shared" si="1"/>
        <v>5454372.96</v>
      </c>
      <c r="J18" s="22">
        <f t="shared" si="2"/>
        <v>0.8060960668153503</v>
      </c>
      <c r="K18" s="23">
        <f t="shared" si="3"/>
        <v>0.1939039331846497</v>
      </c>
    </row>
    <row r="19" spans="1:11" ht="12.75">
      <c r="A19" s="7" t="s">
        <v>106</v>
      </c>
      <c r="B19" s="6">
        <v>1225245.0199999998</v>
      </c>
      <c r="C19" s="6">
        <v>-584785.0799999998</v>
      </c>
      <c r="D19" s="6">
        <v>1485811.19</v>
      </c>
      <c r="E19" s="6">
        <v>0</v>
      </c>
      <c r="F19" s="6">
        <v>430056.72000000003</v>
      </c>
      <c r="G19" s="6">
        <f t="shared" si="0"/>
        <v>2556327.85</v>
      </c>
      <c r="H19" s="8">
        <v>308267.9699999999</v>
      </c>
      <c r="I19" s="8">
        <f t="shared" si="1"/>
        <v>2864595.82</v>
      </c>
      <c r="J19" s="22">
        <f t="shared" si="2"/>
        <v>0.8923869231925362</v>
      </c>
      <c r="K19" s="23">
        <f t="shared" si="3"/>
        <v>0.10761307680746386</v>
      </c>
    </row>
    <row r="20" spans="1:11" ht="12.75">
      <c r="A20" s="7" t="s">
        <v>13</v>
      </c>
      <c r="B20" s="6">
        <v>428557.05000000005</v>
      </c>
      <c r="C20" s="6">
        <v>0</v>
      </c>
      <c r="D20" s="6">
        <v>810381.6799999999</v>
      </c>
      <c r="E20" s="6">
        <v>22216.159999999996</v>
      </c>
      <c r="F20" s="6">
        <v>758388.31</v>
      </c>
      <c r="G20" s="6">
        <f t="shared" si="0"/>
        <v>2019543.2</v>
      </c>
      <c r="H20" s="8">
        <v>55572.14</v>
      </c>
      <c r="I20" s="8">
        <f t="shared" si="1"/>
        <v>2075115.3399999999</v>
      </c>
      <c r="J20" s="22">
        <f t="shared" si="2"/>
        <v>0.9732197343787166</v>
      </c>
      <c r="K20" s="23">
        <f t="shared" si="3"/>
        <v>0.02678026562128349</v>
      </c>
    </row>
    <row r="21" spans="1:11" ht="12.75">
      <c r="A21" s="7" t="s">
        <v>14</v>
      </c>
      <c r="B21" s="6">
        <v>101022887.47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101022887.47</v>
      </c>
      <c r="H21" s="8">
        <v>5008786.869999999</v>
      </c>
      <c r="I21" s="8">
        <f t="shared" si="1"/>
        <v>106031674.34</v>
      </c>
      <c r="J21" s="22">
        <f t="shared" si="2"/>
        <v>0.9527614092564559</v>
      </c>
      <c r="K21" s="23">
        <f t="shared" si="3"/>
        <v>0.04723859074354403</v>
      </c>
    </row>
    <row r="22" spans="1:11" ht="12.75">
      <c r="A22" s="7" t="s">
        <v>15</v>
      </c>
      <c r="B22" s="6">
        <v>26991891.16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26991891.16</v>
      </c>
      <c r="H22" s="8">
        <v>5137076.590000001</v>
      </c>
      <c r="I22" s="8">
        <f t="shared" si="1"/>
        <v>32128967.75</v>
      </c>
      <c r="J22" s="22">
        <f t="shared" si="2"/>
        <v>0.8401107489673396</v>
      </c>
      <c r="K22" s="23">
        <f t="shared" si="3"/>
        <v>0.1598892510326604</v>
      </c>
    </row>
    <row r="23" spans="1:11" ht="12.75">
      <c r="A23" s="7" t="s">
        <v>16</v>
      </c>
      <c r="B23" s="6">
        <v>2737529.6900000004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2737529.6900000004</v>
      </c>
      <c r="H23" s="8">
        <v>3315112.65</v>
      </c>
      <c r="I23" s="8">
        <f t="shared" si="1"/>
        <v>6052642.34</v>
      </c>
      <c r="J23" s="22">
        <f t="shared" si="2"/>
        <v>0.4522867098735592</v>
      </c>
      <c r="K23" s="23">
        <f t="shared" si="3"/>
        <v>0.5477132901264409</v>
      </c>
    </row>
    <row r="24" spans="1:11" ht="12.75">
      <c r="A24" s="7" t="s">
        <v>17</v>
      </c>
      <c r="B24" s="6">
        <v>748443.99</v>
      </c>
      <c r="C24" s="6">
        <v>-188266.43999999997</v>
      </c>
      <c r="D24" s="6">
        <v>0</v>
      </c>
      <c r="E24" s="6">
        <v>20438.829999999998</v>
      </c>
      <c r="F24" s="6">
        <v>318851.70999999996</v>
      </c>
      <c r="G24" s="6">
        <f t="shared" si="0"/>
        <v>899468.09</v>
      </c>
      <c r="H24" s="8">
        <v>320985.23</v>
      </c>
      <c r="I24" s="8">
        <f t="shared" si="1"/>
        <v>1220453.3199999998</v>
      </c>
      <c r="J24" s="22">
        <f t="shared" si="2"/>
        <v>0.7369950781894715</v>
      </c>
      <c r="K24" s="23">
        <f t="shared" si="3"/>
        <v>0.2630049218105286</v>
      </c>
    </row>
    <row r="25" spans="1:11" ht="12.75">
      <c r="A25" s="7" t="s">
        <v>18</v>
      </c>
      <c r="B25" s="6">
        <v>1558674.7300000002</v>
      </c>
      <c r="C25" s="6">
        <v>0</v>
      </c>
      <c r="D25" s="6">
        <v>2163264.01</v>
      </c>
      <c r="E25" s="6">
        <v>0</v>
      </c>
      <c r="F25" s="6">
        <v>703096.71</v>
      </c>
      <c r="G25" s="6">
        <f t="shared" si="0"/>
        <v>4425035.45</v>
      </c>
      <c r="H25" s="8">
        <v>689499.69</v>
      </c>
      <c r="I25" s="8">
        <f t="shared" si="1"/>
        <v>5114535.140000001</v>
      </c>
      <c r="J25" s="22">
        <f t="shared" si="2"/>
        <v>0.8651881996845562</v>
      </c>
      <c r="K25" s="23">
        <f t="shared" si="3"/>
        <v>0.1348118003154437</v>
      </c>
    </row>
    <row r="26" spans="1:11" ht="12.75">
      <c r="A26" s="7" t="s">
        <v>19</v>
      </c>
      <c r="B26" s="6">
        <v>394857.47</v>
      </c>
      <c r="C26" s="6">
        <v>0</v>
      </c>
      <c r="D26" s="6">
        <v>945220.7099999998</v>
      </c>
      <c r="E26" s="6">
        <v>0</v>
      </c>
      <c r="F26" s="6">
        <v>733108.6700000002</v>
      </c>
      <c r="G26" s="6">
        <f t="shared" si="0"/>
        <v>2073186.8499999999</v>
      </c>
      <c r="H26" s="8">
        <v>71902.43999999999</v>
      </c>
      <c r="I26" s="8">
        <f t="shared" si="1"/>
        <v>2145089.29</v>
      </c>
      <c r="J26" s="22">
        <f t="shared" si="2"/>
        <v>0.9664804442709235</v>
      </c>
      <c r="K26" s="23">
        <f t="shared" si="3"/>
        <v>0.03351955572907643</v>
      </c>
    </row>
    <row r="27" spans="1:11" ht="12.75">
      <c r="A27" s="7" t="s">
        <v>20</v>
      </c>
      <c r="B27" s="6">
        <v>269682.26</v>
      </c>
      <c r="C27" s="6">
        <v>0</v>
      </c>
      <c r="D27" s="6">
        <v>710291.78</v>
      </c>
      <c r="E27" s="6">
        <v>13235.450000000003</v>
      </c>
      <c r="F27" s="6">
        <v>461944.42000000004</v>
      </c>
      <c r="G27" s="6">
        <f t="shared" si="0"/>
        <v>1455153.9100000001</v>
      </c>
      <c r="H27" s="8">
        <v>40409.159999999996</v>
      </c>
      <c r="I27" s="8">
        <f t="shared" si="1"/>
        <v>1495563.07</v>
      </c>
      <c r="J27" s="22">
        <f t="shared" si="2"/>
        <v>0.9729806379880723</v>
      </c>
      <c r="K27" s="23">
        <f t="shared" si="3"/>
        <v>0.027019362011927717</v>
      </c>
    </row>
    <row r="28" spans="1:11" ht="12.75">
      <c r="A28" s="7" t="s">
        <v>21</v>
      </c>
      <c r="B28" s="6">
        <v>736042.27</v>
      </c>
      <c r="C28" s="6">
        <v>-214499.28000000003</v>
      </c>
      <c r="D28" s="6">
        <v>454359.94999999995</v>
      </c>
      <c r="E28" s="6">
        <v>39262.22000000001</v>
      </c>
      <c r="F28" s="6">
        <v>366261.08999999997</v>
      </c>
      <c r="G28" s="6">
        <f t="shared" si="0"/>
        <v>1381426.25</v>
      </c>
      <c r="H28" s="8">
        <v>359338.59</v>
      </c>
      <c r="I28" s="8">
        <f t="shared" si="1"/>
        <v>1740764.84</v>
      </c>
      <c r="J28" s="22">
        <f t="shared" si="2"/>
        <v>0.7935743061078829</v>
      </c>
      <c r="K28" s="23">
        <f t="shared" si="3"/>
        <v>0.20642569389211698</v>
      </c>
    </row>
    <row r="29" spans="1:11" ht="12.75">
      <c r="A29" s="7" t="s">
        <v>22</v>
      </c>
      <c r="B29" s="6">
        <v>505644.33</v>
      </c>
      <c r="C29" s="6">
        <v>0</v>
      </c>
      <c r="D29" s="6">
        <v>520262.29000000004</v>
      </c>
      <c r="E29" s="6">
        <v>34428.479999999996</v>
      </c>
      <c r="F29" s="6">
        <v>505592.17999999993</v>
      </c>
      <c r="G29" s="6">
        <f t="shared" si="0"/>
        <v>1565927.28</v>
      </c>
      <c r="H29" s="8">
        <v>153351.18</v>
      </c>
      <c r="I29" s="8">
        <f t="shared" si="1"/>
        <v>1719278.46</v>
      </c>
      <c r="J29" s="22">
        <f t="shared" si="2"/>
        <v>0.9108049198731891</v>
      </c>
      <c r="K29" s="23">
        <f t="shared" si="3"/>
        <v>0.08919508012681086</v>
      </c>
    </row>
    <row r="30" spans="1:11" ht="12.75">
      <c r="A30" s="7" t="s">
        <v>23</v>
      </c>
      <c r="B30" s="6">
        <v>723142.0100000001</v>
      </c>
      <c r="C30" s="6">
        <v>0</v>
      </c>
      <c r="D30" s="6">
        <v>1378478.71</v>
      </c>
      <c r="E30" s="6">
        <v>0</v>
      </c>
      <c r="F30" s="6">
        <v>449931.55999999994</v>
      </c>
      <c r="G30" s="6">
        <f t="shared" si="0"/>
        <v>2551552.2800000003</v>
      </c>
      <c r="H30" s="8">
        <v>315532.38</v>
      </c>
      <c r="I30" s="8">
        <f t="shared" si="1"/>
        <v>2867084.66</v>
      </c>
      <c r="J30" s="22">
        <f t="shared" si="2"/>
        <v>0.8899466121799139</v>
      </c>
      <c r="K30" s="23">
        <f t="shared" si="3"/>
        <v>0.1100533878200862</v>
      </c>
    </row>
    <row r="31" spans="1:11" ht="12.75">
      <c r="A31" s="7" t="s">
        <v>24</v>
      </c>
      <c r="B31" s="6">
        <v>1579642.99</v>
      </c>
      <c r="C31" s="6">
        <v>0</v>
      </c>
      <c r="D31" s="6">
        <v>1539493.4899999998</v>
      </c>
      <c r="E31" s="6">
        <v>0</v>
      </c>
      <c r="F31" s="6">
        <v>429293.27</v>
      </c>
      <c r="G31" s="6">
        <f t="shared" si="0"/>
        <v>3548429.7499999995</v>
      </c>
      <c r="H31" s="8">
        <v>570726</v>
      </c>
      <c r="I31" s="8">
        <f t="shared" si="1"/>
        <v>4119155.7499999995</v>
      </c>
      <c r="J31" s="22">
        <f t="shared" si="2"/>
        <v>0.8614458800204386</v>
      </c>
      <c r="K31" s="23">
        <f t="shared" si="3"/>
        <v>0.13855411997956135</v>
      </c>
    </row>
    <row r="32" spans="1:11" ht="12.75">
      <c r="A32" s="7" t="s">
        <v>25</v>
      </c>
      <c r="B32" s="6">
        <v>10016930.32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10016930.32</v>
      </c>
      <c r="H32" s="8">
        <v>453062.6099999999</v>
      </c>
      <c r="I32" s="8">
        <f t="shared" si="1"/>
        <v>10469992.93</v>
      </c>
      <c r="J32" s="22">
        <f t="shared" si="2"/>
        <v>0.9567275151923145</v>
      </c>
      <c r="K32" s="23">
        <f t="shared" si="3"/>
        <v>0.043272484807685536</v>
      </c>
    </row>
    <row r="33" spans="1:11" ht="12.75">
      <c r="A33" s="7" t="s">
        <v>26</v>
      </c>
      <c r="B33" s="6">
        <v>5058266.11</v>
      </c>
      <c r="C33" s="6">
        <v>0</v>
      </c>
      <c r="D33" s="6">
        <v>0</v>
      </c>
      <c r="E33" s="6">
        <v>0</v>
      </c>
      <c r="F33" s="6">
        <v>432281.32999999996</v>
      </c>
      <c r="G33" s="6">
        <f t="shared" si="0"/>
        <v>5490547.44</v>
      </c>
      <c r="H33" s="8">
        <v>1334005.6999999997</v>
      </c>
      <c r="I33" s="8">
        <f t="shared" si="1"/>
        <v>6824553.140000001</v>
      </c>
      <c r="J33" s="22">
        <f t="shared" si="2"/>
        <v>0.8045284910771462</v>
      </c>
      <c r="K33" s="23">
        <f t="shared" si="3"/>
        <v>0.19547150892285375</v>
      </c>
    </row>
    <row r="34" spans="1:11" ht="12.75">
      <c r="A34" s="7" t="s">
        <v>27</v>
      </c>
      <c r="B34" s="6">
        <v>112734632.20999998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112734632.20999998</v>
      </c>
      <c r="H34" s="8">
        <v>39965324.22</v>
      </c>
      <c r="I34" s="8">
        <f t="shared" si="1"/>
        <v>152699956.42999998</v>
      </c>
      <c r="J34" s="22">
        <f t="shared" si="2"/>
        <v>0.7382754707050573</v>
      </c>
      <c r="K34" s="23">
        <f t="shared" si="3"/>
        <v>0.26172452929494266</v>
      </c>
    </row>
    <row r="35" spans="1:11" ht="12.75">
      <c r="A35" s="7" t="s">
        <v>28</v>
      </c>
      <c r="B35" s="6">
        <v>401950.87</v>
      </c>
      <c r="C35" s="6">
        <v>0</v>
      </c>
      <c r="D35" s="6">
        <v>1090772.2400000002</v>
      </c>
      <c r="E35" s="6">
        <v>20546.589999999993</v>
      </c>
      <c r="F35" s="6">
        <v>859506.7299999999</v>
      </c>
      <c r="G35" s="6">
        <f t="shared" si="0"/>
        <v>2372776.43</v>
      </c>
      <c r="H35" s="8">
        <v>95293.4</v>
      </c>
      <c r="I35" s="8">
        <f t="shared" si="1"/>
        <v>2468069.83</v>
      </c>
      <c r="J35" s="22">
        <f t="shared" si="2"/>
        <v>0.9613895041211212</v>
      </c>
      <c r="K35" s="23">
        <f t="shared" si="3"/>
        <v>0.038610495878878756</v>
      </c>
    </row>
    <row r="36" spans="1:11" ht="12.75">
      <c r="A36" s="7" t="s">
        <v>29</v>
      </c>
      <c r="B36" s="6">
        <v>10120794.27</v>
      </c>
      <c r="C36" s="6">
        <v>-1646677.2000000002</v>
      </c>
      <c r="D36" s="6">
        <v>0</v>
      </c>
      <c r="E36" s="6">
        <v>0</v>
      </c>
      <c r="F36" s="6">
        <v>0</v>
      </c>
      <c r="G36" s="6">
        <f t="shared" si="0"/>
        <v>8474117.07</v>
      </c>
      <c r="H36" s="8">
        <v>3851725.9299999997</v>
      </c>
      <c r="I36" s="8">
        <f t="shared" si="1"/>
        <v>12325843</v>
      </c>
      <c r="J36" s="22">
        <f t="shared" si="2"/>
        <v>0.6875081136438295</v>
      </c>
      <c r="K36" s="23">
        <f t="shared" si="3"/>
        <v>0.3124918863561705</v>
      </c>
    </row>
    <row r="37" spans="1:11" ht="12.75">
      <c r="A37" s="7" t="s">
        <v>30</v>
      </c>
      <c r="B37" s="6">
        <v>2198272.56</v>
      </c>
      <c r="C37" s="6">
        <v>0</v>
      </c>
      <c r="D37" s="6">
        <v>1558828.98</v>
      </c>
      <c r="E37" s="6">
        <v>99138.46999999999</v>
      </c>
      <c r="F37" s="6">
        <v>650833.68</v>
      </c>
      <c r="G37" s="6">
        <f t="shared" si="0"/>
        <v>4507073.69</v>
      </c>
      <c r="H37" s="8">
        <v>825560.95</v>
      </c>
      <c r="I37" s="8">
        <f t="shared" si="1"/>
        <v>5332634.640000001</v>
      </c>
      <c r="J37" s="22">
        <f t="shared" si="2"/>
        <v>0.8451870406032542</v>
      </c>
      <c r="K37" s="23">
        <f t="shared" si="3"/>
        <v>0.15481295939674575</v>
      </c>
    </row>
    <row r="38" spans="1:11" ht="12.75">
      <c r="A38" s="7" t="s">
        <v>31</v>
      </c>
      <c r="B38" s="6">
        <v>1152713.65</v>
      </c>
      <c r="C38" s="6">
        <v>-219715.43999999997</v>
      </c>
      <c r="D38" s="6">
        <v>0</v>
      </c>
      <c r="E38" s="6">
        <v>14379.89</v>
      </c>
      <c r="F38" s="6">
        <v>657269.85</v>
      </c>
      <c r="G38" s="6">
        <f t="shared" si="0"/>
        <v>1604647.95</v>
      </c>
      <c r="H38" s="8">
        <v>220105.09999999998</v>
      </c>
      <c r="I38" s="8">
        <f t="shared" si="1"/>
        <v>1824753.0499999998</v>
      </c>
      <c r="J38" s="22">
        <f t="shared" si="2"/>
        <v>0.8793781437986911</v>
      </c>
      <c r="K38" s="23">
        <f t="shared" si="3"/>
        <v>0.120621856201309</v>
      </c>
    </row>
    <row r="39" spans="1:11" ht="12.75">
      <c r="A39" s="7" t="s">
        <v>32</v>
      </c>
      <c r="B39" s="6">
        <v>143519.58</v>
      </c>
      <c r="C39" s="6">
        <v>0</v>
      </c>
      <c r="D39" s="6">
        <v>406751.7</v>
      </c>
      <c r="E39" s="6">
        <v>18769.270000000004</v>
      </c>
      <c r="F39" s="6">
        <v>743220.4899999999</v>
      </c>
      <c r="G39" s="6">
        <f t="shared" si="0"/>
        <v>1312261.04</v>
      </c>
      <c r="H39" s="8">
        <v>26298.07</v>
      </c>
      <c r="I39" s="8">
        <f t="shared" si="1"/>
        <v>1338559.11</v>
      </c>
      <c r="J39" s="22">
        <f t="shared" si="2"/>
        <v>0.9803534488663709</v>
      </c>
      <c r="K39" s="23">
        <f t="shared" si="3"/>
        <v>0.019646551133629054</v>
      </c>
    </row>
    <row r="40" spans="1:11" ht="12.75">
      <c r="A40" s="7" t="s">
        <v>33</v>
      </c>
      <c r="B40" s="6">
        <v>16862849.909999996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16862849.909999996</v>
      </c>
      <c r="H40" s="8">
        <v>10604070.64</v>
      </c>
      <c r="I40" s="8">
        <f t="shared" si="1"/>
        <v>27466920.549999997</v>
      </c>
      <c r="J40" s="22">
        <f t="shared" si="2"/>
        <v>0.6139330355328092</v>
      </c>
      <c r="K40" s="23">
        <f t="shared" si="3"/>
        <v>0.38606696446719074</v>
      </c>
    </row>
    <row r="41" spans="1:11" ht="12.75">
      <c r="A41" s="7" t="s">
        <v>34</v>
      </c>
      <c r="B41" s="6">
        <v>51313438.489999995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51313438.489999995</v>
      </c>
      <c r="H41" s="8">
        <v>30664451.71</v>
      </c>
      <c r="I41" s="8">
        <f t="shared" si="1"/>
        <v>81977890.19999999</v>
      </c>
      <c r="J41" s="22">
        <f t="shared" si="2"/>
        <v>0.6259424140437321</v>
      </c>
      <c r="K41" s="23">
        <f t="shared" si="3"/>
        <v>0.3740575859562681</v>
      </c>
    </row>
    <row r="42" spans="1:11" ht="12.75">
      <c r="A42" s="7" t="s">
        <v>35</v>
      </c>
      <c r="B42" s="6">
        <v>13261218.31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13261218.31</v>
      </c>
      <c r="H42" s="8">
        <v>11166307.069999998</v>
      </c>
      <c r="I42" s="8">
        <f t="shared" si="1"/>
        <v>24427525.38</v>
      </c>
      <c r="J42" s="22">
        <f t="shared" si="2"/>
        <v>0.5428801363914498</v>
      </c>
      <c r="K42" s="23">
        <f t="shared" si="3"/>
        <v>0.4571198636085502</v>
      </c>
    </row>
    <row r="43" spans="1:11" ht="12.75">
      <c r="A43" s="7" t="s">
        <v>36</v>
      </c>
      <c r="B43" s="6">
        <v>1691867.9200000002</v>
      </c>
      <c r="C43" s="6">
        <v>-730679.88</v>
      </c>
      <c r="D43" s="6">
        <v>1674953.8000000003</v>
      </c>
      <c r="E43" s="6">
        <v>0</v>
      </c>
      <c r="F43" s="6">
        <v>707829.0700000001</v>
      </c>
      <c r="G43" s="6">
        <f t="shared" si="0"/>
        <v>3343970.91</v>
      </c>
      <c r="H43" s="8">
        <v>421944.17</v>
      </c>
      <c r="I43" s="8">
        <f t="shared" si="1"/>
        <v>3765915.08</v>
      </c>
      <c r="J43" s="22">
        <f t="shared" si="2"/>
        <v>0.8879570672634498</v>
      </c>
      <c r="K43" s="23">
        <f t="shared" si="3"/>
        <v>0.11204293273655018</v>
      </c>
    </row>
    <row r="44" spans="1:11" ht="12.75">
      <c r="A44" s="7" t="s">
        <v>37</v>
      </c>
      <c r="B44" s="6">
        <v>142514.44</v>
      </c>
      <c r="C44" s="6">
        <v>-125282.79000000002</v>
      </c>
      <c r="D44" s="6">
        <v>433106.05000000005</v>
      </c>
      <c r="E44" s="6">
        <v>22270.040000000005</v>
      </c>
      <c r="F44" s="6">
        <v>736030.99</v>
      </c>
      <c r="G44" s="6">
        <f t="shared" si="0"/>
        <v>1208638.73</v>
      </c>
      <c r="H44" s="8">
        <v>19971.81</v>
      </c>
      <c r="I44" s="8">
        <f t="shared" si="1"/>
        <v>1228610.54</v>
      </c>
      <c r="J44" s="22">
        <f t="shared" si="2"/>
        <v>0.9837443930767515</v>
      </c>
      <c r="K44" s="23">
        <f t="shared" si="3"/>
        <v>0.01625560692324844</v>
      </c>
    </row>
    <row r="45" spans="1:11" ht="12.75">
      <c r="A45" s="7" t="s">
        <v>38</v>
      </c>
      <c r="B45" s="6">
        <v>454128.3500000001</v>
      </c>
      <c r="C45" s="6">
        <v>0</v>
      </c>
      <c r="D45" s="6">
        <v>965337.6299999999</v>
      </c>
      <c r="E45" s="6">
        <v>22525.88</v>
      </c>
      <c r="F45" s="6">
        <v>758388.31</v>
      </c>
      <c r="G45" s="6">
        <f t="shared" si="0"/>
        <v>2200380.17</v>
      </c>
      <c r="H45" s="8">
        <v>114187.86</v>
      </c>
      <c r="I45" s="8">
        <f t="shared" si="1"/>
        <v>2314568.03</v>
      </c>
      <c r="J45" s="22">
        <f t="shared" si="2"/>
        <v>0.9506655848866971</v>
      </c>
      <c r="K45" s="23">
        <f t="shared" si="3"/>
        <v>0.049334415113303026</v>
      </c>
    </row>
    <row r="46" spans="1:11" ht="12.75">
      <c r="A46" s="7" t="s">
        <v>39</v>
      </c>
      <c r="B46" s="6">
        <v>26575787.42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26575787.42</v>
      </c>
      <c r="H46" s="8">
        <v>5982540.05</v>
      </c>
      <c r="I46" s="8">
        <f t="shared" si="1"/>
        <v>32558327.470000003</v>
      </c>
      <c r="J46" s="22">
        <f t="shared" si="2"/>
        <v>0.8162516162566258</v>
      </c>
      <c r="K46" s="23">
        <f t="shared" si="3"/>
        <v>0.18374838374337413</v>
      </c>
    </row>
    <row r="47" spans="1:11" ht="12.75">
      <c r="A47" s="7" t="s">
        <v>40</v>
      </c>
      <c r="B47" s="6">
        <v>23234329.71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23234329.71</v>
      </c>
      <c r="H47" s="8">
        <v>4875079.829999999</v>
      </c>
      <c r="I47" s="8">
        <f t="shared" si="1"/>
        <v>28109409.54</v>
      </c>
      <c r="J47" s="22">
        <f t="shared" si="2"/>
        <v>0.8265676899736116</v>
      </c>
      <c r="K47" s="23">
        <f t="shared" si="3"/>
        <v>0.1734323100263884</v>
      </c>
    </row>
    <row r="48" spans="1:11" ht="12.75">
      <c r="A48" s="7" t="s">
        <v>41</v>
      </c>
      <c r="B48" s="6">
        <v>15886612.05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15886612.05</v>
      </c>
      <c r="H48" s="8">
        <v>2892457.41</v>
      </c>
      <c r="I48" s="8">
        <f t="shared" si="1"/>
        <v>18779069.46</v>
      </c>
      <c r="J48" s="22">
        <f t="shared" si="2"/>
        <v>0.8459744016517419</v>
      </c>
      <c r="K48" s="23">
        <f t="shared" si="3"/>
        <v>0.1540255983482581</v>
      </c>
    </row>
    <row r="49" spans="1:11" ht="12.75">
      <c r="A49" s="7" t="s">
        <v>42</v>
      </c>
      <c r="B49" s="6">
        <v>175447404.74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175447404.74</v>
      </c>
      <c r="H49" s="8">
        <v>122479441.7</v>
      </c>
      <c r="I49" s="8">
        <f t="shared" si="1"/>
        <v>297926846.44</v>
      </c>
      <c r="J49" s="22">
        <f t="shared" si="2"/>
        <v>0.5888942431219728</v>
      </c>
      <c r="K49" s="23">
        <f t="shared" si="3"/>
        <v>0.41110575687802725</v>
      </c>
    </row>
    <row r="50" spans="1:11" ht="12.75">
      <c r="A50" s="7" t="s">
        <v>43</v>
      </c>
      <c r="B50" s="6">
        <v>12104312.65</v>
      </c>
      <c r="C50" s="6">
        <v>-709209.3600000003</v>
      </c>
      <c r="D50" s="6">
        <v>0</v>
      </c>
      <c r="E50" s="6">
        <v>0</v>
      </c>
      <c r="F50" s="6">
        <v>0</v>
      </c>
      <c r="G50" s="6">
        <f t="shared" si="0"/>
        <v>11395103.29</v>
      </c>
      <c r="H50" s="8">
        <v>7808179.640000001</v>
      </c>
      <c r="I50" s="8">
        <f t="shared" si="1"/>
        <v>19203282.93</v>
      </c>
      <c r="J50" s="22">
        <f t="shared" si="2"/>
        <v>0.5933935010767453</v>
      </c>
      <c r="K50" s="23">
        <f t="shared" si="3"/>
        <v>0.40660649892325473</v>
      </c>
    </row>
    <row r="51" spans="1:11" ht="12.75">
      <c r="A51" s="7" t="s">
        <v>44</v>
      </c>
      <c r="B51" s="6">
        <v>5363752.589999999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5363752.589999999</v>
      </c>
      <c r="H51" s="8">
        <v>1205609.75</v>
      </c>
      <c r="I51" s="8">
        <f t="shared" si="1"/>
        <v>6569362.339999999</v>
      </c>
      <c r="J51" s="22">
        <f t="shared" si="2"/>
        <v>0.8164799431659907</v>
      </c>
      <c r="K51" s="23">
        <f t="shared" si="3"/>
        <v>0.1835200568340093</v>
      </c>
    </row>
    <row r="52" spans="1:11" ht="12.75">
      <c r="A52" s="7" t="s">
        <v>45</v>
      </c>
      <c r="B52" s="6">
        <v>17035254.34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17035254.34</v>
      </c>
      <c r="H52" s="8">
        <v>8602938.83</v>
      </c>
      <c r="I52" s="8">
        <f t="shared" si="1"/>
        <v>25638193.17</v>
      </c>
      <c r="J52" s="22">
        <f t="shared" si="2"/>
        <v>0.6644483184537922</v>
      </c>
      <c r="K52" s="23">
        <f t="shared" si="3"/>
        <v>0.3355516815462078</v>
      </c>
    </row>
    <row r="53" spans="1:11" ht="12.75">
      <c r="A53" s="7" t="s">
        <v>46</v>
      </c>
      <c r="B53" s="6">
        <v>2590728.4599999995</v>
      </c>
      <c r="C53" s="6">
        <v>0</v>
      </c>
      <c r="D53" s="6">
        <v>0</v>
      </c>
      <c r="E53" s="6">
        <v>0</v>
      </c>
      <c r="F53" s="6">
        <v>650616.2399999999</v>
      </c>
      <c r="G53" s="6">
        <f t="shared" si="0"/>
        <v>3241344.6999999993</v>
      </c>
      <c r="H53" s="8">
        <v>391538.63</v>
      </c>
      <c r="I53" s="8">
        <f t="shared" si="1"/>
        <v>3632883.329999999</v>
      </c>
      <c r="J53" s="22">
        <f t="shared" si="2"/>
        <v>0.892223725775416</v>
      </c>
      <c r="K53" s="23">
        <f t="shared" si="3"/>
        <v>0.10777627422458405</v>
      </c>
    </row>
    <row r="54" spans="1:11" ht="12.75">
      <c r="A54" s="7" t="s">
        <v>47</v>
      </c>
      <c r="B54" s="6">
        <v>194595618.54000002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194595618.54000002</v>
      </c>
      <c r="H54" s="8">
        <v>80967338.39</v>
      </c>
      <c r="I54" s="8">
        <f t="shared" si="1"/>
        <v>275562956.93</v>
      </c>
      <c r="J54" s="22">
        <f t="shared" si="2"/>
        <v>0.7061748092267432</v>
      </c>
      <c r="K54" s="23">
        <f t="shared" si="3"/>
        <v>0.2938251907732568</v>
      </c>
    </row>
    <row r="55" spans="1:11" ht="12.75">
      <c r="A55" s="7" t="s">
        <v>48</v>
      </c>
      <c r="B55" s="6">
        <v>22941061.090000004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22941061.090000004</v>
      </c>
      <c r="H55" s="8">
        <v>8846711.749999998</v>
      </c>
      <c r="I55" s="8">
        <f t="shared" si="1"/>
        <v>31787772.840000004</v>
      </c>
      <c r="J55" s="22">
        <f t="shared" si="2"/>
        <v>0.7216945083089376</v>
      </c>
      <c r="K55" s="23">
        <f t="shared" si="3"/>
        <v>0.27830549169106233</v>
      </c>
    </row>
    <row r="56" spans="1:11" ht="12.75">
      <c r="A56" s="7" t="s">
        <v>49</v>
      </c>
      <c r="B56" s="6">
        <v>92511337.67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92511337.67</v>
      </c>
      <c r="H56" s="8">
        <v>63936739.379999995</v>
      </c>
      <c r="I56" s="8">
        <f t="shared" si="1"/>
        <v>156448077.05</v>
      </c>
      <c r="J56" s="22">
        <f t="shared" si="2"/>
        <v>0.5913229450588507</v>
      </c>
      <c r="K56" s="23">
        <f t="shared" si="3"/>
        <v>0.4086770549411492</v>
      </c>
    </row>
    <row r="57" spans="1:11" ht="12.75">
      <c r="A57" s="7" t="s">
        <v>50</v>
      </c>
      <c r="B57" s="6">
        <v>33042131.29</v>
      </c>
      <c r="C57" s="6">
        <v>-6992717.04</v>
      </c>
      <c r="D57" s="6">
        <v>0</v>
      </c>
      <c r="E57" s="6">
        <v>0</v>
      </c>
      <c r="F57" s="6">
        <v>0</v>
      </c>
      <c r="G57" s="6">
        <f t="shared" si="0"/>
        <v>26049414.25</v>
      </c>
      <c r="H57" s="8">
        <v>2962224.85</v>
      </c>
      <c r="I57" s="8">
        <f t="shared" si="1"/>
        <v>29011639.1</v>
      </c>
      <c r="J57" s="22">
        <f t="shared" si="2"/>
        <v>0.8978952950645246</v>
      </c>
      <c r="K57" s="23">
        <f t="shared" si="3"/>
        <v>0.10210470493547535</v>
      </c>
    </row>
    <row r="58" spans="1:11" ht="12.75">
      <c r="A58" s="7" t="s">
        <v>51</v>
      </c>
      <c r="B58" s="6">
        <v>47827451.47999999</v>
      </c>
      <c r="C58" s="6">
        <v>-12853072.559999995</v>
      </c>
      <c r="D58" s="6">
        <v>0</v>
      </c>
      <c r="E58" s="6">
        <v>0</v>
      </c>
      <c r="F58" s="6">
        <v>0</v>
      </c>
      <c r="G58" s="6">
        <f t="shared" si="0"/>
        <v>34974378.919999994</v>
      </c>
      <c r="H58" s="8">
        <v>44711818.21000001</v>
      </c>
      <c r="I58" s="8">
        <f t="shared" si="1"/>
        <v>79686197.13</v>
      </c>
      <c r="J58" s="22">
        <f t="shared" si="2"/>
        <v>0.4389013427625718</v>
      </c>
      <c r="K58" s="23">
        <f t="shared" si="3"/>
        <v>0.5610986572374282</v>
      </c>
    </row>
    <row r="59" spans="1:11" ht="12.75">
      <c r="A59" s="7" t="s">
        <v>52</v>
      </c>
      <c r="B59" s="6">
        <v>37963456.67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37963456.67</v>
      </c>
      <c r="H59" s="8">
        <v>16760430.34</v>
      </c>
      <c r="I59" s="8">
        <f t="shared" si="1"/>
        <v>54723887.010000005</v>
      </c>
      <c r="J59" s="22">
        <f t="shared" si="2"/>
        <v>0.6937273418290394</v>
      </c>
      <c r="K59" s="23">
        <f t="shared" si="3"/>
        <v>0.30627265817096055</v>
      </c>
    </row>
    <row r="60" spans="1:11" ht="12.75">
      <c r="A60" s="7" t="s">
        <v>53</v>
      </c>
      <c r="B60" s="6">
        <v>3146651.43</v>
      </c>
      <c r="C60" s="6">
        <v>0</v>
      </c>
      <c r="D60" s="6">
        <v>0</v>
      </c>
      <c r="E60" s="6">
        <v>0</v>
      </c>
      <c r="F60" s="6">
        <v>499990.23</v>
      </c>
      <c r="G60" s="6">
        <f t="shared" si="0"/>
        <v>3646641.66</v>
      </c>
      <c r="H60" s="8">
        <v>703203.23</v>
      </c>
      <c r="I60" s="8">
        <f t="shared" si="1"/>
        <v>4349844.890000001</v>
      </c>
      <c r="J60" s="22">
        <f t="shared" si="2"/>
        <v>0.8383383206107838</v>
      </c>
      <c r="K60" s="23">
        <f t="shared" si="3"/>
        <v>0.16166167938921608</v>
      </c>
    </row>
    <row r="61" spans="1:11" ht="12.75">
      <c r="A61" s="7" t="s">
        <v>103</v>
      </c>
      <c r="B61" s="6">
        <v>19870766.1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19870766.1</v>
      </c>
      <c r="H61" s="8">
        <v>1843946.1799999997</v>
      </c>
      <c r="I61" s="8">
        <f t="shared" si="1"/>
        <v>21714712.28</v>
      </c>
      <c r="J61" s="22">
        <f t="shared" si="2"/>
        <v>0.9150830940689766</v>
      </c>
      <c r="K61" s="23">
        <f t="shared" si="3"/>
        <v>0.08491690593102344</v>
      </c>
    </row>
    <row r="62" spans="1:11" ht="12.75">
      <c r="A62" s="7" t="s">
        <v>104</v>
      </c>
      <c r="B62" s="6">
        <v>10089717.46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10089717.46</v>
      </c>
      <c r="H62" s="8">
        <v>10213349.500000002</v>
      </c>
      <c r="I62" s="8">
        <f t="shared" si="1"/>
        <v>20303066.96</v>
      </c>
      <c r="J62" s="22">
        <f t="shared" si="2"/>
        <v>0.49695533585532736</v>
      </c>
      <c r="K62" s="23">
        <f t="shared" si="3"/>
        <v>0.5030446641446727</v>
      </c>
    </row>
    <row r="63" spans="1:11" ht="12.75">
      <c r="A63" s="7" t="s">
        <v>54</v>
      </c>
      <c r="B63" s="6">
        <v>8498638.3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8498638.3</v>
      </c>
      <c r="H63" s="8">
        <v>874493.01</v>
      </c>
      <c r="I63" s="8">
        <f t="shared" si="1"/>
        <v>9373131.31</v>
      </c>
      <c r="J63" s="22">
        <f t="shared" si="2"/>
        <v>0.9067021488254389</v>
      </c>
      <c r="K63" s="23">
        <f t="shared" si="3"/>
        <v>0.09329785117456121</v>
      </c>
    </row>
    <row r="64" spans="1:11" ht="12.75">
      <c r="A64" s="7" t="s">
        <v>55</v>
      </c>
      <c r="B64" s="6">
        <v>34074496.89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34074496.89</v>
      </c>
      <c r="H64" s="8">
        <v>14131033.89</v>
      </c>
      <c r="I64" s="8">
        <f t="shared" si="1"/>
        <v>48205530.78</v>
      </c>
      <c r="J64" s="22">
        <f t="shared" si="2"/>
        <v>0.7068586599639138</v>
      </c>
      <c r="K64" s="23">
        <f t="shared" si="3"/>
        <v>0.2931413400360862</v>
      </c>
    </row>
    <row r="65" spans="1:11" ht="12.75">
      <c r="A65" s="7" t="s">
        <v>56</v>
      </c>
      <c r="B65" s="6">
        <v>26289751.41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26289751.41</v>
      </c>
      <c r="H65" s="8">
        <v>16562443.689999998</v>
      </c>
      <c r="I65" s="8">
        <f t="shared" si="1"/>
        <v>42852195.099999994</v>
      </c>
      <c r="J65" s="22">
        <f t="shared" si="2"/>
        <v>0.613498359854149</v>
      </c>
      <c r="K65" s="23">
        <f t="shared" si="3"/>
        <v>0.38650164014585103</v>
      </c>
    </row>
    <row r="66" spans="1:11" ht="12.75">
      <c r="A66" s="7" t="s">
        <v>57</v>
      </c>
      <c r="B66" s="6">
        <v>7869446.82</v>
      </c>
      <c r="C66" s="6">
        <v>-826814.52</v>
      </c>
      <c r="D66" s="6">
        <v>0</v>
      </c>
      <c r="E66" s="6">
        <v>0</v>
      </c>
      <c r="F66" s="6">
        <v>0</v>
      </c>
      <c r="G66" s="6">
        <f t="shared" si="0"/>
        <v>7042632.300000001</v>
      </c>
      <c r="H66" s="8">
        <v>983543.64</v>
      </c>
      <c r="I66" s="8">
        <f t="shared" si="1"/>
        <v>8026175.94</v>
      </c>
      <c r="J66" s="22">
        <f t="shared" si="2"/>
        <v>0.877458001500027</v>
      </c>
      <c r="K66" s="23">
        <f t="shared" si="3"/>
        <v>0.12254199849997308</v>
      </c>
    </row>
    <row r="67" spans="1:11" ht="12.75">
      <c r="A67" s="7" t="s">
        <v>58</v>
      </c>
      <c r="B67" s="6">
        <v>1949092.2700000003</v>
      </c>
      <c r="C67" s="6">
        <v>0</v>
      </c>
      <c r="D67" s="6">
        <v>1516290.3</v>
      </c>
      <c r="E67" s="6">
        <v>0</v>
      </c>
      <c r="F67" s="6">
        <v>707829.0700000001</v>
      </c>
      <c r="G67" s="6">
        <f t="shared" si="0"/>
        <v>4173211.6400000006</v>
      </c>
      <c r="H67" s="8">
        <v>372488.77999999997</v>
      </c>
      <c r="I67" s="8">
        <f t="shared" si="1"/>
        <v>4545700.420000001</v>
      </c>
      <c r="J67" s="22">
        <f t="shared" si="2"/>
        <v>0.9180569008988938</v>
      </c>
      <c r="K67" s="23">
        <f t="shared" si="3"/>
        <v>0.08194309910110616</v>
      </c>
    </row>
    <row r="68" spans="1:11" ht="12.75">
      <c r="A68" s="7" t="s">
        <v>59</v>
      </c>
      <c r="B68" s="6">
        <v>1134201.99</v>
      </c>
      <c r="C68" s="6">
        <v>0</v>
      </c>
      <c r="D68" s="6">
        <v>587431.69</v>
      </c>
      <c r="E68" s="6">
        <v>32705.039999999997</v>
      </c>
      <c r="F68" s="6">
        <v>366180.19999999995</v>
      </c>
      <c r="G68" s="6">
        <f t="shared" si="0"/>
        <v>2120518.92</v>
      </c>
      <c r="H68" s="8">
        <v>451018.42000000004</v>
      </c>
      <c r="I68" s="8">
        <f t="shared" si="1"/>
        <v>2571537.34</v>
      </c>
      <c r="J68" s="22">
        <f t="shared" si="2"/>
        <v>0.8246113665220977</v>
      </c>
      <c r="K68" s="23">
        <f t="shared" si="3"/>
        <v>0.1753886334779024</v>
      </c>
    </row>
    <row r="69" spans="1:11" ht="12.75">
      <c r="A69" s="7" t="s">
        <v>60</v>
      </c>
      <c r="B69" s="6">
        <v>300582.02</v>
      </c>
      <c r="C69" s="6">
        <v>0</v>
      </c>
      <c r="D69" s="6">
        <v>561416.66</v>
      </c>
      <c r="E69" s="6">
        <v>70176.49000000002</v>
      </c>
      <c r="F69" s="6">
        <v>1011184.3799999999</v>
      </c>
      <c r="G69" s="6">
        <f t="shared" si="0"/>
        <v>1943359.5499999998</v>
      </c>
      <c r="H69" s="8">
        <v>72550.51</v>
      </c>
      <c r="I69" s="8">
        <f t="shared" si="1"/>
        <v>2015910.0599999998</v>
      </c>
      <c r="J69" s="22">
        <f t="shared" si="2"/>
        <v>0.9640110382702292</v>
      </c>
      <c r="K69" s="23">
        <f t="shared" si="3"/>
        <v>0.03598896172977082</v>
      </c>
    </row>
    <row r="70" spans="1:11" ht="12.75">
      <c r="A70" s="7" t="s">
        <v>61</v>
      </c>
      <c r="B70" s="6">
        <v>22295928.659999996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22295928.659999996</v>
      </c>
      <c r="H70" s="8">
        <v>23567005.569999997</v>
      </c>
      <c r="I70" s="8">
        <f t="shared" si="1"/>
        <v>45862934.22999999</v>
      </c>
      <c r="J70" s="22">
        <f t="shared" si="2"/>
        <v>0.48614265603214984</v>
      </c>
      <c r="K70" s="23">
        <f t="shared" si="3"/>
        <v>0.5138573439678502</v>
      </c>
    </row>
    <row r="71" spans="1:11" ht="12.75">
      <c r="A71" s="7" t="s">
        <v>62</v>
      </c>
      <c r="B71" s="6">
        <v>1168529.95</v>
      </c>
      <c r="C71" s="6">
        <v>0</v>
      </c>
      <c r="D71" s="6">
        <v>1251253.77</v>
      </c>
      <c r="E71" s="6">
        <v>37875.380000000005</v>
      </c>
      <c r="F71" s="6">
        <v>659044.46</v>
      </c>
      <c r="G71" s="6">
        <f t="shared" si="0"/>
        <v>3116703.5599999996</v>
      </c>
      <c r="H71" s="8">
        <v>30391.309999999998</v>
      </c>
      <c r="I71" s="8">
        <f t="shared" si="1"/>
        <v>3147094.8699999996</v>
      </c>
      <c r="J71" s="22">
        <f t="shared" si="2"/>
        <v>0.9903430588350837</v>
      </c>
      <c r="K71" s="23">
        <f t="shared" si="3"/>
        <v>0.009656941164916328</v>
      </c>
    </row>
    <row r="72" spans="1:11" ht="12.75">
      <c r="A72" s="7" t="s">
        <v>63</v>
      </c>
      <c r="B72" s="6">
        <v>11553405.339999998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11553405.339999998</v>
      </c>
      <c r="H72" s="8">
        <v>1774532.72</v>
      </c>
      <c r="I72" s="8">
        <f t="shared" si="1"/>
        <v>13327938.059999999</v>
      </c>
      <c r="J72" s="22">
        <f t="shared" si="2"/>
        <v>0.8668561699483167</v>
      </c>
      <c r="K72" s="23">
        <f t="shared" si="3"/>
        <v>0.13314383005168318</v>
      </c>
    </row>
    <row r="73" spans="1:11" ht="12.75">
      <c r="A73" s="7" t="s">
        <v>64</v>
      </c>
      <c r="B73" s="6">
        <v>925910.77</v>
      </c>
      <c r="C73" s="6">
        <v>-435391.92000000016</v>
      </c>
      <c r="D73" s="6">
        <v>1040541.4400000001</v>
      </c>
      <c r="E73" s="6">
        <v>30819.96</v>
      </c>
      <c r="F73" s="6">
        <v>719129.0499999999</v>
      </c>
      <c r="G73" s="6">
        <f>SUM(B73:F73)</f>
        <v>2281009.3</v>
      </c>
      <c r="H73" s="8">
        <v>226000.97999999998</v>
      </c>
      <c r="I73" s="8">
        <f>SUM(G73:H73)</f>
        <v>2507010.28</v>
      </c>
      <c r="J73" s="22">
        <f>(G73/I73)</f>
        <v>0.9098523919893938</v>
      </c>
      <c r="K73" s="23">
        <f>(H73/I73)</f>
        <v>0.09014760801060616</v>
      </c>
    </row>
    <row r="74" spans="1:11" ht="12.75">
      <c r="A74" s="24" t="s">
        <v>94</v>
      </c>
      <c r="B74" s="25">
        <f aca="true" t="shared" si="4" ref="B74:I74">SUM(B7:B73)</f>
        <v>1451328606.2000003</v>
      </c>
      <c r="C74" s="25">
        <f t="shared" si="4"/>
        <v>-42136890.15</v>
      </c>
      <c r="D74" s="25">
        <f t="shared" si="4"/>
        <v>23750667.540000003</v>
      </c>
      <c r="E74" s="25">
        <f t="shared" si="4"/>
        <v>592958</v>
      </c>
      <c r="F74" s="25">
        <f t="shared" si="4"/>
        <v>18062083.830000002</v>
      </c>
      <c r="G74" s="25">
        <f t="shared" si="4"/>
        <v>1451597425.42</v>
      </c>
      <c r="H74" s="25">
        <f t="shared" si="4"/>
        <v>740182335.3599998</v>
      </c>
      <c r="I74" s="25">
        <f t="shared" si="4"/>
        <v>2191779760.7799993</v>
      </c>
      <c r="J74" s="26">
        <f>(G74/I74)</f>
        <v>0.6622916459924847</v>
      </c>
      <c r="K74" s="27">
        <f>(H74/I74)</f>
        <v>0.3377083540075156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&amp;L&amp;12October 24, 2019&amp;R&amp;12Page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115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12424213.27</v>
      </c>
      <c r="C7" s="6">
        <v>-3436803.7200000007</v>
      </c>
      <c r="D7" s="6">
        <v>0</v>
      </c>
      <c r="E7" s="6">
        <v>0</v>
      </c>
      <c r="F7" s="6">
        <v>0</v>
      </c>
      <c r="G7" s="6">
        <f>SUM(B7:F7)</f>
        <v>8987409.549999999</v>
      </c>
      <c r="H7" s="8">
        <v>9351410.6</v>
      </c>
      <c r="I7" s="8">
        <f>SUM(G7:H7)</f>
        <v>18338820.15</v>
      </c>
      <c r="J7" s="22">
        <f>(G7/I7)</f>
        <v>0.4900756687992275</v>
      </c>
      <c r="K7" s="23">
        <f>(H7/I7)</f>
        <v>0.5099243312007725</v>
      </c>
    </row>
    <row r="8" spans="1:11" ht="12.75">
      <c r="A8" s="7" t="s">
        <v>2</v>
      </c>
      <c r="B8" s="6">
        <v>901209.4999999999</v>
      </c>
      <c r="C8" s="6">
        <v>-404730.5999999999</v>
      </c>
      <c r="D8" s="6">
        <v>1057449.93</v>
      </c>
      <c r="E8" s="6">
        <v>29471.730000000003</v>
      </c>
      <c r="F8" s="6">
        <v>647969.48</v>
      </c>
      <c r="G8" s="6">
        <f>SUM(B8:F8)</f>
        <v>2231370.04</v>
      </c>
      <c r="H8" s="8">
        <v>276691.75</v>
      </c>
      <c r="I8" s="8">
        <f>SUM(G8:H8)</f>
        <v>2508061.79</v>
      </c>
      <c r="J8" s="22">
        <f>(G8/I8)</f>
        <v>0.8896790537206023</v>
      </c>
      <c r="K8" s="23">
        <f>(H8/I8)</f>
        <v>0.11032094627939769</v>
      </c>
    </row>
    <row r="9" spans="1:11" ht="12.75">
      <c r="A9" s="7" t="s">
        <v>3</v>
      </c>
      <c r="B9" s="6">
        <v>13274000.549999999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13274000.549999999</v>
      </c>
      <c r="H9" s="8">
        <v>9327079.89</v>
      </c>
      <c r="I9" s="8">
        <f aca="true" t="shared" si="1" ref="I9:I72">SUM(G9:H9)</f>
        <v>22601080.439999998</v>
      </c>
      <c r="J9" s="22">
        <f aca="true" t="shared" si="2" ref="J9:J72">(G9/I9)</f>
        <v>0.5873170791652649</v>
      </c>
      <c r="K9" s="23">
        <f aca="true" t="shared" si="3" ref="K9:K72">(H9/I9)</f>
        <v>0.4126829208347352</v>
      </c>
    </row>
    <row r="10" spans="1:11" ht="12.75">
      <c r="A10" s="7" t="s">
        <v>4</v>
      </c>
      <c r="B10" s="6">
        <v>1130732.47</v>
      </c>
      <c r="C10" s="6">
        <v>0</v>
      </c>
      <c r="D10" s="6">
        <v>783998.9400000001</v>
      </c>
      <c r="E10" s="6">
        <v>37041.479999999996</v>
      </c>
      <c r="F10" s="6">
        <v>748024.93</v>
      </c>
      <c r="G10" s="6">
        <f t="shared" si="0"/>
        <v>2699797.8200000003</v>
      </c>
      <c r="H10" s="8">
        <v>357394.1</v>
      </c>
      <c r="I10" s="8">
        <f t="shared" si="1"/>
        <v>3057191.9200000004</v>
      </c>
      <c r="J10" s="22">
        <f t="shared" si="2"/>
        <v>0.8830972639754981</v>
      </c>
      <c r="K10" s="23">
        <f t="shared" si="3"/>
        <v>0.11690273602450184</v>
      </c>
    </row>
    <row r="11" spans="1:11" ht="12.75">
      <c r="A11" s="7" t="s">
        <v>5</v>
      </c>
      <c r="B11" s="6">
        <v>27327222.89</v>
      </c>
      <c r="C11" s="6">
        <v>-6881463</v>
      </c>
      <c r="D11" s="6">
        <v>0</v>
      </c>
      <c r="E11" s="6">
        <v>0</v>
      </c>
      <c r="F11" s="6">
        <v>0</v>
      </c>
      <c r="G11" s="6">
        <f t="shared" si="0"/>
        <v>20445759.89</v>
      </c>
      <c r="H11" s="8">
        <v>21622132.16</v>
      </c>
      <c r="I11" s="8">
        <f t="shared" si="1"/>
        <v>42067892.05</v>
      </c>
      <c r="J11" s="22">
        <f t="shared" si="2"/>
        <v>0.4860181695269897</v>
      </c>
      <c r="K11" s="23">
        <f t="shared" si="3"/>
        <v>0.5139818304730104</v>
      </c>
    </row>
    <row r="12" spans="1:11" ht="12.75">
      <c r="A12" s="7" t="s">
        <v>6</v>
      </c>
      <c r="B12" s="6">
        <v>83791999.6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83791999.6</v>
      </c>
      <c r="H12" s="8">
        <v>124201894.42999999</v>
      </c>
      <c r="I12" s="8">
        <f t="shared" si="1"/>
        <v>207993894.02999997</v>
      </c>
      <c r="J12" s="22">
        <f t="shared" si="2"/>
        <v>0.4028579780708095</v>
      </c>
      <c r="K12" s="23">
        <f t="shared" si="3"/>
        <v>0.5971420219291906</v>
      </c>
    </row>
    <row r="13" spans="1:11" ht="12.75">
      <c r="A13" s="7" t="s">
        <v>7</v>
      </c>
      <c r="B13" s="6">
        <v>313432.2</v>
      </c>
      <c r="C13" s="6">
        <v>0</v>
      </c>
      <c r="D13" s="6">
        <v>684241.3500000001</v>
      </c>
      <c r="E13" s="6">
        <v>20249.82</v>
      </c>
      <c r="F13" s="6">
        <v>789883.4600000001</v>
      </c>
      <c r="G13" s="6">
        <f t="shared" si="0"/>
        <v>1807806.83</v>
      </c>
      <c r="H13" s="8">
        <v>79313.53</v>
      </c>
      <c r="I13" s="8">
        <f t="shared" si="1"/>
        <v>1887120.36</v>
      </c>
      <c r="J13" s="22">
        <f t="shared" si="2"/>
        <v>0.9579711333303615</v>
      </c>
      <c r="K13" s="23">
        <f t="shared" si="3"/>
        <v>0.042028866669638384</v>
      </c>
    </row>
    <row r="14" spans="1:11" ht="12.75">
      <c r="A14" s="7" t="s">
        <v>8</v>
      </c>
      <c r="B14" s="6">
        <v>14641311.690000001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14641311.690000001</v>
      </c>
      <c r="H14" s="8">
        <v>1648451.33</v>
      </c>
      <c r="I14" s="8">
        <f t="shared" si="1"/>
        <v>16289763.020000001</v>
      </c>
      <c r="J14" s="22">
        <f t="shared" si="2"/>
        <v>0.8988044621658345</v>
      </c>
      <c r="K14" s="23">
        <f t="shared" si="3"/>
        <v>0.10119553783416549</v>
      </c>
    </row>
    <row r="15" spans="1:11" ht="12.75">
      <c r="A15" s="7" t="s">
        <v>9</v>
      </c>
      <c r="B15" s="6">
        <v>8693642.19</v>
      </c>
      <c r="C15" s="6">
        <v>-1968613.6800000006</v>
      </c>
      <c r="D15" s="6">
        <v>0</v>
      </c>
      <c r="E15" s="6">
        <v>0</v>
      </c>
      <c r="F15" s="6">
        <v>0</v>
      </c>
      <c r="G15" s="6">
        <f t="shared" si="0"/>
        <v>6725028.509999999</v>
      </c>
      <c r="H15" s="8">
        <v>648947.1599999999</v>
      </c>
      <c r="I15" s="8">
        <f t="shared" si="1"/>
        <v>7373975.669999999</v>
      </c>
      <c r="J15" s="22">
        <f t="shared" si="2"/>
        <v>0.9119949415292822</v>
      </c>
      <c r="K15" s="23">
        <f t="shared" si="3"/>
        <v>0.08800505847071774</v>
      </c>
    </row>
    <row r="16" spans="1:11" ht="12.75">
      <c r="A16" s="7" t="s">
        <v>10</v>
      </c>
      <c r="B16" s="6">
        <v>11043398.27</v>
      </c>
      <c r="C16" s="6">
        <v>-2111249.16</v>
      </c>
      <c r="D16" s="6">
        <v>0</v>
      </c>
      <c r="E16" s="6">
        <v>0</v>
      </c>
      <c r="F16" s="6">
        <v>0</v>
      </c>
      <c r="G16" s="6">
        <f t="shared" si="0"/>
        <v>8932149.11</v>
      </c>
      <c r="H16" s="8">
        <v>1005293.1200000001</v>
      </c>
      <c r="I16" s="8">
        <f t="shared" si="1"/>
        <v>9937442.23</v>
      </c>
      <c r="J16" s="22">
        <f t="shared" si="2"/>
        <v>0.8988378400867443</v>
      </c>
      <c r="K16" s="23">
        <f t="shared" si="3"/>
        <v>0.10116215991325567</v>
      </c>
    </row>
    <row r="17" spans="1:11" ht="12.75">
      <c r="A17" s="7" t="s">
        <v>11</v>
      </c>
      <c r="B17" s="6">
        <v>43145385.879999995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43145385.879999995</v>
      </c>
      <c r="H17" s="8">
        <v>4745613.27</v>
      </c>
      <c r="I17" s="8">
        <f t="shared" si="1"/>
        <v>47890999.14999999</v>
      </c>
      <c r="J17" s="22">
        <f t="shared" si="2"/>
        <v>0.9009080337802893</v>
      </c>
      <c r="K17" s="23">
        <f t="shared" si="3"/>
        <v>0.09909196621971084</v>
      </c>
    </row>
    <row r="18" spans="1:11" ht="12.75">
      <c r="A18" s="7" t="s">
        <v>12</v>
      </c>
      <c r="B18" s="6">
        <v>4764572.7700000005</v>
      </c>
      <c r="C18" s="6">
        <v>-1408743.24</v>
      </c>
      <c r="D18" s="6">
        <v>0</v>
      </c>
      <c r="E18" s="6">
        <v>0</v>
      </c>
      <c r="F18" s="6">
        <v>689955.24</v>
      </c>
      <c r="G18" s="6">
        <f t="shared" si="0"/>
        <v>4045784.7700000005</v>
      </c>
      <c r="H18" s="8">
        <v>974687.9199999999</v>
      </c>
      <c r="I18" s="8">
        <f t="shared" si="1"/>
        <v>5020472.69</v>
      </c>
      <c r="J18" s="22">
        <f t="shared" si="2"/>
        <v>0.8058573404967572</v>
      </c>
      <c r="K18" s="23">
        <f t="shared" si="3"/>
        <v>0.1941426595032429</v>
      </c>
    </row>
    <row r="19" spans="1:11" ht="12.75">
      <c r="A19" s="7" t="s">
        <v>106</v>
      </c>
      <c r="B19" s="6">
        <v>1192011.4200000002</v>
      </c>
      <c r="C19" s="6">
        <v>-543026.1599999999</v>
      </c>
      <c r="D19" s="6">
        <v>1350411.5</v>
      </c>
      <c r="E19" s="6">
        <v>31572.34</v>
      </c>
      <c r="F19" s="6">
        <v>715984.2899999999</v>
      </c>
      <c r="G19" s="6">
        <f t="shared" si="0"/>
        <v>2746953.39</v>
      </c>
      <c r="H19" s="8">
        <v>302479.51</v>
      </c>
      <c r="I19" s="8">
        <f t="shared" si="1"/>
        <v>3049432.9000000004</v>
      </c>
      <c r="J19" s="22">
        <f t="shared" si="2"/>
        <v>0.9008079469464634</v>
      </c>
      <c r="K19" s="23">
        <f t="shared" si="3"/>
        <v>0.0991920530535366</v>
      </c>
    </row>
    <row r="20" spans="1:11" ht="12.75">
      <c r="A20" s="7" t="s">
        <v>13</v>
      </c>
      <c r="B20" s="6">
        <v>395823.97</v>
      </c>
      <c r="C20" s="6">
        <v>0</v>
      </c>
      <c r="D20" s="6">
        <v>784779.8700000001</v>
      </c>
      <c r="E20" s="6">
        <v>21543.43</v>
      </c>
      <c r="F20" s="6">
        <v>795184.6799999999</v>
      </c>
      <c r="G20" s="6">
        <f t="shared" si="0"/>
        <v>1997331.95</v>
      </c>
      <c r="H20" s="8">
        <v>51518.619999999995</v>
      </c>
      <c r="I20" s="8">
        <f t="shared" si="1"/>
        <v>2048850.5699999998</v>
      </c>
      <c r="J20" s="22">
        <f t="shared" si="2"/>
        <v>0.9748548670389369</v>
      </c>
      <c r="K20" s="23">
        <f t="shared" si="3"/>
        <v>0.02514513296106314</v>
      </c>
    </row>
    <row r="21" spans="1:11" ht="12.75">
      <c r="A21" s="7" t="s">
        <v>14</v>
      </c>
      <c r="B21" s="6">
        <v>96800169.60000001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96800169.60000001</v>
      </c>
      <c r="H21" s="8">
        <v>4818515.839999999</v>
      </c>
      <c r="I21" s="8">
        <f t="shared" si="1"/>
        <v>101618685.44000001</v>
      </c>
      <c r="J21" s="22">
        <f t="shared" si="2"/>
        <v>0.952582383651823</v>
      </c>
      <c r="K21" s="23">
        <f t="shared" si="3"/>
        <v>0.04741761634817698</v>
      </c>
    </row>
    <row r="22" spans="1:11" ht="12.75">
      <c r="A22" s="7" t="s">
        <v>15</v>
      </c>
      <c r="B22" s="6">
        <v>25330550.649999995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25330550.649999995</v>
      </c>
      <c r="H22" s="8">
        <v>4835839.17</v>
      </c>
      <c r="I22" s="8">
        <f t="shared" si="1"/>
        <v>30166389.819999993</v>
      </c>
      <c r="J22" s="22">
        <f t="shared" si="2"/>
        <v>0.8396944679540709</v>
      </c>
      <c r="K22" s="23">
        <f t="shared" si="3"/>
        <v>0.16030553204592915</v>
      </c>
    </row>
    <row r="23" spans="1:11" ht="12.75">
      <c r="A23" s="7" t="s">
        <v>16</v>
      </c>
      <c r="B23" s="6">
        <v>2618661.8300000005</v>
      </c>
      <c r="C23" s="6">
        <v>-100613.54999999999</v>
      </c>
      <c r="D23" s="6">
        <v>0</v>
      </c>
      <c r="E23" s="6">
        <v>0</v>
      </c>
      <c r="F23" s="6">
        <v>0</v>
      </c>
      <c r="G23" s="6">
        <f t="shared" si="0"/>
        <v>2518048.2800000007</v>
      </c>
      <c r="H23" s="8">
        <v>3176728.23</v>
      </c>
      <c r="I23" s="8">
        <f t="shared" si="1"/>
        <v>5694776.510000001</v>
      </c>
      <c r="J23" s="22">
        <f t="shared" si="2"/>
        <v>0.4421680597260173</v>
      </c>
      <c r="K23" s="23">
        <f t="shared" si="3"/>
        <v>0.5578319402739826</v>
      </c>
    </row>
    <row r="24" spans="1:11" ht="12.75">
      <c r="A24" s="7" t="s">
        <v>17</v>
      </c>
      <c r="B24" s="6">
        <v>744072.4899999999</v>
      </c>
      <c r="C24" s="6">
        <v>-183273.71999999997</v>
      </c>
      <c r="D24" s="6">
        <v>0</v>
      </c>
      <c r="E24" s="6">
        <v>21761.23</v>
      </c>
      <c r="F24" s="6">
        <v>334322.15</v>
      </c>
      <c r="G24" s="6">
        <f t="shared" si="0"/>
        <v>916882.1499999999</v>
      </c>
      <c r="H24" s="8">
        <v>309631.11</v>
      </c>
      <c r="I24" s="8">
        <f t="shared" si="1"/>
        <v>1226513.2599999998</v>
      </c>
      <c r="J24" s="22">
        <f t="shared" si="2"/>
        <v>0.747551763117506</v>
      </c>
      <c r="K24" s="23">
        <f t="shared" si="3"/>
        <v>0.25244823688249407</v>
      </c>
    </row>
    <row r="25" spans="1:11" ht="12.75">
      <c r="A25" s="7" t="s">
        <v>18</v>
      </c>
      <c r="B25" s="6">
        <v>1370463.06</v>
      </c>
      <c r="C25" s="6">
        <v>0</v>
      </c>
      <c r="D25" s="6">
        <v>2117498.61</v>
      </c>
      <c r="E25" s="6">
        <v>0</v>
      </c>
      <c r="F25" s="6">
        <v>737210.4300000002</v>
      </c>
      <c r="G25" s="6">
        <f t="shared" si="0"/>
        <v>4225172.1</v>
      </c>
      <c r="H25" s="8">
        <v>600283.51</v>
      </c>
      <c r="I25" s="8">
        <f t="shared" si="1"/>
        <v>4825455.609999999</v>
      </c>
      <c r="J25" s="22">
        <f t="shared" si="2"/>
        <v>0.8756006564942788</v>
      </c>
      <c r="K25" s="23">
        <f t="shared" si="3"/>
        <v>0.12439934350572134</v>
      </c>
    </row>
    <row r="26" spans="1:11" ht="12.75">
      <c r="A26" s="7" t="s">
        <v>19</v>
      </c>
      <c r="B26" s="6">
        <v>360875.62</v>
      </c>
      <c r="C26" s="6">
        <v>0</v>
      </c>
      <c r="D26" s="6">
        <v>883819.4500000001</v>
      </c>
      <c r="E26" s="6">
        <v>0</v>
      </c>
      <c r="F26" s="6">
        <v>768678.55</v>
      </c>
      <c r="G26" s="6">
        <f t="shared" si="0"/>
        <v>2013373.62</v>
      </c>
      <c r="H26" s="8">
        <v>67123.65000000001</v>
      </c>
      <c r="I26" s="8">
        <f t="shared" si="1"/>
        <v>2080497.27</v>
      </c>
      <c r="J26" s="22">
        <f t="shared" si="2"/>
        <v>0.9677367276718417</v>
      </c>
      <c r="K26" s="23">
        <f t="shared" si="3"/>
        <v>0.03226327232815836</v>
      </c>
    </row>
    <row r="27" spans="1:11" ht="12.75">
      <c r="A27" s="7" t="s">
        <v>20</v>
      </c>
      <c r="B27" s="6">
        <v>251999.28999999998</v>
      </c>
      <c r="C27" s="6">
        <v>0</v>
      </c>
      <c r="D27" s="6">
        <v>681415.8099999999</v>
      </c>
      <c r="E27" s="6">
        <v>12603.280000000002</v>
      </c>
      <c r="F27" s="6">
        <v>484357.5899999999</v>
      </c>
      <c r="G27" s="6">
        <f t="shared" si="0"/>
        <v>1430375.9699999997</v>
      </c>
      <c r="H27" s="8">
        <v>36637.869999999995</v>
      </c>
      <c r="I27" s="8">
        <f t="shared" si="1"/>
        <v>1467013.8399999999</v>
      </c>
      <c r="J27" s="22">
        <f t="shared" si="2"/>
        <v>0.9750255457712654</v>
      </c>
      <c r="K27" s="23">
        <f t="shared" si="3"/>
        <v>0.024974454228734472</v>
      </c>
    </row>
    <row r="28" spans="1:11" ht="12.75">
      <c r="A28" s="7" t="s">
        <v>21</v>
      </c>
      <c r="B28" s="6">
        <v>638607.84</v>
      </c>
      <c r="C28" s="6">
        <v>-225404.15999999995</v>
      </c>
      <c r="D28" s="6">
        <v>457011.01</v>
      </c>
      <c r="E28" s="6">
        <v>40666.21000000001</v>
      </c>
      <c r="F28" s="6">
        <v>384031.81</v>
      </c>
      <c r="G28" s="6">
        <f t="shared" si="0"/>
        <v>1294912.71</v>
      </c>
      <c r="H28" s="8">
        <v>315926.66000000003</v>
      </c>
      <c r="I28" s="8">
        <f t="shared" si="1"/>
        <v>1610839.37</v>
      </c>
      <c r="J28" s="22">
        <f t="shared" si="2"/>
        <v>0.8038745104671733</v>
      </c>
      <c r="K28" s="23">
        <f t="shared" si="3"/>
        <v>0.1961254895328266</v>
      </c>
    </row>
    <row r="29" spans="1:11" ht="12.75">
      <c r="A29" s="7" t="s">
        <v>22</v>
      </c>
      <c r="B29" s="6">
        <v>442578.62</v>
      </c>
      <c r="C29" s="6">
        <v>0</v>
      </c>
      <c r="D29" s="6">
        <v>553972.16</v>
      </c>
      <c r="E29" s="6">
        <v>32264.019999999997</v>
      </c>
      <c r="F29" s="6">
        <v>530123.12</v>
      </c>
      <c r="G29" s="6">
        <f t="shared" si="0"/>
        <v>1558937.92</v>
      </c>
      <c r="H29" s="8">
        <v>134057.66</v>
      </c>
      <c r="I29" s="8">
        <f t="shared" si="1"/>
        <v>1692995.5799999998</v>
      </c>
      <c r="J29" s="22">
        <f t="shared" si="2"/>
        <v>0.9208162965198055</v>
      </c>
      <c r="K29" s="23">
        <f t="shared" si="3"/>
        <v>0.07918370348019456</v>
      </c>
    </row>
    <row r="30" spans="1:11" ht="12.75">
      <c r="A30" s="7" t="s">
        <v>23</v>
      </c>
      <c r="B30" s="6">
        <v>685906.71</v>
      </c>
      <c r="C30" s="6">
        <v>0</v>
      </c>
      <c r="D30" s="6">
        <v>1305841.98</v>
      </c>
      <c r="E30" s="6">
        <v>0</v>
      </c>
      <c r="F30" s="6">
        <v>471761.87</v>
      </c>
      <c r="G30" s="6">
        <f t="shared" si="0"/>
        <v>2463510.56</v>
      </c>
      <c r="H30" s="8">
        <v>298570.65</v>
      </c>
      <c r="I30" s="8">
        <f t="shared" si="1"/>
        <v>2762081.21</v>
      </c>
      <c r="J30" s="22">
        <f t="shared" si="2"/>
        <v>0.8919037394993901</v>
      </c>
      <c r="K30" s="23">
        <f t="shared" si="3"/>
        <v>0.10809626050060998</v>
      </c>
    </row>
    <row r="31" spans="1:11" ht="12.75">
      <c r="A31" s="7" t="s">
        <v>24</v>
      </c>
      <c r="B31" s="6">
        <v>1601567.2799999998</v>
      </c>
      <c r="C31" s="6">
        <v>0</v>
      </c>
      <c r="D31" s="6">
        <v>1399341.04</v>
      </c>
      <c r="E31" s="6">
        <v>0</v>
      </c>
      <c r="F31" s="6">
        <v>450122.23</v>
      </c>
      <c r="G31" s="6">
        <f t="shared" si="0"/>
        <v>3451030.55</v>
      </c>
      <c r="H31" s="8">
        <v>576044.84</v>
      </c>
      <c r="I31" s="8">
        <f t="shared" si="1"/>
        <v>4027075.3899999997</v>
      </c>
      <c r="J31" s="22">
        <f t="shared" si="2"/>
        <v>0.8569570260764351</v>
      </c>
      <c r="K31" s="23">
        <f t="shared" si="3"/>
        <v>0.1430429739235649</v>
      </c>
    </row>
    <row r="32" spans="1:11" ht="12.75">
      <c r="A32" s="7" t="s">
        <v>25</v>
      </c>
      <c r="B32" s="6">
        <v>9651339.64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9651339.64</v>
      </c>
      <c r="H32" s="8">
        <v>439047.9000000001</v>
      </c>
      <c r="I32" s="8">
        <f t="shared" si="1"/>
        <v>10090387.540000001</v>
      </c>
      <c r="J32" s="22">
        <f t="shared" si="2"/>
        <v>0.9564884997469582</v>
      </c>
      <c r="K32" s="23">
        <f t="shared" si="3"/>
        <v>0.04351150025304182</v>
      </c>
    </row>
    <row r="33" spans="1:11" ht="12.75">
      <c r="A33" s="7" t="s">
        <v>26</v>
      </c>
      <c r="B33" s="6">
        <v>4959622.02</v>
      </c>
      <c r="C33" s="6">
        <v>0</v>
      </c>
      <c r="D33" s="6">
        <v>0</v>
      </c>
      <c r="E33" s="6">
        <v>0</v>
      </c>
      <c r="F33" s="6">
        <v>718316.81</v>
      </c>
      <c r="G33" s="6">
        <f t="shared" si="0"/>
        <v>5677938.83</v>
      </c>
      <c r="H33" s="8">
        <v>1301117.9900000002</v>
      </c>
      <c r="I33" s="8">
        <f t="shared" si="1"/>
        <v>6979056.82</v>
      </c>
      <c r="J33" s="22">
        <f t="shared" si="2"/>
        <v>0.8135682193801081</v>
      </c>
      <c r="K33" s="23">
        <f t="shared" si="3"/>
        <v>0.18643178061989188</v>
      </c>
    </row>
    <row r="34" spans="1:11" ht="12.75">
      <c r="A34" s="7" t="s">
        <v>27</v>
      </c>
      <c r="B34" s="6">
        <v>107663904.83000001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107663904.83000001</v>
      </c>
      <c r="H34" s="8">
        <v>38129103.5</v>
      </c>
      <c r="I34" s="8">
        <f t="shared" si="1"/>
        <v>145793008.33</v>
      </c>
      <c r="J34" s="22">
        <f t="shared" si="2"/>
        <v>0.7384709737678544</v>
      </c>
      <c r="K34" s="23">
        <f t="shared" si="3"/>
        <v>0.26152902623214563</v>
      </c>
    </row>
    <row r="35" spans="1:11" ht="12.75">
      <c r="A35" s="7" t="s">
        <v>28</v>
      </c>
      <c r="B35" s="6">
        <v>377763.15</v>
      </c>
      <c r="C35" s="6">
        <v>0</v>
      </c>
      <c r="D35" s="6">
        <v>1041321.3400000001</v>
      </c>
      <c r="E35" s="6">
        <v>18879.300000000003</v>
      </c>
      <c r="F35" s="6">
        <v>885093.56</v>
      </c>
      <c r="G35" s="6">
        <f t="shared" si="0"/>
        <v>2323057.3500000006</v>
      </c>
      <c r="H35" s="8">
        <v>89933.93</v>
      </c>
      <c r="I35" s="8">
        <f t="shared" si="1"/>
        <v>2412991.2800000007</v>
      </c>
      <c r="J35" s="22">
        <f t="shared" si="2"/>
        <v>0.9627292768335242</v>
      </c>
      <c r="K35" s="23">
        <f t="shared" si="3"/>
        <v>0.03727072316647575</v>
      </c>
    </row>
    <row r="36" spans="1:11" ht="12.75">
      <c r="A36" s="7" t="s">
        <v>29</v>
      </c>
      <c r="B36" s="6">
        <v>9813205.790000001</v>
      </c>
      <c r="C36" s="6">
        <v>-1491992.2799999998</v>
      </c>
      <c r="D36" s="6">
        <v>0</v>
      </c>
      <c r="E36" s="6">
        <v>0</v>
      </c>
      <c r="F36" s="6">
        <v>0</v>
      </c>
      <c r="G36" s="6">
        <f t="shared" si="0"/>
        <v>8321213.510000002</v>
      </c>
      <c r="H36" s="8">
        <v>3734615.53</v>
      </c>
      <c r="I36" s="8">
        <f t="shared" si="1"/>
        <v>12055829.040000001</v>
      </c>
      <c r="J36" s="22">
        <f t="shared" si="2"/>
        <v>0.6902232507105958</v>
      </c>
      <c r="K36" s="23">
        <f t="shared" si="3"/>
        <v>0.3097767492894043</v>
      </c>
    </row>
    <row r="37" spans="1:11" ht="12.75">
      <c r="A37" s="7" t="s">
        <v>30</v>
      </c>
      <c r="B37" s="6">
        <v>1874939.86</v>
      </c>
      <c r="C37" s="6">
        <v>0</v>
      </c>
      <c r="D37" s="6">
        <v>1429395.3099999998</v>
      </c>
      <c r="E37" s="6">
        <v>95101.5</v>
      </c>
      <c r="F37" s="6">
        <v>682411.5900000001</v>
      </c>
      <c r="G37" s="6">
        <f t="shared" si="0"/>
        <v>4081848.26</v>
      </c>
      <c r="H37" s="8">
        <v>708248.6200000001</v>
      </c>
      <c r="I37" s="8">
        <f t="shared" si="1"/>
        <v>4790096.88</v>
      </c>
      <c r="J37" s="22">
        <f t="shared" si="2"/>
        <v>0.8521431533134253</v>
      </c>
      <c r="K37" s="23">
        <f t="shared" si="3"/>
        <v>0.14785684668657476</v>
      </c>
    </row>
    <row r="38" spans="1:11" ht="12.75">
      <c r="A38" s="7" t="s">
        <v>31</v>
      </c>
      <c r="B38" s="6">
        <v>1316564.0800000003</v>
      </c>
      <c r="C38" s="6">
        <v>-220494</v>
      </c>
      <c r="D38" s="6">
        <v>0</v>
      </c>
      <c r="E38" s="6">
        <v>0</v>
      </c>
      <c r="F38" s="6">
        <v>674306.0099999999</v>
      </c>
      <c r="G38" s="6">
        <f t="shared" si="0"/>
        <v>1770376.0900000003</v>
      </c>
      <c r="H38" s="8">
        <v>254290.52</v>
      </c>
      <c r="I38" s="8">
        <f t="shared" si="1"/>
        <v>2024666.6100000003</v>
      </c>
      <c r="J38" s="22">
        <f t="shared" si="2"/>
        <v>0.8744037567745536</v>
      </c>
      <c r="K38" s="23">
        <f t="shared" si="3"/>
        <v>0.12559624322544635</v>
      </c>
    </row>
    <row r="39" spans="1:11" ht="12.75">
      <c r="A39" s="7" t="s">
        <v>32</v>
      </c>
      <c r="B39" s="6">
        <v>146451.8</v>
      </c>
      <c r="C39" s="6">
        <v>0</v>
      </c>
      <c r="D39" s="6">
        <v>385908.17000000004</v>
      </c>
      <c r="E39" s="6">
        <v>20762.110000000004</v>
      </c>
      <c r="F39" s="6">
        <v>740703.93</v>
      </c>
      <c r="G39" s="6">
        <f t="shared" si="0"/>
        <v>1293826.01</v>
      </c>
      <c r="H39" s="8">
        <v>26633.409999999996</v>
      </c>
      <c r="I39" s="8">
        <f t="shared" si="1"/>
        <v>1320459.42</v>
      </c>
      <c r="J39" s="22">
        <f t="shared" si="2"/>
        <v>0.9798301942516341</v>
      </c>
      <c r="K39" s="23">
        <f t="shared" si="3"/>
        <v>0.020169805748365972</v>
      </c>
    </row>
    <row r="40" spans="1:11" ht="12.75">
      <c r="A40" s="7" t="s">
        <v>33</v>
      </c>
      <c r="B40" s="6">
        <v>16500172.33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16500172.33</v>
      </c>
      <c r="H40" s="8">
        <v>10059853.820000002</v>
      </c>
      <c r="I40" s="8">
        <f t="shared" si="1"/>
        <v>26560026.150000002</v>
      </c>
      <c r="J40" s="22">
        <f t="shared" si="2"/>
        <v>0.6212408164364702</v>
      </c>
      <c r="K40" s="23">
        <f t="shared" si="3"/>
        <v>0.3787591835635298</v>
      </c>
    </row>
    <row r="41" spans="1:11" ht="12.75">
      <c r="A41" s="7" t="s">
        <v>34</v>
      </c>
      <c r="B41" s="6">
        <v>49593630.11999999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49593630.11999999</v>
      </c>
      <c r="H41" s="8">
        <v>29499691.659999996</v>
      </c>
      <c r="I41" s="8">
        <f t="shared" si="1"/>
        <v>79093321.77999999</v>
      </c>
      <c r="J41" s="22">
        <f t="shared" si="2"/>
        <v>0.6270267704515672</v>
      </c>
      <c r="K41" s="23">
        <f t="shared" si="3"/>
        <v>0.3729732295484328</v>
      </c>
    </row>
    <row r="42" spans="1:11" ht="12.75">
      <c r="A42" s="7" t="s">
        <v>35</v>
      </c>
      <c r="B42" s="6">
        <v>12667467.270000001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12667467.270000001</v>
      </c>
      <c r="H42" s="8">
        <v>10681536.799999999</v>
      </c>
      <c r="I42" s="8">
        <f t="shared" si="1"/>
        <v>23349004.07</v>
      </c>
      <c r="J42" s="22">
        <f t="shared" si="2"/>
        <v>0.5425270916062674</v>
      </c>
      <c r="K42" s="23">
        <f t="shared" si="3"/>
        <v>0.45747290839373256</v>
      </c>
    </row>
    <row r="43" spans="1:11" ht="12.75">
      <c r="A43" s="7" t="s">
        <v>36</v>
      </c>
      <c r="B43" s="6">
        <v>1611548.98</v>
      </c>
      <c r="C43" s="6">
        <v>-705565.44</v>
      </c>
      <c r="D43" s="6">
        <v>1577005.5500000003</v>
      </c>
      <c r="E43" s="6">
        <v>0</v>
      </c>
      <c r="F43" s="6">
        <v>742172.36</v>
      </c>
      <c r="G43" s="6">
        <f t="shared" si="0"/>
        <v>3225161.45</v>
      </c>
      <c r="H43" s="8">
        <v>399783.71</v>
      </c>
      <c r="I43" s="8">
        <f t="shared" si="1"/>
        <v>3624945.16</v>
      </c>
      <c r="J43" s="22">
        <f t="shared" si="2"/>
        <v>0.8897131701711041</v>
      </c>
      <c r="K43" s="23">
        <f t="shared" si="3"/>
        <v>0.11028682982889595</v>
      </c>
    </row>
    <row r="44" spans="1:11" ht="12.75">
      <c r="A44" s="7" t="s">
        <v>37</v>
      </c>
      <c r="B44" s="6">
        <v>129733.04000000001</v>
      </c>
      <c r="C44" s="6">
        <v>-122553.38999999998</v>
      </c>
      <c r="D44" s="6">
        <v>401662.3</v>
      </c>
      <c r="E44" s="6">
        <v>21940.50999999999</v>
      </c>
      <c r="F44" s="6">
        <v>795184.6799999999</v>
      </c>
      <c r="G44" s="6">
        <f t="shared" si="0"/>
        <v>1225967.14</v>
      </c>
      <c r="H44" s="8">
        <v>17969.75</v>
      </c>
      <c r="I44" s="8">
        <f t="shared" si="1"/>
        <v>1243936.89</v>
      </c>
      <c r="J44" s="22">
        <f t="shared" si="2"/>
        <v>0.9855541304832595</v>
      </c>
      <c r="K44" s="23">
        <f t="shared" si="3"/>
        <v>0.014445869516740517</v>
      </c>
    </row>
    <row r="45" spans="1:11" ht="12.75">
      <c r="A45" s="7" t="s">
        <v>38</v>
      </c>
      <c r="B45" s="6">
        <v>447037.9</v>
      </c>
      <c r="C45" s="6">
        <v>0</v>
      </c>
      <c r="D45" s="6">
        <v>917596.9199999999</v>
      </c>
      <c r="E45" s="6">
        <v>19532.579999999998</v>
      </c>
      <c r="F45" s="6">
        <v>795184.6799999999</v>
      </c>
      <c r="G45" s="6">
        <f t="shared" si="0"/>
        <v>2179352.08</v>
      </c>
      <c r="H45" s="8">
        <v>113649.48000000001</v>
      </c>
      <c r="I45" s="8">
        <f t="shared" si="1"/>
        <v>2293001.56</v>
      </c>
      <c r="J45" s="22">
        <f t="shared" si="2"/>
        <v>0.9504363703965383</v>
      </c>
      <c r="K45" s="23">
        <f t="shared" si="3"/>
        <v>0.049563629603461765</v>
      </c>
    </row>
    <row r="46" spans="1:11" ht="12.75">
      <c r="A46" s="7" t="s">
        <v>39</v>
      </c>
      <c r="B46" s="6">
        <v>26227973.229999997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26227973.229999997</v>
      </c>
      <c r="H46" s="8">
        <v>5998015.41</v>
      </c>
      <c r="I46" s="8">
        <f t="shared" si="1"/>
        <v>32225988.639999997</v>
      </c>
      <c r="J46" s="22">
        <f t="shared" si="2"/>
        <v>0.813876449935967</v>
      </c>
      <c r="K46" s="23">
        <f t="shared" si="3"/>
        <v>0.18612355006403306</v>
      </c>
    </row>
    <row r="47" spans="1:11" ht="12.75">
      <c r="A47" s="7" t="s">
        <v>40</v>
      </c>
      <c r="B47" s="6">
        <v>22226032.48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22226032.48</v>
      </c>
      <c r="H47" s="8">
        <v>4687443.340000001</v>
      </c>
      <c r="I47" s="8">
        <f t="shared" si="1"/>
        <v>26913475.82</v>
      </c>
      <c r="J47" s="22">
        <f t="shared" si="2"/>
        <v>0.8258328514923123</v>
      </c>
      <c r="K47" s="23">
        <f t="shared" si="3"/>
        <v>0.17416714850768766</v>
      </c>
    </row>
    <row r="48" spans="1:11" ht="12.75">
      <c r="A48" s="7" t="s">
        <v>41</v>
      </c>
      <c r="B48" s="6">
        <v>15977043.510000004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15977043.510000004</v>
      </c>
      <c r="H48" s="8">
        <v>2203873.0100000002</v>
      </c>
      <c r="I48" s="8">
        <f t="shared" si="1"/>
        <v>18180916.520000003</v>
      </c>
      <c r="J48" s="22">
        <f t="shared" si="2"/>
        <v>0.8787809730287459</v>
      </c>
      <c r="K48" s="23">
        <f t="shared" si="3"/>
        <v>0.12121902697125414</v>
      </c>
    </row>
    <row r="49" spans="1:11" ht="12.75">
      <c r="A49" s="7" t="s">
        <v>42</v>
      </c>
      <c r="B49" s="6">
        <v>170445277.14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170445277.14</v>
      </c>
      <c r="H49" s="8">
        <v>118614210.86000003</v>
      </c>
      <c r="I49" s="8">
        <f t="shared" si="1"/>
        <v>289059488</v>
      </c>
      <c r="J49" s="22">
        <f t="shared" si="2"/>
        <v>0.5896546704600819</v>
      </c>
      <c r="K49" s="23">
        <f t="shared" si="3"/>
        <v>0.4103453295399182</v>
      </c>
    </row>
    <row r="50" spans="1:11" ht="12.75">
      <c r="A50" s="7" t="s">
        <v>43</v>
      </c>
      <c r="B50" s="6">
        <v>11004273.8</v>
      </c>
      <c r="C50" s="6">
        <v>-754187.16</v>
      </c>
      <c r="D50" s="6">
        <v>0</v>
      </c>
      <c r="E50" s="6">
        <v>0</v>
      </c>
      <c r="F50" s="6">
        <v>0</v>
      </c>
      <c r="G50" s="6">
        <f t="shared" si="0"/>
        <v>10250086.64</v>
      </c>
      <c r="H50" s="8">
        <v>7213289.9399999995</v>
      </c>
      <c r="I50" s="8">
        <f t="shared" si="1"/>
        <v>17463376.58</v>
      </c>
      <c r="J50" s="22">
        <f t="shared" si="2"/>
        <v>0.5869475810158589</v>
      </c>
      <c r="K50" s="23">
        <f t="shared" si="3"/>
        <v>0.4130524189841413</v>
      </c>
    </row>
    <row r="51" spans="1:11" ht="12.75">
      <c r="A51" s="7" t="s">
        <v>44</v>
      </c>
      <c r="B51" s="6">
        <v>5076385.06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5076385.06</v>
      </c>
      <c r="H51" s="8">
        <v>1150017.57</v>
      </c>
      <c r="I51" s="8">
        <f t="shared" si="1"/>
        <v>6226402.63</v>
      </c>
      <c r="J51" s="22">
        <f t="shared" si="2"/>
        <v>0.8152998387128074</v>
      </c>
      <c r="K51" s="23">
        <f t="shared" si="3"/>
        <v>0.18470016128719258</v>
      </c>
    </row>
    <row r="52" spans="1:11" ht="12.75">
      <c r="A52" s="7" t="s">
        <v>45</v>
      </c>
      <c r="B52" s="6">
        <v>15928728.22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15928728.22</v>
      </c>
      <c r="H52" s="8">
        <v>8001875.77</v>
      </c>
      <c r="I52" s="8">
        <f t="shared" si="1"/>
        <v>23930603.990000002</v>
      </c>
      <c r="J52" s="22">
        <f t="shared" si="2"/>
        <v>0.6656216544578739</v>
      </c>
      <c r="K52" s="23">
        <f t="shared" si="3"/>
        <v>0.334378345542126</v>
      </c>
    </row>
    <row r="53" spans="1:11" ht="12.75">
      <c r="A53" s="7" t="s">
        <v>46</v>
      </c>
      <c r="B53" s="6">
        <v>2608271.46</v>
      </c>
      <c r="C53" s="6">
        <v>0</v>
      </c>
      <c r="D53" s="6">
        <v>0</v>
      </c>
      <c r="E53" s="6">
        <v>0</v>
      </c>
      <c r="F53" s="6">
        <v>696337.9299999999</v>
      </c>
      <c r="G53" s="6">
        <f t="shared" si="0"/>
        <v>3304609.3899999997</v>
      </c>
      <c r="H53" s="8">
        <v>396178.04</v>
      </c>
      <c r="I53" s="8">
        <f t="shared" si="1"/>
        <v>3700787.4299999997</v>
      </c>
      <c r="J53" s="22">
        <f t="shared" si="2"/>
        <v>0.8929476368222532</v>
      </c>
      <c r="K53" s="23">
        <f t="shared" si="3"/>
        <v>0.10705236317774675</v>
      </c>
    </row>
    <row r="54" spans="1:11" ht="12.75">
      <c r="A54" s="7" t="s">
        <v>47</v>
      </c>
      <c r="B54" s="6">
        <v>184568892.32000002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184568892.32000002</v>
      </c>
      <c r="H54" s="8">
        <v>76589670.77</v>
      </c>
      <c r="I54" s="8">
        <f t="shared" si="1"/>
        <v>261158563.09000003</v>
      </c>
      <c r="J54" s="22">
        <f t="shared" si="2"/>
        <v>0.7067311526614358</v>
      </c>
      <c r="K54" s="23">
        <f t="shared" si="3"/>
        <v>0.2932688473385642</v>
      </c>
    </row>
    <row r="55" spans="1:11" ht="12.75">
      <c r="A55" s="7" t="s">
        <v>48</v>
      </c>
      <c r="B55" s="6">
        <v>21791280.009999998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21791280.009999998</v>
      </c>
      <c r="H55" s="8">
        <v>8527674.25</v>
      </c>
      <c r="I55" s="8">
        <f t="shared" si="1"/>
        <v>30318954.259999998</v>
      </c>
      <c r="J55" s="22">
        <f t="shared" si="2"/>
        <v>0.7187345520933544</v>
      </c>
      <c r="K55" s="23">
        <f t="shared" si="3"/>
        <v>0.2812654479066456</v>
      </c>
    </row>
    <row r="56" spans="1:11" ht="12.75">
      <c r="A56" s="7" t="s">
        <v>49</v>
      </c>
      <c r="B56" s="6">
        <v>90613931.83999999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90613931.83999999</v>
      </c>
      <c r="H56" s="8">
        <v>62452714.17</v>
      </c>
      <c r="I56" s="8">
        <f t="shared" si="1"/>
        <v>153066646.01</v>
      </c>
      <c r="J56" s="22">
        <f t="shared" si="2"/>
        <v>0.5919900527125949</v>
      </c>
      <c r="K56" s="23">
        <f t="shared" si="3"/>
        <v>0.40800994728740514</v>
      </c>
    </row>
    <row r="57" spans="1:11" ht="12.75">
      <c r="A57" s="7" t="s">
        <v>50</v>
      </c>
      <c r="B57" s="6">
        <v>31595098.07</v>
      </c>
      <c r="C57" s="6">
        <v>-6564671.28</v>
      </c>
      <c r="D57" s="6">
        <v>0</v>
      </c>
      <c r="E57" s="6">
        <v>0</v>
      </c>
      <c r="F57" s="6">
        <v>0</v>
      </c>
      <c r="G57" s="6">
        <f t="shared" si="0"/>
        <v>25030426.79</v>
      </c>
      <c r="H57" s="8">
        <v>2828384.75</v>
      </c>
      <c r="I57" s="8">
        <f t="shared" si="1"/>
        <v>27858811.54</v>
      </c>
      <c r="J57" s="22">
        <f t="shared" si="2"/>
        <v>0.8984743212775257</v>
      </c>
      <c r="K57" s="23">
        <f t="shared" si="3"/>
        <v>0.10152567872247432</v>
      </c>
    </row>
    <row r="58" spans="1:11" ht="12.75">
      <c r="A58" s="7" t="s">
        <v>51</v>
      </c>
      <c r="B58" s="6">
        <v>46683632.62</v>
      </c>
      <c r="C58" s="6">
        <v>-13770941.399999999</v>
      </c>
      <c r="D58" s="6">
        <v>0</v>
      </c>
      <c r="E58" s="6">
        <v>0</v>
      </c>
      <c r="F58" s="6">
        <v>0</v>
      </c>
      <c r="G58" s="6">
        <f t="shared" si="0"/>
        <v>32912691.22</v>
      </c>
      <c r="H58" s="8">
        <v>43512193.879999995</v>
      </c>
      <c r="I58" s="8">
        <f t="shared" si="1"/>
        <v>76424885.1</v>
      </c>
      <c r="J58" s="22">
        <f t="shared" si="2"/>
        <v>0.43065411451956503</v>
      </c>
      <c r="K58" s="23">
        <f t="shared" si="3"/>
        <v>0.569345885480435</v>
      </c>
    </row>
    <row r="59" spans="1:11" ht="12.75">
      <c r="A59" s="7" t="s">
        <v>52</v>
      </c>
      <c r="B59" s="6">
        <v>35325820.27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35325820.27</v>
      </c>
      <c r="H59" s="8">
        <v>15563759.22</v>
      </c>
      <c r="I59" s="8">
        <f t="shared" si="1"/>
        <v>50889579.49</v>
      </c>
      <c r="J59" s="22">
        <f t="shared" si="2"/>
        <v>0.6941660871248044</v>
      </c>
      <c r="K59" s="23">
        <f t="shared" si="3"/>
        <v>0.30583391287519557</v>
      </c>
    </row>
    <row r="60" spans="1:11" ht="12.75">
      <c r="A60" s="7" t="s">
        <v>53</v>
      </c>
      <c r="B60" s="6">
        <v>3170377.1300000004</v>
      </c>
      <c r="C60" s="6">
        <v>0</v>
      </c>
      <c r="D60" s="6">
        <v>0</v>
      </c>
      <c r="E60" s="6">
        <v>0</v>
      </c>
      <c r="F60" s="6">
        <v>481956.1599999999</v>
      </c>
      <c r="G60" s="6">
        <f t="shared" si="0"/>
        <v>3652333.29</v>
      </c>
      <c r="H60" s="8">
        <v>704224.77</v>
      </c>
      <c r="I60" s="8">
        <f t="shared" si="1"/>
        <v>4356558.0600000005</v>
      </c>
      <c r="J60" s="22">
        <f t="shared" si="2"/>
        <v>0.8383529473724033</v>
      </c>
      <c r="K60" s="23">
        <f t="shared" si="3"/>
        <v>0.16164705262759654</v>
      </c>
    </row>
    <row r="61" spans="1:11" ht="12.75">
      <c r="A61" s="7" t="s">
        <v>103</v>
      </c>
      <c r="B61" s="6">
        <v>18699862.900000002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18699862.900000002</v>
      </c>
      <c r="H61" s="8">
        <v>1824829.68</v>
      </c>
      <c r="I61" s="8">
        <f t="shared" si="1"/>
        <v>20524692.580000002</v>
      </c>
      <c r="J61" s="22">
        <f t="shared" si="2"/>
        <v>0.9110910103580222</v>
      </c>
      <c r="K61" s="23">
        <f t="shared" si="3"/>
        <v>0.08890898964197785</v>
      </c>
    </row>
    <row r="62" spans="1:11" ht="12.75">
      <c r="A62" s="7" t="s">
        <v>104</v>
      </c>
      <c r="B62" s="6">
        <v>9708916.88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9708916.88</v>
      </c>
      <c r="H62" s="8">
        <v>9797843.13</v>
      </c>
      <c r="I62" s="8">
        <f t="shared" si="1"/>
        <v>19506760.01</v>
      </c>
      <c r="J62" s="22">
        <f t="shared" si="2"/>
        <v>0.49772062992638416</v>
      </c>
      <c r="K62" s="23">
        <f t="shared" si="3"/>
        <v>0.5022793700736158</v>
      </c>
    </row>
    <row r="63" spans="1:11" ht="12.75">
      <c r="A63" s="7" t="s">
        <v>54</v>
      </c>
      <c r="B63" s="6">
        <v>7982255.749999999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7982255.749999999</v>
      </c>
      <c r="H63" s="8">
        <v>831511.9100000001</v>
      </c>
      <c r="I63" s="8">
        <f t="shared" si="1"/>
        <v>8813767.66</v>
      </c>
      <c r="J63" s="22">
        <f t="shared" si="2"/>
        <v>0.9056576095403902</v>
      </c>
      <c r="K63" s="23">
        <f t="shared" si="3"/>
        <v>0.09434239045960965</v>
      </c>
    </row>
    <row r="64" spans="1:11" ht="12.75">
      <c r="A64" s="7" t="s">
        <v>55</v>
      </c>
      <c r="B64" s="6">
        <v>32218171.55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32218171.55</v>
      </c>
      <c r="H64" s="8">
        <v>13244437.27</v>
      </c>
      <c r="I64" s="8">
        <f t="shared" si="1"/>
        <v>45462608.82</v>
      </c>
      <c r="J64" s="22">
        <f t="shared" si="2"/>
        <v>0.708674059545534</v>
      </c>
      <c r="K64" s="23">
        <f t="shared" si="3"/>
        <v>0.29132594045446597</v>
      </c>
    </row>
    <row r="65" spans="1:11" ht="12.75">
      <c r="A65" s="7" t="s">
        <v>56</v>
      </c>
      <c r="B65" s="6">
        <v>25643801.689999998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25643801.689999998</v>
      </c>
      <c r="H65" s="8">
        <v>16097446.36</v>
      </c>
      <c r="I65" s="8">
        <f t="shared" si="1"/>
        <v>41741248.05</v>
      </c>
      <c r="J65" s="22">
        <f t="shared" si="2"/>
        <v>0.6143515799834834</v>
      </c>
      <c r="K65" s="23">
        <f t="shared" si="3"/>
        <v>0.3856484200165165</v>
      </c>
    </row>
    <row r="66" spans="1:11" ht="12.75">
      <c r="A66" s="7" t="s">
        <v>57</v>
      </c>
      <c r="B66" s="6">
        <v>7332887.35</v>
      </c>
      <c r="C66" s="6">
        <v>-774699.9600000002</v>
      </c>
      <c r="D66" s="6">
        <v>0</v>
      </c>
      <c r="E66" s="6">
        <v>0</v>
      </c>
      <c r="F66" s="6">
        <v>0</v>
      </c>
      <c r="G66" s="6">
        <f t="shared" si="0"/>
        <v>6558187.39</v>
      </c>
      <c r="H66" s="8">
        <v>900451.92</v>
      </c>
      <c r="I66" s="8">
        <f t="shared" si="1"/>
        <v>7458639.31</v>
      </c>
      <c r="J66" s="22">
        <f t="shared" si="2"/>
        <v>0.8792739690746623</v>
      </c>
      <c r="K66" s="23">
        <f t="shared" si="3"/>
        <v>0.12072603092533779</v>
      </c>
    </row>
    <row r="67" spans="1:11" ht="12.75">
      <c r="A67" s="7" t="s">
        <v>58</v>
      </c>
      <c r="B67" s="6">
        <v>1797626.4799999995</v>
      </c>
      <c r="C67" s="6">
        <v>0</v>
      </c>
      <c r="D67" s="6">
        <v>1419098.2</v>
      </c>
      <c r="E67" s="6">
        <v>0</v>
      </c>
      <c r="F67" s="6">
        <v>742172.36</v>
      </c>
      <c r="G67" s="6">
        <f t="shared" si="0"/>
        <v>3958897.0399999996</v>
      </c>
      <c r="H67" s="8">
        <v>345813.39999999997</v>
      </c>
      <c r="I67" s="8">
        <f t="shared" si="1"/>
        <v>4304710.4399999995</v>
      </c>
      <c r="J67" s="22">
        <f t="shared" si="2"/>
        <v>0.9196662807359466</v>
      </c>
      <c r="K67" s="23">
        <f t="shared" si="3"/>
        <v>0.08033371926405346</v>
      </c>
    </row>
    <row r="68" spans="1:11" ht="12.75">
      <c r="A68" s="7" t="s">
        <v>59</v>
      </c>
      <c r="B68" s="6">
        <v>990844.1700000002</v>
      </c>
      <c r="C68" s="6">
        <v>0</v>
      </c>
      <c r="D68" s="6">
        <v>582070.18</v>
      </c>
      <c r="E68" s="6">
        <v>35606.98999999999</v>
      </c>
      <c r="F68" s="6">
        <v>383946.9799999999</v>
      </c>
      <c r="G68" s="6">
        <f t="shared" si="0"/>
        <v>1992468.32</v>
      </c>
      <c r="H68" s="8">
        <v>398084.83999999997</v>
      </c>
      <c r="I68" s="8">
        <f t="shared" si="1"/>
        <v>2390553.16</v>
      </c>
      <c r="J68" s="22">
        <f t="shared" si="2"/>
        <v>0.8334758470713113</v>
      </c>
      <c r="K68" s="23">
        <f t="shared" si="3"/>
        <v>0.16652415292868866</v>
      </c>
    </row>
    <row r="69" spans="1:11" ht="12.75">
      <c r="A69" s="7" t="s">
        <v>60</v>
      </c>
      <c r="B69" s="6">
        <v>291897.58</v>
      </c>
      <c r="C69" s="6">
        <v>0</v>
      </c>
      <c r="D69" s="6">
        <v>571128.5</v>
      </c>
      <c r="E69" s="6">
        <v>63900.44000000002</v>
      </c>
      <c r="F69" s="6">
        <v>1060246.24</v>
      </c>
      <c r="G69" s="6">
        <f t="shared" si="0"/>
        <v>1987172.7600000002</v>
      </c>
      <c r="H69" s="8">
        <v>70541.58</v>
      </c>
      <c r="I69" s="8">
        <f t="shared" si="1"/>
        <v>2057714.3400000003</v>
      </c>
      <c r="J69" s="22">
        <f t="shared" si="2"/>
        <v>0.9657184777163967</v>
      </c>
      <c r="K69" s="23">
        <f t="shared" si="3"/>
        <v>0.03428152228360327</v>
      </c>
    </row>
    <row r="70" spans="1:11" ht="12.75">
      <c r="A70" s="7" t="s">
        <v>61</v>
      </c>
      <c r="B70" s="6">
        <v>21616380.449999996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21616380.449999996</v>
      </c>
      <c r="H70" s="8">
        <v>22716859</v>
      </c>
      <c r="I70" s="8">
        <f t="shared" si="1"/>
        <v>44333239.449999996</v>
      </c>
      <c r="J70" s="22">
        <f t="shared" si="2"/>
        <v>0.4875885614986341</v>
      </c>
      <c r="K70" s="23">
        <f t="shared" si="3"/>
        <v>0.5124114385013658</v>
      </c>
    </row>
    <row r="71" spans="1:11" ht="12.75">
      <c r="A71" s="7" t="s">
        <v>62</v>
      </c>
      <c r="B71" s="6">
        <v>1110356.21</v>
      </c>
      <c r="C71" s="6">
        <v>0</v>
      </c>
      <c r="D71" s="6">
        <v>1155702.33</v>
      </c>
      <c r="E71" s="6">
        <v>40358.770000000004</v>
      </c>
      <c r="F71" s="6">
        <v>702413.1199999999</v>
      </c>
      <c r="G71" s="6">
        <f t="shared" si="0"/>
        <v>3008830.4299999997</v>
      </c>
      <c r="H71" s="8">
        <v>29585.42</v>
      </c>
      <c r="I71" s="8">
        <f t="shared" si="1"/>
        <v>3038415.8499999996</v>
      </c>
      <c r="J71" s="22">
        <f t="shared" si="2"/>
        <v>0.990262879914874</v>
      </c>
      <c r="K71" s="23">
        <f t="shared" si="3"/>
        <v>0.00973712008512594</v>
      </c>
    </row>
    <row r="72" spans="1:11" ht="12.75">
      <c r="A72" s="7" t="s">
        <v>63</v>
      </c>
      <c r="B72" s="6">
        <v>10590576.59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10590576.59</v>
      </c>
      <c r="H72" s="8">
        <v>1638582.7200000002</v>
      </c>
      <c r="I72" s="8">
        <f t="shared" si="1"/>
        <v>12229159.31</v>
      </c>
      <c r="J72" s="22">
        <f t="shared" si="2"/>
        <v>0.8660101910145122</v>
      </c>
      <c r="K72" s="23">
        <f t="shared" si="3"/>
        <v>0.13398980898548782</v>
      </c>
    </row>
    <row r="73" spans="1:11" ht="12.75">
      <c r="A73" s="7" t="s">
        <v>64</v>
      </c>
      <c r="B73" s="6">
        <v>778114.49</v>
      </c>
      <c r="C73" s="6">
        <v>-395752.31999999995</v>
      </c>
      <c r="D73" s="6">
        <v>977615.1900000001</v>
      </c>
      <c r="E73" s="6">
        <v>29702.26</v>
      </c>
      <c r="F73" s="6">
        <v>755531.47</v>
      </c>
      <c r="G73" s="6">
        <f>SUM(B73:F73)</f>
        <v>2145211.09</v>
      </c>
      <c r="H73" s="8">
        <v>190922.01</v>
      </c>
      <c r="I73" s="8">
        <f>SUM(G73:H73)</f>
        <v>2336133.0999999996</v>
      </c>
      <c r="J73" s="22">
        <f>(G73/I73)</f>
        <v>0.9182743440431541</v>
      </c>
      <c r="K73" s="23">
        <f>(H73/I73)</f>
        <v>0.08172565595684597</v>
      </c>
    </row>
    <row r="74" spans="1:11" ht="12.75">
      <c r="A74" s="24" t="s">
        <v>94</v>
      </c>
      <c r="B74" s="25">
        <f aca="true" t="shared" si="4" ref="B74:I74">SUM(B7:B73)</f>
        <v>1392642499.7199998</v>
      </c>
      <c r="C74" s="25">
        <f t="shared" si="4"/>
        <v>-42064778.22</v>
      </c>
      <c r="D74" s="25">
        <f t="shared" si="4"/>
        <v>22518285.640000004</v>
      </c>
      <c r="E74" s="25">
        <f t="shared" si="4"/>
        <v>592958</v>
      </c>
      <c r="F74" s="25">
        <f t="shared" si="4"/>
        <v>19403587.709999997</v>
      </c>
      <c r="G74" s="25">
        <f t="shared" si="4"/>
        <v>1393092552.85</v>
      </c>
      <c r="H74" s="25">
        <f t="shared" si="4"/>
        <v>711748178.1899999</v>
      </c>
      <c r="I74" s="25">
        <f t="shared" si="4"/>
        <v>2104840731.0399995</v>
      </c>
      <c r="J74" s="26">
        <f>(G74/I74)</f>
        <v>0.6618517649844577</v>
      </c>
      <c r="K74" s="27">
        <f>(H74/I74)</f>
        <v>0.3381482350155425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&amp;L&amp;12September 18, 2018&amp;R&amp;12Page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114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12226111.25</v>
      </c>
      <c r="C7" s="6">
        <v>-3645900.84</v>
      </c>
      <c r="D7" s="6">
        <v>0</v>
      </c>
      <c r="E7" s="6">
        <v>0</v>
      </c>
      <c r="F7" s="6">
        <v>0</v>
      </c>
      <c r="G7" s="6">
        <f>SUM(B7:F7)</f>
        <v>8580210.41</v>
      </c>
      <c r="H7" s="8">
        <v>9182021.42</v>
      </c>
      <c r="I7" s="8">
        <f>SUM(G7:H7)</f>
        <v>17762231.83</v>
      </c>
      <c r="J7" s="22">
        <f>(G7/I7)</f>
        <v>0.483059251344092</v>
      </c>
      <c r="K7" s="23">
        <f>(H7/I7)</f>
        <v>0.5169407486559081</v>
      </c>
    </row>
    <row r="8" spans="1:11" ht="12.75">
      <c r="A8" s="7" t="s">
        <v>2</v>
      </c>
      <c r="B8" s="6">
        <v>854286.2</v>
      </c>
      <c r="C8" s="6">
        <v>-389584.31999999995</v>
      </c>
      <c r="D8" s="6">
        <v>993358.9299999999</v>
      </c>
      <c r="E8" s="6">
        <v>21946.289999999997</v>
      </c>
      <c r="F8" s="6">
        <v>643817.91</v>
      </c>
      <c r="G8" s="6">
        <f>SUM(B8:F8)</f>
        <v>2123825.0100000002</v>
      </c>
      <c r="H8" s="8">
        <v>258375.4</v>
      </c>
      <c r="I8" s="8">
        <f>SUM(G8:H8)</f>
        <v>2382200.41</v>
      </c>
      <c r="J8" s="22">
        <f>(G8/I8)</f>
        <v>0.8915391841444609</v>
      </c>
      <c r="K8" s="23">
        <f>(H8/I8)</f>
        <v>0.1084608158555392</v>
      </c>
    </row>
    <row r="9" spans="1:11" ht="12.75">
      <c r="A9" s="7" t="s">
        <v>3</v>
      </c>
      <c r="B9" s="6">
        <v>13102752.209999999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13102752.209999999</v>
      </c>
      <c r="H9" s="8">
        <v>9088368.819999998</v>
      </c>
      <c r="I9" s="8">
        <f aca="true" t="shared" si="1" ref="I9:I72">SUM(G9:H9)</f>
        <v>22191121.029999997</v>
      </c>
      <c r="J9" s="22">
        <f aca="true" t="shared" si="2" ref="J9:J72">(G9/I9)</f>
        <v>0.5904502162052333</v>
      </c>
      <c r="K9" s="23">
        <f aca="true" t="shared" si="3" ref="K9:K72">(H9/I9)</f>
        <v>0.40954978379476664</v>
      </c>
    </row>
    <row r="10" spans="1:11" ht="12.75">
      <c r="A10" s="7" t="s">
        <v>4</v>
      </c>
      <c r="B10" s="6">
        <v>1107378.3099999998</v>
      </c>
      <c r="C10" s="6">
        <v>0</v>
      </c>
      <c r="D10" s="6">
        <v>680685.6200000001</v>
      </c>
      <c r="E10" s="6">
        <v>30607.69000000001</v>
      </c>
      <c r="F10" s="6">
        <v>743232.31</v>
      </c>
      <c r="G10" s="6">
        <f t="shared" si="0"/>
        <v>2561903.9299999997</v>
      </c>
      <c r="H10" s="8">
        <v>349312.25</v>
      </c>
      <c r="I10" s="8">
        <f t="shared" si="1"/>
        <v>2911216.1799999997</v>
      </c>
      <c r="J10" s="22">
        <f t="shared" si="2"/>
        <v>0.8800115730326835</v>
      </c>
      <c r="K10" s="23">
        <f t="shared" si="3"/>
        <v>0.11998842696731647</v>
      </c>
    </row>
    <row r="11" spans="1:11" ht="12.75">
      <c r="A11" s="7" t="s">
        <v>5</v>
      </c>
      <c r="B11" s="6">
        <v>25622217.17</v>
      </c>
      <c r="C11" s="6">
        <v>-7029722.159999998</v>
      </c>
      <c r="D11" s="6">
        <v>0</v>
      </c>
      <c r="E11" s="6">
        <v>0</v>
      </c>
      <c r="F11" s="6">
        <v>0</v>
      </c>
      <c r="G11" s="6">
        <f t="shared" si="0"/>
        <v>18592495.010000005</v>
      </c>
      <c r="H11" s="8">
        <v>20253447</v>
      </c>
      <c r="I11" s="8">
        <f t="shared" si="1"/>
        <v>38845942.010000005</v>
      </c>
      <c r="J11" s="22">
        <f t="shared" si="2"/>
        <v>0.47862129344717114</v>
      </c>
      <c r="K11" s="23">
        <f t="shared" si="3"/>
        <v>0.5213787065528289</v>
      </c>
    </row>
    <row r="12" spans="1:11" ht="12.75">
      <c r="A12" s="7" t="s">
        <v>6</v>
      </c>
      <c r="B12" s="6">
        <v>80498491.5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80498491.5</v>
      </c>
      <c r="H12" s="8">
        <v>119320453.03</v>
      </c>
      <c r="I12" s="8">
        <f t="shared" si="1"/>
        <v>199818944.53</v>
      </c>
      <c r="J12" s="22">
        <f t="shared" si="2"/>
        <v>0.4028571549576686</v>
      </c>
      <c r="K12" s="23">
        <f t="shared" si="3"/>
        <v>0.5971428450423314</v>
      </c>
    </row>
    <row r="13" spans="1:11" ht="12.75">
      <c r="A13" s="7" t="s">
        <v>7</v>
      </c>
      <c r="B13" s="6">
        <v>311657.05000000005</v>
      </c>
      <c r="C13" s="6">
        <v>0</v>
      </c>
      <c r="D13" s="6">
        <v>626033.41</v>
      </c>
      <c r="E13" s="6">
        <v>16914.669999999995</v>
      </c>
      <c r="F13" s="6">
        <v>784822.65</v>
      </c>
      <c r="G13" s="6">
        <f t="shared" si="0"/>
        <v>1739427.7800000003</v>
      </c>
      <c r="H13" s="8">
        <v>79656.92</v>
      </c>
      <c r="I13" s="8">
        <f t="shared" si="1"/>
        <v>1819084.7000000002</v>
      </c>
      <c r="J13" s="22">
        <f t="shared" si="2"/>
        <v>0.9562104392390305</v>
      </c>
      <c r="K13" s="23">
        <f t="shared" si="3"/>
        <v>0.04378956076096951</v>
      </c>
    </row>
    <row r="14" spans="1:11" ht="12.75">
      <c r="A14" s="7" t="s">
        <v>8</v>
      </c>
      <c r="B14" s="6">
        <v>14164424.940000001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14164424.940000001</v>
      </c>
      <c r="H14" s="8">
        <v>1587102.7699999998</v>
      </c>
      <c r="I14" s="8">
        <f t="shared" si="1"/>
        <v>15751527.71</v>
      </c>
      <c r="J14" s="22">
        <f t="shared" si="2"/>
        <v>0.8992413434925164</v>
      </c>
      <c r="K14" s="23">
        <f t="shared" si="3"/>
        <v>0.1007586565074836</v>
      </c>
    </row>
    <row r="15" spans="1:11" ht="12.75">
      <c r="A15" s="7" t="s">
        <v>9</v>
      </c>
      <c r="B15" s="6">
        <v>8361773.28</v>
      </c>
      <c r="C15" s="6">
        <v>-1999413.8399999994</v>
      </c>
      <c r="D15" s="6">
        <v>0</v>
      </c>
      <c r="E15" s="6">
        <v>0</v>
      </c>
      <c r="F15" s="6">
        <v>0</v>
      </c>
      <c r="G15" s="6">
        <f t="shared" si="0"/>
        <v>6362359.440000001</v>
      </c>
      <c r="H15" s="8">
        <v>626749.75</v>
      </c>
      <c r="I15" s="8">
        <f t="shared" si="1"/>
        <v>6989109.190000001</v>
      </c>
      <c r="J15" s="22">
        <f t="shared" si="2"/>
        <v>0.9103248020653688</v>
      </c>
      <c r="K15" s="23">
        <f t="shared" si="3"/>
        <v>0.08967519793463119</v>
      </c>
    </row>
    <row r="16" spans="1:11" ht="12.75">
      <c r="A16" s="7" t="s">
        <v>10</v>
      </c>
      <c r="B16" s="6">
        <v>10404884.030000001</v>
      </c>
      <c r="C16" s="6">
        <v>-2010433.2000000007</v>
      </c>
      <c r="D16" s="6">
        <v>0</v>
      </c>
      <c r="E16" s="6">
        <v>0</v>
      </c>
      <c r="F16" s="6">
        <v>0</v>
      </c>
      <c r="G16" s="6">
        <f t="shared" si="0"/>
        <v>8394450.83</v>
      </c>
      <c r="H16" s="8">
        <v>943877.16</v>
      </c>
      <c r="I16" s="8">
        <f t="shared" si="1"/>
        <v>9338327.99</v>
      </c>
      <c r="J16" s="22">
        <f t="shared" si="2"/>
        <v>0.8989243940659659</v>
      </c>
      <c r="K16" s="23">
        <f t="shared" si="3"/>
        <v>0.10107560593403403</v>
      </c>
    </row>
    <row r="17" spans="1:11" ht="12.75">
      <c r="A17" s="7" t="s">
        <v>11</v>
      </c>
      <c r="B17" s="6">
        <v>41455720.85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41455720.85</v>
      </c>
      <c r="H17" s="8">
        <v>4603447.29</v>
      </c>
      <c r="I17" s="8">
        <f t="shared" si="1"/>
        <v>46059168.14</v>
      </c>
      <c r="J17" s="22">
        <f t="shared" si="2"/>
        <v>0.9000536163395851</v>
      </c>
      <c r="K17" s="23">
        <f t="shared" si="3"/>
        <v>0.09994638366041493</v>
      </c>
    </row>
    <row r="18" spans="1:11" ht="12.75">
      <c r="A18" s="7" t="s">
        <v>12</v>
      </c>
      <c r="B18" s="6">
        <v>4488941.239999999</v>
      </c>
      <c r="C18" s="6">
        <v>-1464949.0799999998</v>
      </c>
      <c r="D18" s="6">
        <v>0</v>
      </c>
      <c r="E18" s="6">
        <v>0</v>
      </c>
      <c r="F18" s="6">
        <v>685534.68</v>
      </c>
      <c r="G18" s="6">
        <f t="shared" si="0"/>
        <v>3709526.8399999994</v>
      </c>
      <c r="H18" s="8">
        <v>916077.4500000001</v>
      </c>
      <c r="I18" s="8">
        <f t="shared" si="1"/>
        <v>4625604.289999999</v>
      </c>
      <c r="J18" s="22">
        <f t="shared" si="2"/>
        <v>0.8019550760145114</v>
      </c>
      <c r="K18" s="23">
        <f t="shared" si="3"/>
        <v>0.19804492398548867</v>
      </c>
    </row>
    <row r="19" spans="1:11" ht="12.75">
      <c r="A19" s="7" t="s">
        <v>106</v>
      </c>
      <c r="B19" s="6">
        <v>1127365.91</v>
      </c>
      <c r="C19" s="6">
        <v>-519429</v>
      </c>
      <c r="D19" s="6">
        <v>1264058.4200000002</v>
      </c>
      <c r="E19" s="6">
        <v>26057.27</v>
      </c>
      <c r="F19" s="6">
        <v>711396.95</v>
      </c>
      <c r="G19" s="6">
        <f t="shared" si="0"/>
        <v>2609449.55</v>
      </c>
      <c r="H19" s="8">
        <v>288111.32999999996</v>
      </c>
      <c r="I19" s="8">
        <f t="shared" si="1"/>
        <v>2897560.88</v>
      </c>
      <c r="J19" s="22">
        <f t="shared" si="2"/>
        <v>0.9005676353554304</v>
      </c>
      <c r="K19" s="23">
        <f t="shared" si="3"/>
        <v>0.0994323646445696</v>
      </c>
    </row>
    <row r="20" spans="1:11" ht="12.75">
      <c r="A20" s="7" t="s">
        <v>13</v>
      </c>
      <c r="B20" s="6">
        <v>375634.70999999996</v>
      </c>
      <c r="C20" s="6">
        <v>0</v>
      </c>
      <c r="D20" s="6">
        <v>722070.66</v>
      </c>
      <c r="E20" s="6">
        <v>16067.350000000004</v>
      </c>
      <c r="F20" s="6">
        <v>790089.88</v>
      </c>
      <c r="G20" s="6">
        <f t="shared" si="0"/>
        <v>1903862.6</v>
      </c>
      <c r="H20" s="8">
        <v>49502.48000000001</v>
      </c>
      <c r="I20" s="8">
        <f t="shared" si="1"/>
        <v>1953365.08</v>
      </c>
      <c r="J20" s="22">
        <f t="shared" si="2"/>
        <v>0.9746578453219815</v>
      </c>
      <c r="K20" s="23">
        <f t="shared" si="3"/>
        <v>0.025342154678018515</v>
      </c>
    </row>
    <row r="21" spans="1:11" ht="12.75">
      <c r="A21" s="7" t="s">
        <v>14</v>
      </c>
      <c r="B21" s="6">
        <v>92230103.28999999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92230103.28999999</v>
      </c>
      <c r="H21" s="8">
        <v>4594484.88</v>
      </c>
      <c r="I21" s="8">
        <f t="shared" si="1"/>
        <v>96824588.16999999</v>
      </c>
      <c r="J21" s="22">
        <f t="shared" si="2"/>
        <v>0.9525483664135682</v>
      </c>
      <c r="K21" s="23">
        <f t="shared" si="3"/>
        <v>0.04745163358643181</v>
      </c>
    </row>
    <row r="22" spans="1:11" ht="12.75">
      <c r="A22" s="7" t="s">
        <v>15</v>
      </c>
      <c r="B22" s="6">
        <v>23828787.6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23828787.6</v>
      </c>
      <c r="H22" s="8">
        <v>4553673.72</v>
      </c>
      <c r="I22" s="8">
        <f t="shared" si="1"/>
        <v>28382461.32</v>
      </c>
      <c r="J22" s="22">
        <f t="shared" si="2"/>
        <v>0.8395602950477306</v>
      </c>
      <c r="K22" s="23">
        <f t="shared" si="3"/>
        <v>0.16043970495226945</v>
      </c>
    </row>
    <row r="23" spans="1:11" ht="12.75">
      <c r="A23" s="7" t="s">
        <v>16</v>
      </c>
      <c r="B23" s="6">
        <v>2477379.03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2477379.03</v>
      </c>
      <c r="H23" s="8">
        <v>3005547.27</v>
      </c>
      <c r="I23" s="8">
        <f t="shared" si="1"/>
        <v>5482926.3</v>
      </c>
      <c r="J23" s="22">
        <f t="shared" si="2"/>
        <v>0.45183518698764924</v>
      </c>
      <c r="K23" s="23">
        <f t="shared" si="3"/>
        <v>0.5481648130123508</v>
      </c>
    </row>
    <row r="24" spans="1:11" ht="12.75">
      <c r="A24" s="7" t="s">
        <v>17</v>
      </c>
      <c r="B24" s="6">
        <v>706522.5900000001</v>
      </c>
      <c r="C24" s="6">
        <v>-189190.56000000003</v>
      </c>
      <c r="D24" s="6">
        <v>0</v>
      </c>
      <c r="E24" s="6">
        <v>18557.000000000004</v>
      </c>
      <c r="F24" s="6">
        <v>332180.14</v>
      </c>
      <c r="G24" s="6">
        <f t="shared" si="0"/>
        <v>868069.17</v>
      </c>
      <c r="H24" s="8">
        <v>296107.67</v>
      </c>
      <c r="I24" s="8">
        <f t="shared" si="1"/>
        <v>1164176.84</v>
      </c>
      <c r="J24" s="22">
        <f t="shared" si="2"/>
        <v>0.7456506092321851</v>
      </c>
      <c r="K24" s="23">
        <f t="shared" si="3"/>
        <v>0.25434939076781493</v>
      </c>
    </row>
    <row r="25" spans="1:11" ht="12.75">
      <c r="A25" s="7" t="s">
        <v>18</v>
      </c>
      <c r="B25" s="6">
        <v>1370135.1700000002</v>
      </c>
      <c r="C25" s="6">
        <v>0</v>
      </c>
      <c r="D25" s="6">
        <v>1973615.05</v>
      </c>
      <c r="E25" s="6">
        <v>0</v>
      </c>
      <c r="F25" s="6">
        <v>732487.0599999999</v>
      </c>
      <c r="G25" s="6">
        <f t="shared" si="0"/>
        <v>4076237.2800000003</v>
      </c>
      <c r="H25" s="8">
        <v>590167.74</v>
      </c>
      <c r="I25" s="8">
        <f t="shared" si="1"/>
        <v>4666405.0200000005</v>
      </c>
      <c r="J25" s="22">
        <f t="shared" si="2"/>
        <v>0.8735283933840787</v>
      </c>
      <c r="K25" s="23">
        <f t="shared" si="3"/>
        <v>0.12647160661592122</v>
      </c>
    </row>
    <row r="26" spans="1:11" ht="12.75">
      <c r="A26" s="7" t="s">
        <v>19</v>
      </c>
      <c r="B26" s="6">
        <v>355027.6</v>
      </c>
      <c r="C26" s="6">
        <v>0</v>
      </c>
      <c r="D26" s="6">
        <v>823136.77</v>
      </c>
      <c r="E26" s="6">
        <v>0</v>
      </c>
      <c r="F26" s="6">
        <v>763753.57</v>
      </c>
      <c r="G26" s="6">
        <f t="shared" si="0"/>
        <v>1941917.94</v>
      </c>
      <c r="H26" s="8">
        <v>67741.95</v>
      </c>
      <c r="I26" s="8">
        <f t="shared" si="1"/>
        <v>2009659.89</v>
      </c>
      <c r="J26" s="22">
        <f t="shared" si="2"/>
        <v>0.9662918335898121</v>
      </c>
      <c r="K26" s="23">
        <f t="shared" si="3"/>
        <v>0.033708166410187944</v>
      </c>
    </row>
    <row r="27" spans="1:11" ht="12.75">
      <c r="A27" s="7" t="s">
        <v>20</v>
      </c>
      <c r="B27" s="6">
        <v>232991.01</v>
      </c>
      <c r="C27" s="6">
        <v>0</v>
      </c>
      <c r="D27" s="6">
        <v>642023.44</v>
      </c>
      <c r="E27" s="6">
        <v>10261.720000000001</v>
      </c>
      <c r="F27" s="6">
        <v>481254.31000000006</v>
      </c>
      <c r="G27" s="6">
        <f t="shared" si="0"/>
        <v>1366530.48</v>
      </c>
      <c r="H27" s="8">
        <v>34020.969999999994</v>
      </c>
      <c r="I27" s="8">
        <f t="shared" si="1"/>
        <v>1400551.45</v>
      </c>
      <c r="J27" s="22">
        <f t="shared" si="2"/>
        <v>0.9757088752433908</v>
      </c>
      <c r="K27" s="23">
        <f t="shared" si="3"/>
        <v>0.02429112475660926</v>
      </c>
    </row>
    <row r="28" spans="1:11" ht="12.75">
      <c r="A28" s="7" t="s">
        <v>21</v>
      </c>
      <c r="B28" s="6">
        <v>583088.25</v>
      </c>
      <c r="C28" s="6">
        <v>-241233.23999999996</v>
      </c>
      <c r="D28" s="6">
        <v>427290.65</v>
      </c>
      <c r="E28" s="6">
        <v>33693.49999999999</v>
      </c>
      <c r="F28" s="6">
        <v>381571.28</v>
      </c>
      <c r="G28" s="6">
        <f t="shared" si="0"/>
        <v>1184410.44</v>
      </c>
      <c r="H28" s="8">
        <v>293440.8</v>
      </c>
      <c r="I28" s="8">
        <f t="shared" si="1"/>
        <v>1477851.24</v>
      </c>
      <c r="J28" s="22">
        <f t="shared" si="2"/>
        <v>0.8014409082202346</v>
      </c>
      <c r="K28" s="23">
        <f t="shared" si="3"/>
        <v>0.19855909177976533</v>
      </c>
    </row>
    <row r="29" spans="1:11" ht="12.75">
      <c r="A29" s="7" t="s">
        <v>22</v>
      </c>
      <c r="B29" s="6">
        <v>388590.04</v>
      </c>
      <c r="C29" s="6">
        <v>0</v>
      </c>
      <c r="D29" s="6">
        <v>496116.57999999996</v>
      </c>
      <c r="E29" s="6">
        <v>26036.389999999996</v>
      </c>
      <c r="F29" s="6">
        <v>526726.6099999999</v>
      </c>
      <c r="G29" s="6">
        <f t="shared" si="0"/>
        <v>1437469.6199999996</v>
      </c>
      <c r="H29" s="8">
        <v>116839.8</v>
      </c>
      <c r="I29" s="8">
        <f t="shared" si="1"/>
        <v>1554309.4199999997</v>
      </c>
      <c r="J29" s="22">
        <f t="shared" si="2"/>
        <v>0.9248284810626702</v>
      </c>
      <c r="K29" s="23">
        <f t="shared" si="3"/>
        <v>0.07517151893732975</v>
      </c>
    </row>
    <row r="30" spans="1:11" ht="12.75">
      <c r="A30" s="7" t="s">
        <v>23</v>
      </c>
      <c r="B30" s="6">
        <v>657617.73</v>
      </c>
      <c r="C30" s="6">
        <v>0</v>
      </c>
      <c r="D30" s="6">
        <v>1217461.95</v>
      </c>
      <c r="E30" s="6">
        <v>0</v>
      </c>
      <c r="F30" s="6">
        <v>468739.27</v>
      </c>
      <c r="G30" s="6">
        <f t="shared" si="0"/>
        <v>2343818.95</v>
      </c>
      <c r="H30" s="8">
        <v>284412.17000000004</v>
      </c>
      <c r="I30" s="8">
        <f t="shared" si="1"/>
        <v>2628231.12</v>
      </c>
      <c r="J30" s="22">
        <f t="shared" si="2"/>
        <v>0.8917857079479373</v>
      </c>
      <c r="K30" s="23">
        <f t="shared" si="3"/>
        <v>0.10821429205206277</v>
      </c>
    </row>
    <row r="31" spans="1:11" ht="12.75">
      <c r="A31" s="7" t="s">
        <v>24</v>
      </c>
      <c r="B31" s="6">
        <v>1531283.95</v>
      </c>
      <c r="C31" s="6">
        <v>0</v>
      </c>
      <c r="D31" s="6">
        <v>1413064.26</v>
      </c>
      <c r="E31" s="6">
        <v>0</v>
      </c>
      <c r="F31" s="6">
        <v>447238.2799999999</v>
      </c>
      <c r="G31" s="6">
        <f t="shared" si="0"/>
        <v>3391586.4899999998</v>
      </c>
      <c r="H31" s="8">
        <v>550157.76</v>
      </c>
      <c r="I31" s="8">
        <f t="shared" si="1"/>
        <v>3941744.25</v>
      </c>
      <c r="J31" s="22">
        <f t="shared" si="2"/>
        <v>0.8604278397818427</v>
      </c>
      <c r="K31" s="23">
        <f t="shared" si="3"/>
        <v>0.13957216021815724</v>
      </c>
    </row>
    <row r="32" spans="1:11" ht="12.75">
      <c r="A32" s="7" t="s">
        <v>25</v>
      </c>
      <c r="B32" s="6">
        <v>9228046.58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9228046.58</v>
      </c>
      <c r="H32" s="8">
        <v>420110.9199999999</v>
      </c>
      <c r="I32" s="8">
        <f t="shared" si="1"/>
        <v>9648157.5</v>
      </c>
      <c r="J32" s="22">
        <f t="shared" si="2"/>
        <v>0.9564568758335464</v>
      </c>
      <c r="K32" s="23">
        <f t="shared" si="3"/>
        <v>0.043543124166453534</v>
      </c>
    </row>
    <row r="33" spans="1:11" ht="12.75">
      <c r="A33" s="7" t="s">
        <v>26</v>
      </c>
      <c r="B33" s="6">
        <v>4632770.800000001</v>
      </c>
      <c r="C33" s="6">
        <v>0</v>
      </c>
      <c r="D33" s="6">
        <v>0</v>
      </c>
      <c r="E33" s="6">
        <v>0</v>
      </c>
      <c r="F33" s="6">
        <v>713714.5599999999</v>
      </c>
      <c r="G33" s="6">
        <f t="shared" si="0"/>
        <v>5346485.36</v>
      </c>
      <c r="H33" s="8">
        <v>1187473.6199999999</v>
      </c>
      <c r="I33" s="8">
        <f t="shared" si="1"/>
        <v>6533958.98</v>
      </c>
      <c r="J33" s="22">
        <f t="shared" si="2"/>
        <v>0.8182612373853624</v>
      </c>
      <c r="K33" s="23">
        <f t="shared" si="3"/>
        <v>0.18173876261463762</v>
      </c>
    </row>
    <row r="34" spans="1:11" ht="12.75">
      <c r="A34" s="7" t="s">
        <v>27</v>
      </c>
      <c r="B34" s="6">
        <v>103240446.75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103240446.75</v>
      </c>
      <c r="H34" s="8">
        <v>36614346.08</v>
      </c>
      <c r="I34" s="8">
        <f t="shared" si="1"/>
        <v>139854792.82999998</v>
      </c>
      <c r="J34" s="22">
        <f t="shared" si="2"/>
        <v>0.7381974164839211</v>
      </c>
      <c r="K34" s="23">
        <f t="shared" si="3"/>
        <v>0.261802583516079</v>
      </c>
    </row>
    <row r="35" spans="1:11" ht="12.75">
      <c r="A35" s="7" t="s">
        <v>28</v>
      </c>
      <c r="B35" s="6">
        <v>374419.64</v>
      </c>
      <c r="C35" s="6">
        <v>0</v>
      </c>
      <c r="D35" s="6">
        <v>966375.71</v>
      </c>
      <c r="E35" s="6">
        <v>15241.019999999999</v>
      </c>
      <c r="F35" s="6">
        <v>894971.7200000001</v>
      </c>
      <c r="G35" s="6">
        <f t="shared" si="0"/>
        <v>2251008.0900000003</v>
      </c>
      <c r="H35" s="8">
        <v>89196.04000000001</v>
      </c>
      <c r="I35" s="8">
        <f t="shared" si="1"/>
        <v>2340204.1300000004</v>
      </c>
      <c r="J35" s="22">
        <f t="shared" si="2"/>
        <v>0.9618853591203601</v>
      </c>
      <c r="K35" s="23">
        <f t="shared" si="3"/>
        <v>0.038114640879639845</v>
      </c>
    </row>
    <row r="36" spans="1:11" ht="12.75">
      <c r="A36" s="7" t="s">
        <v>29</v>
      </c>
      <c r="B36" s="6">
        <v>9264807.290000001</v>
      </c>
      <c r="C36" s="6">
        <v>-1362947.88</v>
      </c>
      <c r="D36" s="6">
        <v>0</v>
      </c>
      <c r="E36" s="6">
        <v>0</v>
      </c>
      <c r="F36" s="6">
        <v>0</v>
      </c>
      <c r="G36" s="6">
        <f t="shared" si="0"/>
        <v>7901859.410000001</v>
      </c>
      <c r="H36" s="8">
        <v>3535982.9</v>
      </c>
      <c r="I36" s="8">
        <f t="shared" si="1"/>
        <v>11437842.31</v>
      </c>
      <c r="J36" s="22">
        <f t="shared" si="2"/>
        <v>0.690852277539399</v>
      </c>
      <c r="K36" s="23">
        <f t="shared" si="3"/>
        <v>0.309147722460601</v>
      </c>
    </row>
    <row r="37" spans="1:11" ht="12.75">
      <c r="A37" s="7" t="s">
        <v>30</v>
      </c>
      <c r="B37" s="6">
        <v>1846636.3599999999</v>
      </c>
      <c r="C37" s="6">
        <v>0</v>
      </c>
      <c r="D37" s="6">
        <v>1302876.44</v>
      </c>
      <c r="E37" s="6">
        <v>80023.65</v>
      </c>
      <c r="F37" s="6">
        <v>679477.3200000001</v>
      </c>
      <c r="G37" s="6">
        <f t="shared" si="0"/>
        <v>3909013.7699999996</v>
      </c>
      <c r="H37" s="8">
        <v>701882.6499999999</v>
      </c>
      <c r="I37" s="8">
        <f t="shared" si="1"/>
        <v>4610896.42</v>
      </c>
      <c r="J37" s="22">
        <f t="shared" si="2"/>
        <v>0.8477773981311859</v>
      </c>
      <c r="K37" s="23">
        <f t="shared" si="3"/>
        <v>0.15222260186881403</v>
      </c>
    </row>
    <row r="38" spans="1:11" ht="12.75">
      <c r="A38" s="7" t="s">
        <v>31</v>
      </c>
      <c r="B38" s="6">
        <v>1210431.7</v>
      </c>
      <c r="C38" s="6">
        <v>-228467.52000000008</v>
      </c>
      <c r="D38" s="6">
        <v>0</v>
      </c>
      <c r="E38" s="6">
        <v>11705.330000000004</v>
      </c>
      <c r="F38" s="6">
        <v>701146.86</v>
      </c>
      <c r="G38" s="6">
        <f t="shared" si="0"/>
        <v>1694816.3699999999</v>
      </c>
      <c r="H38" s="8">
        <v>236783.44999999998</v>
      </c>
      <c r="I38" s="8">
        <f t="shared" si="1"/>
        <v>1931599.8199999998</v>
      </c>
      <c r="J38" s="22">
        <f t="shared" si="2"/>
        <v>0.8774158873135534</v>
      </c>
      <c r="K38" s="23">
        <f t="shared" si="3"/>
        <v>0.12258411268644662</v>
      </c>
    </row>
    <row r="39" spans="1:11" ht="12.75">
      <c r="A39" s="7" t="s">
        <v>32</v>
      </c>
      <c r="B39" s="6">
        <v>150365.12</v>
      </c>
      <c r="C39" s="6">
        <v>0</v>
      </c>
      <c r="D39" s="6">
        <v>357922.66000000003</v>
      </c>
      <c r="E39" s="6">
        <v>17228.589999999997</v>
      </c>
      <c r="F39" s="6">
        <v>730727.81</v>
      </c>
      <c r="G39" s="6">
        <f t="shared" si="0"/>
        <v>1256244.1800000002</v>
      </c>
      <c r="H39" s="8">
        <v>27324.410000000003</v>
      </c>
      <c r="I39" s="8">
        <f t="shared" si="1"/>
        <v>1283568.59</v>
      </c>
      <c r="J39" s="22">
        <f t="shared" si="2"/>
        <v>0.9787121543695613</v>
      </c>
      <c r="K39" s="23">
        <f t="shared" si="3"/>
        <v>0.02128784563043881</v>
      </c>
    </row>
    <row r="40" spans="1:11" ht="12.75">
      <c r="A40" s="7" t="s">
        <v>33</v>
      </c>
      <c r="B40" s="6">
        <v>15409250.980000002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15409250.980000002</v>
      </c>
      <c r="H40" s="8">
        <v>9119743.08</v>
      </c>
      <c r="I40" s="8">
        <f t="shared" si="1"/>
        <v>24528994.060000002</v>
      </c>
      <c r="J40" s="22">
        <f t="shared" si="2"/>
        <v>0.6282055816193549</v>
      </c>
      <c r="K40" s="23">
        <f t="shared" si="3"/>
        <v>0.37179441838064514</v>
      </c>
    </row>
    <row r="41" spans="1:11" ht="12.75">
      <c r="A41" s="7" t="s">
        <v>34</v>
      </c>
      <c r="B41" s="6">
        <v>47027641.79000001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47027641.79000001</v>
      </c>
      <c r="H41" s="8">
        <v>27733608.590000004</v>
      </c>
      <c r="I41" s="8">
        <f t="shared" si="1"/>
        <v>74761250.38000001</v>
      </c>
      <c r="J41" s="22">
        <f t="shared" si="2"/>
        <v>0.6290376572216982</v>
      </c>
      <c r="K41" s="23">
        <f t="shared" si="3"/>
        <v>0.3709623427783017</v>
      </c>
    </row>
    <row r="42" spans="1:11" ht="12.75">
      <c r="A42" s="7" t="s">
        <v>35</v>
      </c>
      <c r="B42" s="6">
        <v>12357747.25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12357747.25</v>
      </c>
      <c r="H42" s="8">
        <v>10441715.31</v>
      </c>
      <c r="I42" s="8">
        <f t="shared" si="1"/>
        <v>22799462.560000002</v>
      </c>
      <c r="J42" s="22">
        <f t="shared" si="2"/>
        <v>0.5420192347726989</v>
      </c>
      <c r="K42" s="23">
        <f t="shared" si="3"/>
        <v>0.457980765227301</v>
      </c>
    </row>
    <row r="43" spans="1:11" ht="12.75">
      <c r="A43" s="7" t="s">
        <v>36</v>
      </c>
      <c r="B43" s="6">
        <v>1547037.44</v>
      </c>
      <c r="C43" s="6">
        <v>-709849.0799999998</v>
      </c>
      <c r="D43" s="6">
        <v>1468081.5899999999</v>
      </c>
      <c r="E43" s="6">
        <v>0</v>
      </c>
      <c r="F43" s="6">
        <v>699182.1699999999</v>
      </c>
      <c r="G43" s="6">
        <f t="shared" si="0"/>
        <v>3004452.12</v>
      </c>
      <c r="H43" s="8">
        <v>382023.00999999995</v>
      </c>
      <c r="I43" s="8">
        <f t="shared" si="1"/>
        <v>3386475.13</v>
      </c>
      <c r="J43" s="22">
        <f t="shared" si="2"/>
        <v>0.8871915501118711</v>
      </c>
      <c r="K43" s="23">
        <f t="shared" si="3"/>
        <v>0.11280844988812895</v>
      </c>
    </row>
    <row r="44" spans="1:11" ht="12.75">
      <c r="A44" s="7" t="s">
        <v>37</v>
      </c>
      <c r="B44" s="6">
        <v>131141.41999999998</v>
      </c>
      <c r="C44" s="6">
        <v>-124242.32999999999</v>
      </c>
      <c r="D44" s="6">
        <v>369967.7299999999</v>
      </c>
      <c r="E44" s="6">
        <v>18525.679999999997</v>
      </c>
      <c r="F44" s="6">
        <v>790089.88</v>
      </c>
      <c r="G44" s="6">
        <f t="shared" si="0"/>
        <v>1185482.38</v>
      </c>
      <c r="H44" s="8">
        <v>19080.559999999998</v>
      </c>
      <c r="I44" s="8">
        <f t="shared" si="1"/>
        <v>1204562.94</v>
      </c>
      <c r="J44" s="22">
        <f t="shared" si="2"/>
        <v>0.9841597650347768</v>
      </c>
      <c r="K44" s="23">
        <f t="shared" si="3"/>
        <v>0.015840234965223153</v>
      </c>
    </row>
    <row r="45" spans="1:11" ht="12.75">
      <c r="A45" s="7" t="s">
        <v>38</v>
      </c>
      <c r="B45" s="6">
        <v>434288.19000000006</v>
      </c>
      <c r="C45" s="6">
        <v>0</v>
      </c>
      <c r="D45" s="6">
        <v>827772.3300000001</v>
      </c>
      <c r="E45" s="6">
        <v>16579.99</v>
      </c>
      <c r="F45" s="6">
        <v>790089.88</v>
      </c>
      <c r="G45" s="6">
        <f t="shared" si="0"/>
        <v>2068730.3900000001</v>
      </c>
      <c r="H45" s="8">
        <v>111489.66</v>
      </c>
      <c r="I45" s="8">
        <f t="shared" si="1"/>
        <v>2180220.0500000003</v>
      </c>
      <c r="J45" s="22">
        <f t="shared" si="2"/>
        <v>0.9488631159042867</v>
      </c>
      <c r="K45" s="23">
        <f t="shared" si="3"/>
        <v>0.05113688409571318</v>
      </c>
    </row>
    <row r="46" spans="1:11" ht="12.75">
      <c r="A46" s="7" t="s">
        <v>39</v>
      </c>
      <c r="B46" s="6">
        <v>24986505.76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24986505.76</v>
      </c>
      <c r="H46" s="8">
        <v>5745993.6</v>
      </c>
      <c r="I46" s="8">
        <f t="shared" si="1"/>
        <v>30732499.36</v>
      </c>
      <c r="J46" s="22">
        <f t="shared" si="2"/>
        <v>0.8130320110742858</v>
      </c>
      <c r="K46" s="23">
        <f t="shared" si="3"/>
        <v>0.18696798892571423</v>
      </c>
    </row>
    <row r="47" spans="1:11" ht="12.75">
      <c r="A47" s="7" t="s">
        <v>40</v>
      </c>
      <c r="B47" s="6">
        <v>21017033.3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21017033.3</v>
      </c>
      <c r="H47" s="8">
        <v>4397207.33</v>
      </c>
      <c r="I47" s="8">
        <f t="shared" si="1"/>
        <v>25414240.630000003</v>
      </c>
      <c r="J47" s="22">
        <f t="shared" si="2"/>
        <v>0.8269786064428241</v>
      </c>
      <c r="K47" s="23">
        <f t="shared" si="3"/>
        <v>0.17302139355717588</v>
      </c>
    </row>
    <row r="48" spans="1:11" ht="12.75">
      <c r="A48" s="7" t="s">
        <v>41</v>
      </c>
      <c r="B48" s="6">
        <v>15238371.930000003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15238371.930000003</v>
      </c>
      <c r="H48" s="8">
        <v>2042841.1700000004</v>
      </c>
      <c r="I48" s="8">
        <f t="shared" si="1"/>
        <v>17281213.100000005</v>
      </c>
      <c r="J48" s="22">
        <f t="shared" si="2"/>
        <v>0.8817883236449413</v>
      </c>
      <c r="K48" s="23">
        <f t="shared" si="3"/>
        <v>0.11821167635505865</v>
      </c>
    </row>
    <row r="49" spans="1:11" ht="12.75">
      <c r="A49" s="7" t="s">
        <v>42</v>
      </c>
      <c r="B49" s="6">
        <v>163011430.82000002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163011430.82000002</v>
      </c>
      <c r="H49" s="8">
        <v>113079739.31999998</v>
      </c>
      <c r="I49" s="8">
        <f t="shared" si="1"/>
        <v>276091170.14</v>
      </c>
      <c r="J49" s="22">
        <f t="shared" si="2"/>
        <v>0.590426092719084</v>
      </c>
      <c r="K49" s="23">
        <f t="shared" si="3"/>
        <v>0.4095739072809161</v>
      </c>
    </row>
    <row r="50" spans="1:11" ht="12.75">
      <c r="A50" s="7" t="s">
        <v>43</v>
      </c>
      <c r="B50" s="6">
        <v>11345577.849999998</v>
      </c>
      <c r="C50" s="6">
        <v>-799528.92</v>
      </c>
      <c r="D50" s="6">
        <v>0</v>
      </c>
      <c r="E50" s="6">
        <v>0</v>
      </c>
      <c r="F50" s="6">
        <v>0</v>
      </c>
      <c r="G50" s="6">
        <f t="shared" si="0"/>
        <v>10546048.929999998</v>
      </c>
      <c r="H50" s="8">
        <v>7529740.3100000005</v>
      </c>
      <c r="I50" s="8">
        <f t="shared" si="1"/>
        <v>18075789.24</v>
      </c>
      <c r="J50" s="22">
        <f t="shared" si="2"/>
        <v>0.5834350461811425</v>
      </c>
      <c r="K50" s="23">
        <f t="shared" si="3"/>
        <v>0.4165649538188575</v>
      </c>
    </row>
    <row r="51" spans="1:11" ht="12.75">
      <c r="A51" s="7" t="s">
        <v>44</v>
      </c>
      <c r="B51" s="6">
        <v>4754443.55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4754443.55</v>
      </c>
      <c r="H51" s="8">
        <v>1084813.9300000002</v>
      </c>
      <c r="I51" s="8">
        <f t="shared" si="1"/>
        <v>5839257.48</v>
      </c>
      <c r="J51" s="22">
        <f t="shared" si="2"/>
        <v>0.8142205693591027</v>
      </c>
      <c r="K51" s="23">
        <f t="shared" si="3"/>
        <v>0.1857794306408972</v>
      </c>
    </row>
    <row r="52" spans="1:11" ht="12.75">
      <c r="A52" s="7" t="s">
        <v>45</v>
      </c>
      <c r="B52" s="6">
        <v>15180987.670000002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15180987.670000002</v>
      </c>
      <c r="H52" s="8">
        <v>7579901.12</v>
      </c>
      <c r="I52" s="8">
        <f t="shared" si="1"/>
        <v>22760888.790000003</v>
      </c>
      <c r="J52" s="22">
        <f t="shared" si="2"/>
        <v>0.6669769273979217</v>
      </c>
      <c r="K52" s="23">
        <f t="shared" si="3"/>
        <v>0.33302307260207825</v>
      </c>
    </row>
    <row r="53" spans="1:11" ht="12.75">
      <c r="A53" s="7" t="s">
        <v>46</v>
      </c>
      <c r="B53" s="6">
        <v>2355056.84</v>
      </c>
      <c r="C53" s="6">
        <v>0</v>
      </c>
      <c r="D53" s="6">
        <v>627928.4700000001</v>
      </c>
      <c r="E53" s="6">
        <v>0</v>
      </c>
      <c r="F53" s="6">
        <v>709716.69</v>
      </c>
      <c r="G53" s="6">
        <f t="shared" si="0"/>
        <v>3692702</v>
      </c>
      <c r="H53" s="8">
        <v>361339.1599999999</v>
      </c>
      <c r="I53" s="8">
        <f t="shared" si="1"/>
        <v>4054041.16</v>
      </c>
      <c r="J53" s="22">
        <f t="shared" si="2"/>
        <v>0.9108693903837918</v>
      </c>
      <c r="K53" s="23">
        <f t="shared" si="3"/>
        <v>0.08913060961620821</v>
      </c>
    </row>
    <row r="54" spans="1:11" ht="12.75">
      <c r="A54" s="7" t="s">
        <v>47</v>
      </c>
      <c r="B54" s="6">
        <v>171034352.41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171034352.41</v>
      </c>
      <c r="H54" s="8">
        <v>70252261</v>
      </c>
      <c r="I54" s="8">
        <f t="shared" si="1"/>
        <v>241286613.41</v>
      </c>
      <c r="J54" s="22">
        <f t="shared" si="2"/>
        <v>0.7088431056859932</v>
      </c>
      <c r="K54" s="23">
        <f t="shared" si="3"/>
        <v>0.2911568943140069</v>
      </c>
    </row>
    <row r="55" spans="1:11" ht="12.75">
      <c r="A55" s="7" t="s">
        <v>48</v>
      </c>
      <c r="B55" s="6">
        <v>19898344.05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19898344.05</v>
      </c>
      <c r="H55" s="8">
        <v>7901545.56</v>
      </c>
      <c r="I55" s="8">
        <f t="shared" si="1"/>
        <v>27799889.61</v>
      </c>
      <c r="J55" s="22">
        <f t="shared" si="2"/>
        <v>0.7157706138100022</v>
      </c>
      <c r="K55" s="23">
        <f t="shared" si="3"/>
        <v>0.2842293861899979</v>
      </c>
    </row>
    <row r="56" spans="1:11" ht="12.75">
      <c r="A56" s="7" t="s">
        <v>49</v>
      </c>
      <c r="B56" s="6">
        <v>88023694.73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88023694.73</v>
      </c>
      <c r="H56" s="8">
        <v>60497835.730000004</v>
      </c>
      <c r="I56" s="8">
        <f t="shared" si="1"/>
        <v>148521530.46</v>
      </c>
      <c r="J56" s="22">
        <f t="shared" si="2"/>
        <v>0.592666224603083</v>
      </c>
      <c r="K56" s="23">
        <f t="shared" si="3"/>
        <v>0.40733377539691695</v>
      </c>
    </row>
    <row r="57" spans="1:11" ht="12.75">
      <c r="A57" s="7" t="s">
        <v>50</v>
      </c>
      <c r="B57" s="6">
        <v>29909666.98</v>
      </c>
      <c r="C57" s="6">
        <v>-6544849.68</v>
      </c>
      <c r="D57" s="6">
        <v>0</v>
      </c>
      <c r="E57" s="6">
        <v>0</v>
      </c>
      <c r="F57" s="6">
        <v>0</v>
      </c>
      <c r="G57" s="6">
        <f t="shared" si="0"/>
        <v>23364817.3</v>
      </c>
      <c r="H57" s="8">
        <v>2683652.5000000005</v>
      </c>
      <c r="I57" s="8">
        <f t="shared" si="1"/>
        <v>26048469.8</v>
      </c>
      <c r="J57" s="22">
        <f t="shared" si="2"/>
        <v>0.8969746583732147</v>
      </c>
      <c r="K57" s="23">
        <f t="shared" si="3"/>
        <v>0.10302534162678532</v>
      </c>
    </row>
    <row r="58" spans="1:11" ht="12.75">
      <c r="A58" s="7" t="s">
        <v>51</v>
      </c>
      <c r="B58" s="6">
        <v>45189962.330000006</v>
      </c>
      <c r="C58" s="6">
        <v>-15278720.760000002</v>
      </c>
      <c r="D58" s="6">
        <v>0</v>
      </c>
      <c r="E58" s="6">
        <v>0</v>
      </c>
      <c r="F58" s="6">
        <v>0</v>
      </c>
      <c r="G58" s="6">
        <f t="shared" si="0"/>
        <v>29911241.570000004</v>
      </c>
      <c r="H58" s="8">
        <v>42010355.7</v>
      </c>
      <c r="I58" s="8">
        <f t="shared" si="1"/>
        <v>71921597.27000001</v>
      </c>
      <c r="J58" s="22">
        <f t="shared" si="2"/>
        <v>0.41588678095830617</v>
      </c>
      <c r="K58" s="23">
        <f t="shared" si="3"/>
        <v>0.5841132190416938</v>
      </c>
    </row>
    <row r="59" spans="1:11" ht="12.75">
      <c r="A59" s="7" t="s">
        <v>52</v>
      </c>
      <c r="B59" s="6">
        <v>34400268.510000005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34400268.510000005</v>
      </c>
      <c r="H59" s="8">
        <v>15109074.379999999</v>
      </c>
      <c r="I59" s="8">
        <f t="shared" si="1"/>
        <v>49509342.89</v>
      </c>
      <c r="J59" s="22">
        <f t="shared" si="2"/>
        <v>0.6948237747051222</v>
      </c>
      <c r="K59" s="23">
        <f t="shared" si="3"/>
        <v>0.30517622529487787</v>
      </c>
    </row>
    <row r="60" spans="1:11" ht="12.75">
      <c r="A60" s="7" t="s">
        <v>53</v>
      </c>
      <c r="B60" s="6">
        <v>2954493.4</v>
      </c>
      <c r="C60" s="6">
        <v>0</v>
      </c>
      <c r="D60" s="6">
        <v>0</v>
      </c>
      <c r="E60" s="6">
        <v>0</v>
      </c>
      <c r="F60" s="6">
        <v>477899.04000000004</v>
      </c>
      <c r="G60" s="6">
        <f t="shared" si="0"/>
        <v>3432392.44</v>
      </c>
      <c r="H60" s="8">
        <v>653311.8400000001</v>
      </c>
      <c r="I60" s="8">
        <f t="shared" si="1"/>
        <v>4085704.2800000003</v>
      </c>
      <c r="J60" s="22">
        <f t="shared" si="2"/>
        <v>0.8400981091073972</v>
      </c>
      <c r="K60" s="23">
        <f t="shared" si="3"/>
        <v>0.15990189089260273</v>
      </c>
    </row>
    <row r="61" spans="1:11" ht="12.75">
      <c r="A61" s="7" t="s">
        <v>103</v>
      </c>
      <c r="B61" s="6">
        <v>17606130.810000002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17606130.810000002</v>
      </c>
      <c r="H61" s="8">
        <v>1771516.5100000002</v>
      </c>
      <c r="I61" s="8">
        <f t="shared" si="1"/>
        <v>19377647.320000004</v>
      </c>
      <c r="J61" s="22">
        <f t="shared" si="2"/>
        <v>0.9085793811423336</v>
      </c>
      <c r="K61" s="23">
        <f t="shared" si="3"/>
        <v>0.09142061885766635</v>
      </c>
    </row>
    <row r="62" spans="1:11" ht="12.75">
      <c r="A62" s="7" t="s">
        <v>104</v>
      </c>
      <c r="B62" s="6">
        <v>8885426.87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8885426.87</v>
      </c>
      <c r="H62" s="8">
        <v>8935544.719999999</v>
      </c>
      <c r="I62" s="8">
        <f t="shared" si="1"/>
        <v>17820971.589999996</v>
      </c>
      <c r="J62" s="22">
        <f t="shared" si="2"/>
        <v>0.4985938519191591</v>
      </c>
      <c r="K62" s="23">
        <f t="shared" si="3"/>
        <v>0.501406148080841</v>
      </c>
    </row>
    <row r="63" spans="1:11" ht="12.75">
      <c r="A63" s="7" t="s">
        <v>54</v>
      </c>
      <c r="B63" s="6">
        <v>7566179.380000001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7566179.380000001</v>
      </c>
      <c r="H63" s="8">
        <v>783936.9</v>
      </c>
      <c r="I63" s="8">
        <f t="shared" si="1"/>
        <v>8350116.280000001</v>
      </c>
      <c r="J63" s="22">
        <f t="shared" si="2"/>
        <v>0.9061166487133039</v>
      </c>
      <c r="K63" s="23">
        <f t="shared" si="3"/>
        <v>0.09388335128669609</v>
      </c>
    </row>
    <row r="64" spans="1:11" ht="12.75">
      <c r="A64" s="7" t="s">
        <v>55</v>
      </c>
      <c r="B64" s="6">
        <v>30928428.43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30928428.43</v>
      </c>
      <c r="H64" s="8">
        <v>12621906.02</v>
      </c>
      <c r="I64" s="8">
        <f t="shared" si="1"/>
        <v>43550334.45</v>
      </c>
      <c r="J64" s="22">
        <f t="shared" si="2"/>
        <v>0.7101765995737376</v>
      </c>
      <c r="K64" s="23">
        <f t="shared" si="3"/>
        <v>0.28982340042626237</v>
      </c>
    </row>
    <row r="65" spans="1:11" ht="12.75">
      <c r="A65" s="7" t="s">
        <v>56</v>
      </c>
      <c r="B65" s="6">
        <v>24701136.689999998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24701136.689999998</v>
      </c>
      <c r="H65" s="8">
        <v>15450204.119999997</v>
      </c>
      <c r="I65" s="8">
        <f t="shared" si="1"/>
        <v>40151340.809999995</v>
      </c>
      <c r="J65" s="22">
        <f t="shared" si="2"/>
        <v>0.6152007925934068</v>
      </c>
      <c r="K65" s="23">
        <f t="shared" si="3"/>
        <v>0.3847992074065932</v>
      </c>
    </row>
    <row r="66" spans="1:11" ht="12.75">
      <c r="A66" s="7" t="s">
        <v>57</v>
      </c>
      <c r="B66" s="6">
        <v>7000737.059999999</v>
      </c>
      <c r="C66" s="6">
        <v>-783383.2800000001</v>
      </c>
      <c r="D66" s="6">
        <v>0</v>
      </c>
      <c r="E66" s="6">
        <v>89208.12999999998</v>
      </c>
      <c r="F66" s="6">
        <v>0</v>
      </c>
      <c r="G66" s="6">
        <f t="shared" si="0"/>
        <v>6306561.909999998</v>
      </c>
      <c r="H66" s="8">
        <v>847864.6499999999</v>
      </c>
      <c r="I66" s="8">
        <f t="shared" si="1"/>
        <v>7154426.559999999</v>
      </c>
      <c r="J66" s="22">
        <f t="shared" si="2"/>
        <v>0.8814909003692393</v>
      </c>
      <c r="K66" s="23">
        <f t="shared" si="3"/>
        <v>0.11850909963076063</v>
      </c>
    </row>
    <row r="67" spans="1:11" ht="12.75">
      <c r="A67" s="7" t="s">
        <v>58</v>
      </c>
      <c r="B67" s="6">
        <v>1822449.23</v>
      </c>
      <c r="C67" s="6">
        <v>0</v>
      </c>
      <c r="D67" s="6">
        <v>1379236.4499999997</v>
      </c>
      <c r="E67" s="6">
        <v>0</v>
      </c>
      <c r="F67" s="6">
        <v>737417.2500000001</v>
      </c>
      <c r="G67" s="6">
        <f t="shared" si="0"/>
        <v>3939102.9299999997</v>
      </c>
      <c r="H67" s="8">
        <v>352907.97000000003</v>
      </c>
      <c r="I67" s="8">
        <f t="shared" si="1"/>
        <v>4292010.899999999</v>
      </c>
      <c r="J67" s="22">
        <f t="shared" si="2"/>
        <v>0.9177756118932504</v>
      </c>
      <c r="K67" s="23">
        <f t="shared" si="3"/>
        <v>0.0822243881067497</v>
      </c>
    </row>
    <row r="68" spans="1:11" ht="12.75">
      <c r="A68" s="7" t="s">
        <v>59</v>
      </c>
      <c r="B68" s="6">
        <v>925915.9599999998</v>
      </c>
      <c r="C68" s="6">
        <v>0</v>
      </c>
      <c r="D68" s="6">
        <v>555226.57</v>
      </c>
      <c r="E68" s="6">
        <v>31988.409999999996</v>
      </c>
      <c r="F68" s="6">
        <v>369303.81999999995</v>
      </c>
      <c r="G68" s="6">
        <f t="shared" si="0"/>
        <v>1882434.7599999998</v>
      </c>
      <c r="H68" s="8">
        <v>373592.83999999997</v>
      </c>
      <c r="I68" s="8">
        <f t="shared" si="1"/>
        <v>2256027.5999999996</v>
      </c>
      <c r="J68" s="22">
        <f t="shared" si="2"/>
        <v>0.8344023628079728</v>
      </c>
      <c r="K68" s="23">
        <f t="shared" si="3"/>
        <v>0.16559763719202727</v>
      </c>
    </row>
    <row r="69" spans="1:11" ht="12.75">
      <c r="A69" s="7" t="s">
        <v>60</v>
      </c>
      <c r="B69" s="6">
        <v>255188.5</v>
      </c>
      <c r="C69" s="6">
        <v>0</v>
      </c>
      <c r="D69" s="6">
        <v>541872.45</v>
      </c>
      <c r="E69" s="6">
        <v>51288.330000000016</v>
      </c>
      <c r="F69" s="6">
        <v>1053453.21</v>
      </c>
      <c r="G69" s="6">
        <f t="shared" si="0"/>
        <v>1901802.49</v>
      </c>
      <c r="H69" s="8">
        <v>62541.71000000001</v>
      </c>
      <c r="I69" s="8">
        <f t="shared" si="1"/>
        <v>1964344.2</v>
      </c>
      <c r="J69" s="22">
        <f t="shared" si="2"/>
        <v>0.9681615319759134</v>
      </c>
      <c r="K69" s="23">
        <f t="shared" si="3"/>
        <v>0.031838468024086616</v>
      </c>
    </row>
    <row r="70" spans="1:11" ht="12.75">
      <c r="A70" s="7" t="s">
        <v>61</v>
      </c>
      <c r="B70" s="6">
        <v>20745779.259999998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20745779.259999998</v>
      </c>
      <c r="H70" s="8">
        <v>21720263.26</v>
      </c>
      <c r="I70" s="8">
        <f t="shared" si="1"/>
        <v>42466042.519999996</v>
      </c>
      <c r="J70" s="22">
        <f t="shared" si="2"/>
        <v>0.48852631488393283</v>
      </c>
      <c r="K70" s="23">
        <f t="shared" si="3"/>
        <v>0.5114736851160673</v>
      </c>
    </row>
    <row r="71" spans="1:11" ht="12.75">
      <c r="A71" s="7" t="s">
        <v>62</v>
      </c>
      <c r="B71" s="6">
        <v>1023772.0400000002</v>
      </c>
      <c r="C71" s="6">
        <v>0</v>
      </c>
      <c r="D71" s="6">
        <v>1040260.1699999999</v>
      </c>
      <c r="E71" s="6">
        <v>34519.94000000001</v>
      </c>
      <c r="F71" s="6">
        <v>711080.9100000001</v>
      </c>
      <c r="G71" s="6">
        <f t="shared" si="0"/>
        <v>2809633.06</v>
      </c>
      <c r="H71" s="8">
        <v>27279.170000000006</v>
      </c>
      <c r="I71" s="8">
        <f t="shared" si="1"/>
        <v>2836912.23</v>
      </c>
      <c r="J71" s="22">
        <f t="shared" si="2"/>
        <v>0.9903842037439418</v>
      </c>
      <c r="K71" s="23">
        <f t="shared" si="3"/>
        <v>0.0096157962560583</v>
      </c>
    </row>
    <row r="72" spans="1:11" ht="12.75">
      <c r="A72" s="7" t="s">
        <v>63</v>
      </c>
      <c r="B72" s="6">
        <v>10040850.33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10040850.33</v>
      </c>
      <c r="H72" s="8">
        <v>1541776.09</v>
      </c>
      <c r="I72" s="8">
        <f t="shared" si="1"/>
        <v>11582626.42</v>
      </c>
      <c r="J72" s="22">
        <f t="shared" si="2"/>
        <v>0.8668889046323917</v>
      </c>
      <c r="K72" s="23">
        <f t="shared" si="3"/>
        <v>0.13311109536760835</v>
      </c>
    </row>
    <row r="73" spans="1:11" ht="12.75">
      <c r="A73" s="7" t="s">
        <v>64</v>
      </c>
      <c r="B73" s="6">
        <v>735569.28</v>
      </c>
      <c r="C73" s="6">
        <v>-388555.19999999995</v>
      </c>
      <c r="D73" s="6">
        <v>902333.2100000002</v>
      </c>
      <c r="E73" s="6">
        <v>26507.05</v>
      </c>
      <c r="F73" s="6">
        <v>750690.7399999999</v>
      </c>
      <c r="G73" s="6">
        <f>SUM(B73:F73)</f>
        <v>2026545.08</v>
      </c>
      <c r="H73" s="8">
        <v>180349.05000000005</v>
      </c>
      <c r="I73" s="8">
        <f>SUM(G73:H73)</f>
        <v>2206894.13</v>
      </c>
      <c r="J73" s="22">
        <f>(G73/I73)</f>
        <v>0.9182792470429926</v>
      </c>
      <c r="K73" s="23">
        <f>(H73/I73)</f>
        <v>0.08172075295700752</v>
      </c>
    </row>
    <row r="74" spans="1:11" ht="12.75">
      <c r="A74" s="24" t="s">
        <v>94</v>
      </c>
      <c r="B74" s="25">
        <f aca="true" t="shared" si="4" ref="B74:I74">SUM(B7:B73)</f>
        <v>1326855950.1899998</v>
      </c>
      <c r="C74" s="25">
        <f t="shared" si="4"/>
        <v>-43710400.89</v>
      </c>
      <c r="D74" s="25">
        <f t="shared" si="4"/>
        <v>21618769.519999996</v>
      </c>
      <c r="E74" s="25">
        <f t="shared" si="4"/>
        <v>592958</v>
      </c>
      <c r="F74" s="25">
        <f t="shared" si="4"/>
        <v>19301806.76</v>
      </c>
      <c r="G74" s="25">
        <f t="shared" si="4"/>
        <v>1324659083.5799997</v>
      </c>
      <c r="H74" s="25">
        <f t="shared" si="4"/>
        <v>678153153.7400001</v>
      </c>
      <c r="I74" s="25">
        <f t="shared" si="4"/>
        <v>2002812237.3200002</v>
      </c>
      <c r="J74" s="26">
        <f>(G74/I74)</f>
        <v>0.6613995355613317</v>
      </c>
      <c r="K74" s="27">
        <f>(H74/I74)</f>
        <v>0.33860046443866815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&amp;L&amp;12October 9, 2017&amp;R&amp;12Page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113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11527233.169999998</v>
      </c>
      <c r="C7" s="6">
        <v>-3745310.4000000004</v>
      </c>
      <c r="D7" s="6">
        <v>0</v>
      </c>
      <c r="E7" s="6">
        <v>0</v>
      </c>
      <c r="F7" s="6">
        <v>0</v>
      </c>
      <c r="G7" s="6">
        <f>SUM(B7:F7)</f>
        <v>7781922.769999998</v>
      </c>
      <c r="H7" s="8">
        <v>8633982.34</v>
      </c>
      <c r="I7" s="8">
        <f>SUM(G7:H7)</f>
        <v>16415905.109999998</v>
      </c>
      <c r="J7" s="22">
        <f>(G7/I7)</f>
        <v>0.4740477432011666</v>
      </c>
      <c r="K7" s="23">
        <f>(H7/I7)</f>
        <v>0.5259522567988334</v>
      </c>
    </row>
    <row r="8" spans="1:11" ht="12.75">
      <c r="A8" s="7" t="s">
        <v>2</v>
      </c>
      <c r="B8" s="6">
        <v>809713.5400000002</v>
      </c>
      <c r="C8" s="6">
        <v>-361670.4000000001</v>
      </c>
      <c r="D8" s="6">
        <v>976585.11</v>
      </c>
      <c r="E8" s="6">
        <v>20979.78</v>
      </c>
      <c r="F8" s="6">
        <v>589649.2600000001</v>
      </c>
      <c r="G8" s="6">
        <f>SUM(B8:F8)</f>
        <v>2035257.29</v>
      </c>
      <c r="H8" s="8">
        <v>242934.05999999997</v>
      </c>
      <c r="I8" s="8">
        <f>SUM(G8:H8)</f>
        <v>2278191.35</v>
      </c>
      <c r="J8" s="22">
        <f>(G8/I8)</f>
        <v>0.8933653839042098</v>
      </c>
      <c r="K8" s="23">
        <f>(H8/I8)</f>
        <v>0.10663461609579018</v>
      </c>
    </row>
    <row r="9" spans="1:11" ht="12.75">
      <c r="A9" s="7" t="s">
        <v>3</v>
      </c>
      <c r="B9" s="6">
        <v>12302014.81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12302014.81</v>
      </c>
      <c r="H9" s="8">
        <v>8568945.7</v>
      </c>
      <c r="I9" s="8">
        <f aca="true" t="shared" si="1" ref="I9:I72">SUM(G9:H9)</f>
        <v>20870960.509999998</v>
      </c>
      <c r="J9" s="22">
        <f aca="true" t="shared" si="2" ref="J9:J72">(G9/I9)</f>
        <v>0.5894321348605724</v>
      </c>
      <c r="K9" s="23">
        <f aca="true" t="shared" si="3" ref="K9:K72">(H9/I9)</f>
        <v>0.41056786513942767</v>
      </c>
    </row>
    <row r="10" spans="1:11" ht="12.75">
      <c r="A10" s="7" t="s">
        <v>4</v>
      </c>
      <c r="B10" s="6">
        <v>1113102.3</v>
      </c>
      <c r="C10" s="6">
        <v>0</v>
      </c>
      <c r="D10" s="6">
        <v>749684.9299999999</v>
      </c>
      <c r="E10" s="6">
        <v>29440.289999999994</v>
      </c>
      <c r="F10" s="6">
        <v>676900.23</v>
      </c>
      <c r="G10" s="6">
        <f t="shared" si="0"/>
        <v>2569127.75</v>
      </c>
      <c r="H10" s="8">
        <v>355562.77</v>
      </c>
      <c r="I10" s="8">
        <f t="shared" si="1"/>
        <v>2924690.52</v>
      </c>
      <c r="J10" s="22">
        <f t="shared" si="2"/>
        <v>0.8784272156084398</v>
      </c>
      <c r="K10" s="23">
        <f t="shared" si="3"/>
        <v>0.12157278439156018</v>
      </c>
    </row>
    <row r="11" spans="1:11" ht="12.75">
      <c r="A11" s="7" t="s">
        <v>5</v>
      </c>
      <c r="B11" s="6">
        <v>23880802.4</v>
      </c>
      <c r="C11" s="6">
        <v>-6940814.400000001</v>
      </c>
      <c r="D11" s="6">
        <v>0</v>
      </c>
      <c r="E11" s="6">
        <v>0</v>
      </c>
      <c r="F11" s="6">
        <v>0</v>
      </c>
      <c r="G11" s="6">
        <f t="shared" si="0"/>
        <v>16939987.999999996</v>
      </c>
      <c r="H11" s="8">
        <v>18841983.55</v>
      </c>
      <c r="I11" s="8">
        <f t="shared" si="1"/>
        <v>35781971.55</v>
      </c>
      <c r="J11" s="22">
        <f t="shared" si="2"/>
        <v>0.4734224321968642</v>
      </c>
      <c r="K11" s="23">
        <f t="shared" si="3"/>
        <v>0.5265775678031358</v>
      </c>
    </row>
    <row r="12" spans="1:11" ht="12.75">
      <c r="A12" s="7" t="s">
        <v>6</v>
      </c>
      <c r="B12" s="6">
        <v>78768528.62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78768528.62</v>
      </c>
      <c r="H12" s="8">
        <v>116740070.91999999</v>
      </c>
      <c r="I12" s="8">
        <f t="shared" si="1"/>
        <v>195508599.54</v>
      </c>
      <c r="J12" s="22">
        <f t="shared" si="2"/>
        <v>0.4028903526767087</v>
      </c>
      <c r="K12" s="23">
        <f t="shared" si="3"/>
        <v>0.5971096473232913</v>
      </c>
    </row>
    <row r="13" spans="1:11" ht="12.75">
      <c r="A13" s="7" t="s">
        <v>7</v>
      </c>
      <c r="B13" s="6">
        <v>292711.28</v>
      </c>
      <c r="C13" s="6">
        <v>0</v>
      </c>
      <c r="D13" s="6">
        <v>588152.15</v>
      </c>
      <c r="E13" s="6">
        <v>17678.689999999995</v>
      </c>
      <c r="F13" s="6">
        <v>714778.7300000001</v>
      </c>
      <c r="G13" s="6">
        <f t="shared" si="0"/>
        <v>1613320.85</v>
      </c>
      <c r="H13" s="8">
        <v>75526.34999999999</v>
      </c>
      <c r="I13" s="8">
        <f t="shared" si="1"/>
        <v>1688847.2000000002</v>
      </c>
      <c r="J13" s="22">
        <f t="shared" si="2"/>
        <v>0.9552793467638754</v>
      </c>
      <c r="K13" s="23">
        <f t="shared" si="3"/>
        <v>0.044720653236124605</v>
      </c>
    </row>
    <row r="14" spans="1:11" ht="12.75">
      <c r="A14" s="7" t="s">
        <v>8</v>
      </c>
      <c r="B14" s="6">
        <v>12696053.38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12696053.38</v>
      </c>
      <c r="H14" s="8">
        <v>1411088.74</v>
      </c>
      <c r="I14" s="8">
        <f t="shared" si="1"/>
        <v>14107142.120000001</v>
      </c>
      <c r="J14" s="22">
        <f t="shared" si="2"/>
        <v>0.8999734511783596</v>
      </c>
      <c r="K14" s="23">
        <f t="shared" si="3"/>
        <v>0.10002654882164042</v>
      </c>
    </row>
    <row r="15" spans="1:11" ht="12.75">
      <c r="A15" s="7" t="s">
        <v>9</v>
      </c>
      <c r="B15" s="6">
        <v>7938144.47</v>
      </c>
      <c r="C15" s="6">
        <v>-1958860.7999999993</v>
      </c>
      <c r="D15" s="6">
        <v>0</v>
      </c>
      <c r="E15" s="6">
        <v>0</v>
      </c>
      <c r="F15" s="6">
        <v>0</v>
      </c>
      <c r="G15" s="6">
        <f t="shared" si="0"/>
        <v>5979283.67</v>
      </c>
      <c r="H15" s="8">
        <v>594454.73</v>
      </c>
      <c r="I15" s="8">
        <f t="shared" si="1"/>
        <v>6573738.4</v>
      </c>
      <c r="J15" s="22">
        <f t="shared" si="2"/>
        <v>0.9095712829095846</v>
      </c>
      <c r="K15" s="23">
        <f t="shared" si="3"/>
        <v>0.09042871709041539</v>
      </c>
    </row>
    <row r="16" spans="1:11" ht="12.75">
      <c r="A16" s="7" t="s">
        <v>10</v>
      </c>
      <c r="B16" s="6">
        <v>10123758.350000001</v>
      </c>
      <c r="C16" s="6">
        <v>-1869566.3999999997</v>
      </c>
      <c r="D16" s="6">
        <v>0</v>
      </c>
      <c r="E16" s="6">
        <v>0</v>
      </c>
      <c r="F16" s="6">
        <v>0</v>
      </c>
      <c r="G16" s="6">
        <f t="shared" si="0"/>
        <v>8254191.950000002</v>
      </c>
      <c r="H16" s="8">
        <v>931819.68</v>
      </c>
      <c r="I16" s="8">
        <f t="shared" si="1"/>
        <v>9186011.630000003</v>
      </c>
      <c r="J16" s="22">
        <f t="shared" si="2"/>
        <v>0.8985610167358344</v>
      </c>
      <c r="K16" s="23">
        <f t="shared" si="3"/>
        <v>0.10143898326416552</v>
      </c>
    </row>
    <row r="17" spans="1:11" ht="12.75">
      <c r="A17" s="7" t="s">
        <v>11</v>
      </c>
      <c r="B17" s="6">
        <v>39995884.190000005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39995884.190000005</v>
      </c>
      <c r="H17" s="8">
        <v>4512947.69</v>
      </c>
      <c r="I17" s="8">
        <f t="shared" si="1"/>
        <v>44508831.88</v>
      </c>
      <c r="J17" s="22">
        <f t="shared" si="2"/>
        <v>0.898605568841543</v>
      </c>
      <c r="K17" s="23">
        <f t="shared" si="3"/>
        <v>0.10139443115845709</v>
      </c>
    </row>
    <row r="18" spans="1:11" ht="12.75">
      <c r="A18" s="7" t="s">
        <v>12</v>
      </c>
      <c r="B18" s="6">
        <v>4422929.81</v>
      </c>
      <c r="C18" s="6">
        <v>-1491609.6000000003</v>
      </c>
      <c r="D18" s="6">
        <v>0</v>
      </c>
      <c r="E18" s="6">
        <v>0</v>
      </c>
      <c r="F18" s="6">
        <v>624352.0100000001</v>
      </c>
      <c r="G18" s="6">
        <f t="shared" si="0"/>
        <v>3555672.2199999993</v>
      </c>
      <c r="H18" s="8">
        <v>901770.3599999999</v>
      </c>
      <c r="I18" s="8">
        <f t="shared" si="1"/>
        <v>4457442.579999999</v>
      </c>
      <c r="J18" s="22">
        <f t="shared" si="2"/>
        <v>0.7976933311387715</v>
      </c>
      <c r="K18" s="23">
        <f t="shared" si="3"/>
        <v>0.2023066688612285</v>
      </c>
    </row>
    <row r="19" spans="1:11" ht="12.75">
      <c r="A19" s="7" t="s">
        <v>106</v>
      </c>
      <c r="B19" s="6">
        <v>1099101.9800000002</v>
      </c>
      <c r="C19" s="6">
        <v>-486345.5999999999</v>
      </c>
      <c r="D19" s="6">
        <v>1189609.12</v>
      </c>
      <c r="E19" s="6">
        <v>26762</v>
      </c>
      <c r="F19" s="6">
        <v>635625.37</v>
      </c>
      <c r="G19" s="6">
        <f t="shared" si="0"/>
        <v>2464752.8700000006</v>
      </c>
      <c r="H19" s="8">
        <v>279345.35</v>
      </c>
      <c r="I19" s="8">
        <f t="shared" si="1"/>
        <v>2744098.2200000007</v>
      </c>
      <c r="J19" s="22">
        <f t="shared" si="2"/>
        <v>0.8982014025722447</v>
      </c>
      <c r="K19" s="23">
        <f t="shared" si="3"/>
        <v>0.10179859742775531</v>
      </c>
    </row>
    <row r="20" spans="1:11" ht="12.75">
      <c r="A20" s="7" t="s">
        <v>13</v>
      </c>
      <c r="B20" s="6">
        <v>350735.52999999997</v>
      </c>
      <c r="C20" s="6">
        <v>0</v>
      </c>
      <c r="D20" s="6">
        <v>682080.11</v>
      </c>
      <c r="E20" s="6">
        <v>13391.320000000003</v>
      </c>
      <c r="F20" s="6">
        <v>719575.89</v>
      </c>
      <c r="G20" s="6">
        <f t="shared" si="0"/>
        <v>1765782.8499999999</v>
      </c>
      <c r="H20" s="8">
        <v>45739.270000000004</v>
      </c>
      <c r="I20" s="8">
        <f t="shared" si="1"/>
        <v>1811522.1199999999</v>
      </c>
      <c r="J20" s="22">
        <f t="shared" si="2"/>
        <v>0.9747509183050991</v>
      </c>
      <c r="K20" s="23">
        <f t="shared" si="3"/>
        <v>0.025249081694900866</v>
      </c>
    </row>
    <row r="21" spans="1:11" ht="12.75">
      <c r="A21" s="7" t="s">
        <v>14</v>
      </c>
      <c r="B21" s="6">
        <v>88887460.95000002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88887460.95000002</v>
      </c>
      <c r="H21" s="8">
        <v>4437600.04</v>
      </c>
      <c r="I21" s="8">
        <f t="shared" si="1"/>
        <v>93325060.99000002</v>
      </c>
      <c r="J21" s="22">
        <f t="shared" si="2"/>
        <v>0.9524500708285044</v>
      </c>
      <c r="K21" s="23">
        <f t="shared" si="3"/>
        <v>0.04754992917149551</v>
      </c>
    </row>
    <row r="22" spans="1:11" ht="12.75">
      <c r="A22" s="7" t="s">
        <v>15</v>
      </c>
      <c r="B22" s="6">
        <v>23075617.86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23075617.86</v>
      </c>
      <c r="H22" s="8">
        <v>4430917.09</v>
      </c>
      <c r="I22" s="8">
        <f t="shared" si="1"/>
        <v>27506534.95</v>
      </c>
      <c r="J22" s="22">
        <f t="shared" si="2"/>
        <v>0.8389140217750328</v>
      </c>
      <c r="K22" s="23">
        <f t="shared" si="3"/>
        <v>0.16108597822496723</v>
      </c>
    </row>
    <row r="23" spans="1:11" ht="12.75">
      <c r="A23" s="7" t="s">
        <v>16</v>
      </c>
      <c r="B23" s="6">
        <v>2377418.41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2377418.41</v>
      </c>
      <c r="H23" s="8">
        <v>2884674.68</v>
      </c>
      <c r="I23" s="8">
        <f t="shared" si="1"/>
        <v>5262093.09</v>
      </c>
      <c r="J23" s="22">
        <f t="shared" si="2"/>
        <v>0.4518009030509189</v>
      </c>
      <c r="K23" s="23">
        <f t="shared" si="3"/>
        <v>0.5481990969490812</v>
      </c>
    </row>
    <row r="24" spans="1:11" ht="12.75">
      <c r="A24" s="7" t="s">
        <v>17</v>
      </c>
      <c r="B24" s="6">
        <v>692891.76</v>
      </c>
      <c r="C24" s="6">
        <v>-188697.59999999998</v>
      </c>
      <c r="D24" s="6">
        <v>0</v>
      </c>
      <c r="E24" s="6">
        <v>19069.739999999998</v>
      </c>
      <c r="F24" s="6">
        <v>308438.99</v>
      </c>
      <c r="G24" s="6">
        <f t="shared" si="0"/>
        <v>831702.89</v>
      </c>
      <c r="H24" s="8">
        <v>290838.89</v>
      </c>
      <c r="I24" s="8">
        <f t="shared" si="1"/>
        <v>1122541.78</v>
      </c>
      <c r="J24" s="22">
        <f t="shared" si="2"/>
        <v>0.7409104095884965</v>
      </c>
      <c r="K24" s="23">
        <f t="shared" si="3"/>
        <v>0.2590895904115034</v>
      </c>
    </row>
    <row r="25" spans="1:11" ht="12.75">
      <c r="A25" s="7" t="s">
        <v>18</v>
      </c>
      <c r="B25" s="6">
        <v>1271202.38</v>
      </c>
      <c r="C25" s="6">
        <v>0</v>
      </c>
      <c r="D25" s="6">
        <v>1892753.3399999999</v>
      </c>
      <c r="E25" s="6">
        <v>0</v>
      </c>
      <c r="F25" s="6">
        <v>667114.01</v>
      </c>
      <c r="G25" s="6">
        <f t="shared" si="0"/>
        <v>3831069.7299999995</v>
      </c>
      <c r="H25" s="8">
        <v>545794.75</v>
      </c>
      <c r="I25" s="8">
        <f t="shared" si="1"/>
        <v>4376864.4799999995</v>
      </c>
      <c r="J25" s="22">
        <f t="shared" si="2"/>
        <v>0.8753000572683941</v>
      </c>
      <c r="K25" s="23">
        <f t="shared" si="3"/>
        <v>0.12469994273160591</v>
      </c>
    </row>
    <row r="26" spans="1:11" ht="12.75">
      <c r="A26" s="7" t="s">
        <v>19</v>
      </c>
      <c r="B26" s="6">
        <v>350279.03</v>
      </c>
      <c r="C26" s="6">
        <v>0</v>
      </c>
      <c r="D26" s="6">
        <v>791835.23</v>
      </c>
      <c r="E26" s="6">
        <v>0</v>
      </c>
      <c r="F26" s="6">
        <v>647618.2999999999</v>
      </c>
      <c r="G26" s="6">
        <f t="shared" si="0"/>
        <v>1789732.56</v>
      </c>
      <c r="H26" s="8">
        <v>63848.490000000005</v>
      </c>
      <c r="I26" s="8">
        <f t="shared" si="1"/>
        <v>1853581.05</v>
      </c>
      <c r="J26" s="22">
        <f t="shared" si="2"/>
        <v>0.9655539799567977</v>
      </c>
      <c r="K26" s="23">
        <f t="shared" si="3"/>
        <v>0.034446020043202324</v>
      </c>
    </row>
    <row r="27" spans="1:11" ht="12.75">
      <c r="A27" s="7" t="s">
        <v>20</v>
      </c>
      <c r="B27" s="6">
        <v>220200.96999999997</v>
      </c>
      <c r="C27" s="6">
        <v>0</v>
      </c>
      <c r="D27" s="6">
        <v>617432.15</v>
      </c>
      <c r="E27" s="6">
        <v>10173.270000000002</v>
      </c>
      <c r="F27" s="6">
        <v>438303.26</v>
      </c>
      <c r="G27" s="6">
        <f t="shared" si="0"/>
        <v>1286109.65</v>
      </c>
      <c r="H27" s="8">
        <v>32691.759999999995</v>
      </c>
      <c r="I27" s="8">
        <f t="shared" si="1"/>
        <v>1318801.41</v>
      </c>
      <c r="J27" s="22">
        <f t="shared" si="2"/>
        <v>0.975211006181742</v>
      </c>
      <c r="K27" s="23">
        <f t="shared" si="3"/>
        <v>0.024788993818258047</v>
      </c>
    </row>
    <row r="28" spans="1:11" ht="12.75">
      <c r="A28" s="7" t="s">
        <v>21</v>
      </c>
      <c r="B28" s="6">
        <v>537040.23</v>
      </c>
      <c r="C28" s="6">
        <v>-248788.79999999996</v>
      </c>
      <c r="D28" s="6">
        <v>412206.42000000004</v>
      </c>
      <c r="E28" s="6">
        <v>35762.27</v>
      </c>
      <c r="F28" s="6">
        <v>335495.06</v>
      </c>
      <c r="G28" s="6">
        <f t="shared" si="0"/>
        <v>1071715.1800000002</v>
      </c>
      <c r="H28" s="8">
        <v>270440.89</v>
      </c>
      <c r="I28" s="8">
        <f t="shared" si="1"/>
        <v>1342156.0700000003</v>
      </c>
      <c r="J28" s="22">
        <f t="shared" si="2"/>
        <v>0.7985026510367009</v>
      </c>
      <c r="K28" s="23">
        <f t="shared" si="3"/>
        <v>0.201497348963299</v>
      </c>
    </row>
    <row r="29" spans="1:11" ht="12.75">
      <c r="A29" s="7" t="s">
        <v>22</v>
      </c>
      <c r="B29" s="6">
        <v>364096.38</v>
      </c>
      <c r="C29" s="6">
        <v>0</v>
      </c>
      <c r="D29" s="6">
        <v>495800.44999999995</v>
      </c>
      <c r="E29" s="6">
        <v>23741.109999999997</v>
      </c>
      <c r="F29" s="6">
        <v>479717.25999999995</v>
      </c>
      <c r="G29" s="6">
        <f t="shared" si="0"/>
        <v>1363355.2</v>
      </c>
      <c r="H29" s="8">
        <v>109834.38</v>
      </c>
      <c r="I29" s="8">
        <f t="shared" si="1"/>
        <v>1473189.58</v>
      </c>
      <c r="J29" s="22">
        <f t="shared" si="2"/>
        <v>0.9254445038906669</v>
      </c>
      <c r="K29" s="23">
        <f t="shared" si="3"/>
        <v>0.07455549610933306</v>
      </c>
    </row>
    <row r="30" spans="1:11" ht="12.75">
      <c r="A30" s="7" t="s">
        <v>23</v>
      </c>
      <c r="B30" s="6">
        <v>633392.49</v>
      </c>
      <c r="C30" s="6">
        <v>0</v>
      </c>
      <c r="D30" s="6">
        <v>1127595.3599999999</v>
      </c>
      <c r="E30" s="6">
        <v>0</v>
      </c>
      <c r="F30" s="6">
        <v>426905.19000000006</v>
      </c>
      <c r="G30" s="6">
        <f t="shared" si="0"/>
        <v>2187893.04</v>
      </c>
      <c r="H30" s="8">
        <v>275471.13999999996</v>
      </c>
      <c r="I30" s="8">
        <f t="shared" si="1"/>
        <v>2463364.18</v>
      </c>
      <c r="J30" s="22">
        <f t="shared" si="2"/>
        <v>0.8881727914059382</v>
      </c>
      <c r="K30" s="23">
        <f t="shared" si="3"/>
        <v>0.11182720859406177</v>
      </c>
    </row>
    <row r="31" spans="1:11" ht="12.75">
      <c r="A31" s="7" t="s">
        <v>24</v>
      </c>
      <c r="B31" s="6">
        <v>1449714.31</v>
      </c>
      <c r="C31" s="6">
        <v>0</v>
      </c>
      <c r="D31" s="6">
        <v>1347130.12</v>
      </c>
      <c r="E31" s="6">
        <v>0</v>
      </c>
      <c r="F31" s="6">
        <v>647181.76</v>
      </c>
      <c r="G31" s="6">
        <f t="shared" si="0"/>
        <v>3444026.1900000004</v>
      </c>
      <c r="H31" s="8">
        <v>517387.1400000001</v>
      </c>
      <c r="I31" s="8">
        <f t="shared" si="1"/>
        <v>3961413.3300000005</v>
      </c>
      <c r="J31" s="22">
        <f t="shared" si="2"/>
        <v>0.8693932955488893</v>
      </c>
      <c r="K31" s="23">
        <f t="shared" si="3"/>
        <v>0.13060670445111064</v>
      </c>
    </row>
    <row r="32" spans="1:11" ht="12.75">
      <c r="A32" s="7" t="s">
        <v>25</v>
      </c>
      <c r="B32" s="6">
        <v>8985802.809999999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8985802.809999999</v>
      </c>
      <c r="H32" s="8">
        <v>401966.66</v>
      </c>
      <c r="I32" s="8">
        <f t="shared" si="1"/>
        <v>9387769.469999999</v>
      </c>
      <c r="J32" s="22">
        <f t="shared" si="2"/>
        <v>0.9571818778374838</v>
      </c>
      <c r="K32" s="23">
        <f t="shared" si="3"/>
        <v>0.04281812216251621</v>
      </c>
    </row>
    <row r="33" spans="1:11" ht="12.75">
      <c r="A33" s="7" t="s">
        <v>26</v>
      </c>
      <c r="B33" s="6">
        <v>4564165.26</v>
      </c>
      <c r="C33" s="6">
        <v>0</v>
      </c>
      <c r="D33" s="6">
        <v>0</v>
      </c>
      <c r="E33" s="6">
        <v>0</v>
      </c>
      <c r="F33" s="6">
        <v>650016.8800000001</v>
      </c>
      <c r="G33" s="6">
        <f t="shared" si="0"/>
        <v>5214182.14</v>
      </c>
      <c r="H33" s="8">
        <v>1123305.1199999999</v>
      </c>
      <c r="I33" s="8">
        <f t="shared" si="1"/>
        <v>6337487.26</v>
      </c>
      <c r="J33" s="22">
        <f t="shared" si="2"/>
        <v>0.8227522874736319</v>
      </c>
      <c r="K33" s="23">
        <f t="shared" si="3"/>
        <v>0.17724771252636803</v>
      </c>
    </row>
    <row r="34" spans="1:11" ht="12.75">
      <c r="A34" s="7" t="s">
        <v>27</v>
      </c>
      <c r="B34" s="6">
        <v>99745518.26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99745518.26</v>
      </c>
      <c r="H34" s="8">
        <v>35473337.75</v>
      </c>
      <c r="I34" s="8">
        <f t="shared" si="1"/>
        <v>135218856.01</v>
      </c>
      <c r="J34" s="22">
        <f t="shared" si="2"/>
        <v>0.7376598294295835</v>
      </c>
      <c r="K34" s="23">
        <f t="shared" si="3"/>
        <v>0.2623401705704166</v>
      </c>
    </row>
    <row r="35" spans="1:11" ht="12.75">
      <c r="A35" s="7" t="s">
        <v>28</v>
      </c>
      <c r="B35" s="6">
        <v>352243.68000000005</v>
      </c>
      <c r="C35" s="6">
        <v>0</v>
      </c>
      <c r="D35" s="6">
        <v>916424.7100000001</v>
      </c>
      <c r="E35" s="6">
        <v>15882.769999999997</v>
      </c>
      <c r="F35" s="6">
        <v>815097.18</v>
      </c>
      <c r="G35" s="6">
        <f t="shared" si="0"/>
        <v>2099648.3400000003</v>
      </c>
      <c r="H35" s="8">
        <v>84236.65000000001</v>
      </c>
      <c r="I35" s="8">
        <f t="shared" si="1"/>
        <v>2183884.99</v>
      </c>
      <c r="J35" s="22">
        <f t="shared" si="2"/>
        <v>0.9614280741038475</v>
      </c>
      <c r="K35" s="23">
        <f t="shared" si="3"/>
        <v>0.03857192589615262</v>
      </c>
    </row>
    <row r="36" spans="1:11" ht="12.75">
      <c r="A36" s="7" t="s">
        <v>29</v>
      </c>
      <c r="B36" s="6">
        <v>8959511.1</v>
      </c>
      <c r="C36" s="6">
        <v>-1188345.5999999996</v>
      </c>
      <c r="D36" s="6">
        <v>0</v>
      </c>
      <c r="E36" s="6">
        <v>0</v>
      </c>
      <c r="F36" s="6">
        <v>0</v>
      </c>
      <c r="G36" s="6">
        <f t="shared" si="0"/>
        <v>7771165.5</v>
      </c>
      <c r="H36" s="8">
        <v>3423332.93</v>
      </c>
      <c r="I36" s="8">
        <f t="shared" si="1"/>
        <v>11194498.43</v>
      </c>
      <c r="J36" s="22">
        <f t="shared" si="2"/>
        <v>0.6941950591706859</v>
      </c>
      <c r="K36" s="23">
        <f t="shared" si="3"/>
        <v>0.30580494082931414</v>
      </c>
    </row>
    <row r="37" spans="1:11" ht="12.75">
      <c r="A37" s="7" t="s">
        <v>30</v>
      </c>
      <c r="B37" s="6">
        <v>1825844.87</v>
      </c>
      <c r="C37" s="6">
        <v>0</v>
      </c>
      <c r="D37" s="6">
        <v>1182554.15</v>
      </c>
      <c r="E37" s="6">
        <v>80805.24</v>
      </c>
      <c r="F37" s="6">
        <v>618835.26</v>
      </c>
      <c r="G37" s="6">
        <f t="shared" si="0"/>
        <v>3708039.5200000005</v>
      </c>
      <c r="H37" s="8">
        <v>701716.31</v>
      </c>
      <c r="I37" s="8">
        <f t="shared" si="1"/>
        <v>4409755.83</v>
      </c>
      <c r="J37" s="22">
        <f t="shared" si="2"/>
        <v>0.840871844825023</v>
      </c>
      <c r="K37" s="23">
        <f t="shared" si="3"/>
        <v>0.15912815517497714</v>
      </c>
    </row>
    <row r="38" spans="1:11" ht="12.75">
      <c r="A38" s="7" t="s">
        <v>31</v>
      </c>
      <c r="B38" s="6">
        <v>1068327.95</v>
      </c>
      <c r="C38" s="6">
        <v>-228009.59999999998</v>
      </c>
      <c r="D38" s="6">
        <v>0</v>
      </c>
      <c r="E38" s="6">
        <v>11730.39</v>
      </c>
      <c r="F38" s="6">
        <v>638570.8199999998</v>
      </c>
      <c r="G38" s="6">
        <f t="shared" si="0"/>
        <v>1490619.5599999998</v>
      </c>
      <c r="H38" s="8">
        <v>209512.09000000003</v>
      </c>
      <c r="I38" s="8">
        <f t="shared" si="1"/>
        <v>1700131.65</v>
      </c>
      <c r="J38" s="22">
        <f t="shared" si="2"/>
        <v>0.8767671374155054</v>
      </c>
      <c r="K38" s="23">
        <f t="shared" si="3"/>
        <v>0.12323286258449458</v>
      </c>
    </row>
    <row r="39" spans="1:11" ht="12.75">
      <c r="A39" s="7" t="s">
        <v>32</v>
      </c>
      <c r="B39" s="6">
        <v>144525.16999999998</v>
      </c>
      <c r="C39" s="6">
        <v>0</v>
      </c>
      <c r="D39" s="6">
        <v>340858.06</v>
      </c>
      <c r="E39" s="6">
        <v>17896.610000000004</v>
      </c>
      <c r="F39" s="6">
        <v>671604.1499999999</v>
      </c>
      <c r="G39" s="6">
        <f t="shared" si="0"/>
        <v>1174883.9899999998</v>
      </c>
      <c r="H39" s="8">
        <v>26529.840000000004</v>
      </c>
      <c r="I39" s="8">
        <f t="shared" si="1"/>
        <v>1201413.8299999998</v>
      </c>
      <c r="J39" s="22">
        <f t="shared" si="2"/>
        <v>0.9779178170439405</v>
      </c>
      <c r="K39" s="23">
        <f t="shared" si="3"/>
        <v>0.02208218295605937</v>
      </c>
    </row>
    <row r="40" spans="1:11" ht="12.75">
      <c r="A40" s="7" t="s">
        <v>33</v>
      </c>
      <c r="B40" s="6">
        <v>14800560.489999998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14800560.489999998</v>
      </c>
      <c r="H40" s="8">
        <v>8683404.43</v>
      </c>
      <c r="I40" s="8">
        <f t="shared" si="1"/>
        <v>23483964.919999998</v>
      </c>
      <c r="J40" s="22">
        <f t="shared" si="2"/>
        <v>0.6302411258243354</v>
      </c>
      <c r="K40" s="23">
        <f t="shared" si="3"/>
        <v>0.36975887417566455</v>
      </c>
    </row>
    <row r="41" spans="1:11" ht="12.75">
      <c r="A41" s="7" t="s">
        <v>34</v>
      </c>
      <c r="B41" s="6">
        <v>45815688.68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45815688.68</v>
      </c>
      <c r="H41" s="8">
        <v>26920291.2</v>
      </c>
      <c r="I41" s="8">
        <f t="shared" si="1"/>
        <v>72735979.88</v>
      </c>
      <c r="J41" s="22">
        <f t="shared" si="2"/>
        <v>0.6298903067723407</v>
      </c>
      <c r="K41" s="23">
        <f t="shared" si="3"/>
        <v>0.37010969322765935</v>
      </c>
    </row>
    <row r="42" spans="1:11" ht="12.75">
      <c r="A42" s="7" t="s">
        <v>35</v>
      </c>
      <c r="B42" s="6">
        <v>12143442.470000003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12143442.470000003</v>
      </c>
      <c r="H42" s="8">
        <v>10248523.83</v>
      </c>
      <c r="I42" s="8">
        <f t="shared" si="1"/>
        <v>22391966.300000004</v>
      </c>
      <c r="J42" s="22">
        <f t="shared" si="2"/>
        <v>0.5423124663241388</v>
      </c>
      <c r="K42" s="23">
        <f t="shared" si="3"/>
        <v>0.4576875336758611</v>
      </c>
    </row>
    <row r="43" spans="1:11" ht="12.75">
      <c r="A43" s="7" t="s">
        <v>36</v>
      </c>
      <c r="B43" s="6">
        <v>1467636.4800000002</v>
      </c>
      <c r="C43" s="6">
        <v>-700876.8000000002</v>
      </c>
      <c r="D43" s="6">
        <v>1426539.0899999999</v>
      </c>
      <c r="E43" s="6">
        <v>0</v>
      </c>
      <c r="F43" s="6">
        <v>636781.48</v>
      </c>
      <c r="G43" s="6">
        <f t="shared" si="0"/>
        <v>2830080.25</v>
      </c>
      <c r="H43" s="8">
        <v>361002.2299999999</v>
      </c>
      <c r="I43" s="8">
        <f t="shared" si="1"/>
        <v>3191082.48</v>
      </c>
      <c r="J43" s="22">
        <f t="shared" si="2"/>
        <v>0.8868715452318864</v>
      </c>
      <c r="K43" s="23">
        <f t="shared" si="3"/>
        <v>0.11312845476811365</v>
      </c>
    </row>
    <row r="44" spans="1:11" ht="12.75">
      <c r="A44" s="7" t="s">
        <v>37</v>
      </c>
      <c r="B44" s="6">
        <v>126497.48000000001</v>
      </c>
      <c r="C44" s="6">
        <v>-125921.37000000002</v>
      </c>
      <c r="D44" s="6">
        <v>332604.74</v>
      </c>
      <c r="E44" s="6">
        <v>18986.699999999997</v>
      </c>
      <c r="F44" s="6">
        <v>719575.89</v>
      </c>
      <c r="G44" s="6">
        <f t="shared" si="0"/>
        <v>1071743.44</v>
      </c>
      <c r="H44" s="8">
        <v>18624.58</v>
      </c>
      <c r="I44" s="8">
        <f t="shared" si="1"/>
        <v>1090368.02</v>
      </c>
      <c r="J44" s="22">
        <f t="shared" si="2"/>
        <v>0.9829189964687335</v>
      </c>
      <c r="K44" s="23">
        <f t="shared" si="3"/>
        <v>0.017081003531266445</v>
      </c>
    </row>
    <row r="45" spans="1:11" ht="12.75">
      <c r="A45" s="7" t="s">
        <v>38</v>
      </c>
      <c r="B45" s="6">
        <v>426916.56999999995</v>
      </c>
      <c r="C45" s="6">
        <v>0</v>
      </c>
      <c r="D45" s="6">
        <v>779418.1000000001</v>
      </c>
      <c r="E45" s="6">
        <v>17024.689999999995</v>
      </c>
      <c r="F45" s="6">
        <v>719575.89</v>
      </c>
      <c r="G45" s="6">
        <f t="shared" si="0"/>
        <v>1942935.25</v>
      </c>
      <c r="H45" s="8">
        <v>110417.01000000001</v>
      </c>
      <c r="I45" s="8">
        <f t="shared" si="1"/>
        <v>2053352.26</v>
      </c>
      <c r="J45" s="22">
        <f t="shared" si="2"/>
        <v>0.9462259778066526</v>
      </c>
      <c r="K45" s="23">
        <f t="shared" si="3"/>
        <v>0.053774022193347384</v>
      </c>
    </row>
    <row r="46" spans="1:11" ht="12.75">
      <c r="A46" s="7" t="s">
        <v>39</v>
      </c>
      <c r="B46" s="6">
        <v>24044955.430000003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24044955.430000003</v>
      </c>
      <c r="H46" s="8">
        <v>5566833.92</v>
      </c>
      <c r="I46" s="8">
        <f t="shared" si="1"/>
        <v>29611789.35</v>
      </c>
      <c r="J46" s="22">
        <f t="shared" si="2"/>
        <v>0.8120061623361509</v>
      </c>
      <c r="K46" s="23">
        <f t="shared" si="3"/>
        <v>0.18799383766384922</v>
      </c>
    </row>
    <row r="47" spans="1:11" ht="12.75">
      <c r="A47" s="7" t="s">
        <v>40</v>
      </c>
      <c r="B47" s="6">
        <v>20328525.67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20328525.67</v>
      </c>
      <c r="H47" s="8">
        <v>4243005.4</v>
      </c>
      <c r="I47" s="8">
        <f t="shared" si="1"/>
        <v>24571531.07</v>
      </c>
      <c r="J47" s="22">
        <f t="shared" si="2"/>
        <v>0.8273202679998891</v>
      </c>
      <c r="K47" s="23">
        <f t="shared" si="3"/>
        <v>0.172679732000111</v>
      </c>
    </row>
    <row r="48" spans="1:11" ht="12.75">
      <c r="A48" s="7" t="s">
        <v>41</v>
      </c>
      <c r="B48" s="6">
        <v>14855986.79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14855986.79</v>
      </c>
      <c r="H48" s="8">
        <v>1998461.45</v>
      </c>
      <c r="I48" s="8">
        <f t="shared" si="1"/>
        <v>16854448.24</v>
      </c>
      <c r="J48" s="22">
        <f t="shared" si="2"/>
        <v>0.8814282484040545</v>
      </c>
      <c r="K48" s="23">
        <f t="shared" si="3"/>
        <v>0.11857175159594546</v>
      </c>
    </row>
    <row r="49" spans="1:11" ht="12.75">
      <c r="A49" s="7" t="s">
        <v>42</v>
      </c>
      <c r="B49" s="6">
        <v>161047096.44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161047096.44</v>
      </c>
      <c r="H49" s="8">
        <v>111396212.22000001</v>
      </c>
      <c r="I49" s="8">
        <f t="shared" si="1"/>
        <v>272443308.66</v>
      </c>
      <c r="J49" s="22">
        <f t="shared" si="2"/>
        <v>0.5911214969165615</v>
      </c>
      <c r="K49" s="23">
        <f t="shared" si="3"/>
        <v>0.40887850308343854</v>
      </c>
    </row>
    <row r="50" spans="1:11" ht="12.75">
      <c r="A50" s="7" t="s">
        <v>43</v>
      </c>
      <c r="B50" s="6">
        <v>11080248.530000001</v>
      </c>
      <c r="C50" s="6">
        <v>-827236.7999999998</v>
      </c>
      <c r="D50" s="6">
        <v>0</v>
      </c>
      <c r="E50" s="6">
        <v>0</v>
      </c>
      <c r="F50" s="6">
        <v>0</v>
      </c>
      <c r="G50" s="6">
        <f t="shared" si="0"/>
        <v>10253011.73</v>
      </c>
      <c r="H50" s="8">
        <v>7374543.4799999995</v>
      </c>
      <c r="I50" s="8">
        <f t="shared" si="1"/>
        <v>17627555.21</v>
      </c>
      <c r="J50" s="22">
        <f t="shared" si="2"/>
        <v>0.5816468368899808</v>
      </c>
      <c r="K50" s="23">
        <f t="shared" si="3"/>
        <v>0.41835316311001924</v>
      </c>
    </row>
    <row r="51" spans="1:11" ht="12.75">
      <c r="A51" s="7" t="s">
        <v>44</v>
      </c>
      <c r="B51" s="6">
        <v>4455828.470000001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4455828.470000001</v>
      </c>
      <c r="H51" s="8">
        <v>1029050.81</v>
      </c>
      <c r="I51" s="8">
        <f t="shared" si="1"/>
        <v>5484879.280000001</v>
      </c>
      <c r="J51" s="22">
        <f t="shared" si="2"/>
        <v>0.8123840548775031</v>
      </c>
      <c r="K51" s="23">
        <f t="shared" si="3"/>
        <v>0.18761594512249682</v>
      </c>
    </row>
    <row r="52" spans="1:11" ht="12.75">
      <c r="A52" s="7" t="s">
        <v>45</v>
      </c>
      <c r="B52" s="6">
        <v>14633187.669999998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14633187.669999998</v>
      </c>
      <c r="H52" s="8">
        <v>7290690.04</v>
      </c>
      <c r="I52" s="8">
        <f t="shared" si="1"/>
        <v>21923877.709999997</v>
      </c>
      <c r="J52" s="22">
        <f t="shared" si="2"/>
        <v>0.667454355637345</v>
      </c>
      <c r="K52" s="23">
        <f t="shared" si="3"/>
        <v>0.3325456443626551</v>
      </c>
    </row>
    <row r="53" spans="1:11" ht="12.75">
      <c r="A53" s="7" t="s">
        <v>46</v>
      </c>
      <c r="B53" s="6">
        <v>2166891.5199999996</v>
      </c>
      <c r="C53" s="6">
        <v>0</v>
      </c>
      <c r="D53" s="6">
        <v>613870.92</v>
      </c>
      <c r="E53" s="6">
        <v>0</v>
      </c>
      <c r="F53" s="6">
        <v>649872.9699999999</v>
      </c>
      <c r="G53" s="6">
        <f t="shared" si="0"/>
        <v>3430635.409999999</v>
      </c>
      <c r="H53" s="8">
        <v>336037.63</v>
      </c>
      <c r="I53" s="8">
        <f t="shared" si="1"/>
        <v>3766673.039999999</v>
      </c>
      <c r="J53" s="22">
        <f t="shared" si="2"/>
        <v>0.9107866208636999</v>
      </c>
      <c r="K53" s="23">
        <f t="shared" si="3"/>
        <v>0.0892133791363001</v>
      </c>
    </row>
    <row r="54" spans="1:11" ht="12.75">
      <c r="A54" s="7" t="s">
        <v>47</v>
      </c>
      <c r="B54" s="6">
        <v>164201092.52999997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164201092.52999997</v>
      </c>
      <c r="H54" s="8">
        <v>67101503.330000006</v>
      </c>
      <c r="I54" s="8">
        <f t="shared" si="1"/>
        <v>231302595.85999998</v>
      </c>
      <c r="J54" s="22">
        <f t="shared" si="2"/>
        <v>0.7098973183568835</v>
      </c>
      <c r="K54" s="23">
        <f t="shared" si="3"/>
        <v>0.2901026816431165</v>
      </c>
    </row>
    <row r="55" spans="1:11" ht="12.75">
      <c r="A55" s="7" t="s">
        <v>48</v>
      </c>
      <c r="B55" s="6">
        <v>18884866.990000002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18884866.990000002</v>
      </c>
      <c r="H55" s="8">
        <v>7546946.04</v>
      </c>
      <c r="I55" s="8">
        <f t="shared" si="1"/>
        <v>26431813.03</v>
      </c>
      <c r="J55" s="22">
        <f t="shared" si="2"/>
        <v>0.7144749007026402</v>
      </c>
      <c r="K55" s="23">
        <f t="shared" si="3"/>
        <v>0.28552509929735986</v>
      </c>
    </row>
    <row r="56" spans="1:11" ht="12.75">
      <c r="A56" s="7" t="s">
        <v>49</v>
      </c>
      <c r="B56" s="6">
        <v>86659022.28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86659022.28</v>
      </c>
      <c r="H56" s="8">
        <v>59377247.42000001</v>
      </c>
      <c r="I56" s="8">
        <f t="shared" si="1"/>
        <v>146036269.70000002</v>
      </c>
      <c r="J56" s="22">
        <f t="shared" si="2"/>
        <v>0.5934075312798817</v>
      </c>
      <c r="K56" s="23">
        <f t="shared" si="3"/>
        <v>0.4065924687201182</v>
      </c>
    </row>
    <row r="57" spans="1:11" ht="12.75">
      <c r="A57" s="7" t="s">
        <v>50</v>
      </c>
      <c r="B57" s="6">
        <v>28643426.069999997</v>
      </c>
      <c r="C57" s="6">
        <v>-6370790.400000001</v>
      </c>
      <c r="D57" s="6">
        <v>0</v>
      </c>
      <c r="E57" s="6">
        <v>0</v>
      </c>
      <c r="F57" s="6">
        <v>0</v>
      </c>
      <c r="G57" s="6">
        <f t="shared" si="0"/>
        <v>22272635.669999994</v>
      </c>
      <c r="H57" s="8">
        <v>2570568.7300000004</v>
      </c>
      <c r="I57" s="8">
        <f t="shared" si="1"/>
        <v>24843204.399999995</v>
      </c>
      <c r="J57" s="22">
        <f t="shared" si="2"/>
        <v>0.8965282944739608</v>
      </c>
      <c r="K57" s="23">
        <f t="shared" si="3"/>
        <v>0.10347170552603918</v>
      </c>
    </row>
    <row r="58" spans="1:11" ht="12.75">
      <c r="A58" s="7" t="s">
        <v>51</v>
      </c>
      <c r="B58" s="6">
        <v>44234685.28</v>
      </c>
      <c r="C58" s="6">
        <v>-16253827.199999997</v>
      </c>
      <c r="D58" s="6">
        <v>0</v>
      </c>
      <c r="E58" s="6">
        <v>0</v>
      </c>
      <c r="F58" s="6">
        <v>0</v>
      </c>
      <c r="G58" s="6">
        <f t="shared" si="0"/>
        <v>27980858.080000006</v>
      </c>
      <c r="H58" s="8">
        <v>41027221.65</v>
      </c>
      <c r="I58" s="8">
        <f t="shared" si="1"/>
        <v>69008079.73</v>
      </c>
      <c r="J58" s="22">
        <f t="shared" si="2"/>
        <v>0.4054722025229147</v>
      </c>
      <c r="K58" s="23">
        <f t="shared" si="3"/>
        <v>0.5945277974770853</v>
      </c>
    </row>
    <row r="59" spans="1:11" ht="12.75">
      <c r="A59" s="7" t="s">
        <v>52</v>
      </c>
      <c r="B59" s="6">
        <v>32024394.410000004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32024394.410000004</v>
      </c>
      <c r="H59" s="8">
        <v>14018773.580000002</v>
      </c>
      <c r="I59" s="8">
        <f t="shared" si="1"/>
        <v>46043167.99000001</v>
      </c>
      <c r="J59" s="22">
        <f t="shared" si="2"/>
        <v>0.69552977798911</v>
      </c>
      <c r="K59" s="23">
        <f t="shared" si="3"/>
        <v>0.3044702220108899</v>
      </c>
    </row>
    <row r="60" spans="1:11" ht="12.75">
      <c r="A60" s="7" t="s">
        <v>53</v>
      </c>
      <c r="B60" s="6">
        <v>2691367.1200000006</v>
      </c>
      <c r="C60" s="6">
        <v>0</v>
      </c>
      <c r="D60" s="6">
        <v>0</v>
      </c>
      <c r="E60" s="6">
        <v>0</v>
      </c>
      <c r="F60" s="6">
        <v>426948.36</v>
      </c>
      <c r="G60" s="6">
        <f t="shared" si="0"/>
        <v>3118315.4800000004</v>
      </c>
      <c r="H60" s="8">
        <v>592913.22</v>
      </c>
      <c r="I60" s="8">
        <f t="shared" si="1"/>
        <v>3711228.7</v>
      </c>
      <c r="J60" s="22">
        <f t="shared" si="2"/>
        <v>0.8402380268292278</v>
      </c>
      <c r="K60" s="23">
        <f t="shared" si="3"/>
        <v>0.15976197317077223</v>
      </c>
    </row>
    <row r="61" spans="1:11" ht="12.75">
      <c r="A61" s="7" t="s">
        <v>103</v>
      </c>
      <c r="B61" s="6">
        <v>16627660.72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16627660.72</v>
      </c>
      <c r="H61" s="8">
        <v>1704498.7400000002</v>
      </c>
      <c r="I61" s="8">
        <f t="shared" si="1"/>
        <v>18332159.46</v>
      </c>
      <c r="J61" s="22">
        <f t="shared" si="2"/>
        <v>0.9070213880847401</v>
      </c>
      <c r="K61" s="23">
        <f t="shared" si="3"/>
        <v>0.09297861191525988</v>
      </c>
    </row>
    <row r="62" spans="1:11" ht="12.75">
      <c r="A62" s="7" t="s">
        <v>104</v>
      </c>
      <c r="B62" s="6">
        <v>8353103.09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8353103.09</v>
      </c>
      <c r="H62" s="8">
        <v>8363209.6</v>
      </c>
      <c r="I62" s="8">
        <f t="shared" si="1"/>
        <v>16716312.69</v>
      </c>
      <c r="J62" s="22">
        <f t="shared" si="2"/>
        <v>0.4996977051641883</v>
      </c>
      <c r="K62" s="23">
        <f t="shared" si="3"/>
        <v>0.5003022948358117</v>
      </c>
    </row>
    <row r="63" spans="1:11" ht="12.75">
      <c r="A63" s="7" t="s">
        <v>54</v>
      </c>
      <c r="B63" s="6">
        <v>7154044.999999999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7154044.999999999</v>
      </c>
      <c r="H63" s="8">
        <v>747087.68</v>
      </c>
      <c r="I63" s="8">
        <f t="shared" si="1"/>
        <v>7901132.679999999</v>
      </c>
      <c r="J63" s="22">
        <f t="shared" si="2"/>
        <v>0.9054454962019446</v>
      </c>
      <c r="K63" s="23">
        <f t="shared" si="3"/>
        <v>0.09455450379805547</v>
      </c>
    </row>
    <row r="64" spans="1:11" ht="12.75">
      <c r="A64" s="7" t="s">
        <v>55</v>
      </c>
      <c r="B64" s="6">
        <v>29902718.21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29902718.21</v>
      </c>
      <c r="H64" s="8">
        <v>12140240.200000001</v>
      </c>
      <c r="I64" s="8">
        <f t="shared" si="1"/>
        <v>42042958.410000004</v>
      </c>
      <c r="J64" s="22">
        <f t="shared" si="2"/>
        <v>0.7112420091467108</v>
      </c>
      <c r="K64" s="23">
        <f t="shared" si="3"/>
        <v>0.28875799085328924</v>
      </c>
    </row>
    <row r="65" spans="1:11" ht="12.75">
      <c r="A65" s="7" t="s">
        <v>56</v>
      </c>
      <c r="B65" s="6">
        <v>23998330.349999994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23998330.349999994</v>
      </c>
      <c r="H65" s="8">
        <v>14922939.049999999</v>
      </c>
      <c r="I65" s="8">
        <f t="shared" si="1"/>
        <v>38921269.39999999</v>
      </c>
      <c r="J65" s="22">
        <f t="shared" si="2"/>
        <v>0.6165865276223493</v>
      </c>
      <c r="K65" s="23">
        <f t="shared" si="3"/>
        <v>0.3834134723776507</v>
      </c>
    </row>
    <row r="66" spans="1:11" ht="12.75">
      <c r="A66" s="7" t="s">
        <v>57</v>
      </c>
      <c r="B66" s="6">
        <v>6161658.279999999</v>
      </c>
      <c r="C66" s="6">
        <v>-754790.4000000001</v>
      </c>
      <c r="D66" s="6">
        <v>0</v>
      </c>
      <c r="E66" s="6">
        <v>87210.26</v>
      </c>
      <c r="F66" s="6">
        <v>0</v>
      </c>
      <c r="G66" s="6">
        <f t="shared" si="0"/>
        <v>5494078.139999999</v>
      </c>
      <c r="H66" s="8">
        <v>770767.2799999999</v>
      </c>
      <c r="I66" s="8">
        <f t="shared" si="1"/>
        <v>6264845.419999999</v>
      </c>
      <c r="J66" s="22">
        <f t="shared" si="2"/>
        <v>0.8769694655929754</v>
      </c>
      <c r="K66" s="23">
        <f t="shared" si="3"/>
        <v>0.12303053440702452</v>
      </c>
    </row>
    <row r="67" spans="1:11" ht="12.75">
      <c r="A67" s="7" t="s">
        <v>58</v>
      </c>
      <c r="B67" s="6">
        <v>1666545.5200000003</v>
      </c>
      <c r="C67" s="6">
        <v>0</v>
      </c>
      <c r="D67" s="6">
        <v>1333599.5699999998</v>
      </c>
      <c r="E67" s="6">
        <v>0</v>
      </c>
      <c r="F67" s="6">
        <v>671604.1499999999</v>
      </c>
      <c r="G67" s="6">
        <f t="shared" si="0"/>
        <v>3671749.2399999998</v>
      </c>
      <c r="H67" s="8">
        <v>324548.03</v>
      </c>
      <c r="I67" s="8">
        <f t="shared" si="1"/>
        <v>3996297.2699999996</v>
      </c>
      <c r="J67" s="22">
        <f t="shared" si="2"/>
        <v>0.9187878158023015</v>
      </c>
      <c r="K67" s="23">
        <f t="shared" si="3"/>
        <v>0.0812121841976986</v>
      </c>
    </row>
    <row r="68" spans="1:11" ht="12.75">
      <c r="A68" s="7" t="s">
        <v>59</v>
      </c>
      <c r="B68" s="6">
        <v>926547.6000000001</v>
      </c>
      <c r="C68" s="6">
        <v>0</v>
      </c>
      <c r="D68" s="6">
        <v>423793.92000000004</v>
      </c>
      <c r="E68" s="6">
        <v>32928.22000000001</v>
      </c>
      <c r="F68" s="6">
        <v>336344.16</v>
      </c>
      <c r="G68" s="6">
        <f t="shared" si="0"/>
        <v>1719613.9</v>
      </c>
      <c r="H68" s="8">
        <v>376494.43</v>
      </c>
      <c r="I68" s="8">
        <f t="shared" si="1"/>
        <v>2096108.3299999998</v>
      </c>
      <c r="J68" s="22">
        <f t="shared" si="2"/>
        <v>0.8203840781454268</v>
      </c>
      <c r="K68" s="23">
        <f t="shared" si="3"/>
        <v>0.17961592185457323</v>
      </c>
    </row>
    <row r="69" spans="1:11" ht="12.75">
      <c r="A69" s="7" t="s">
        <v>60</v>
      </c>
      <c r="B69" s="6">
        <v>248281.57</v>
      </c>
      <c r="C69" s="6">
        <v>-36036</v>
      </c>
      <c r="D69" s="6">
        <v>526380.9900000001</v>
      </c>
      <c r="E69" s="6">
        <v>50274.869999999995</v>
      </c>
      <c r="F69" s="6">
        <v>959434.4999999999</v>
      </c>
      <c r="G69" s="6">
        <f t="shared" si="0"/>
        <v>1748335.93</v>
      </c>
      <c r="H69" s="8">
        <v>63019.549999999996</v>
      </c>
      <c r="I69" s="8">
        <f t="shared" si="1"/>
        <v>1811355.48</v>
      </c>
      <c r="J69" s="22">
        <f t="shared" si="2"/>
        <v>0.9652086237650049</v>
      </c>
      <c r="K69" s="23">
        <f t="shared" si="3"/>
        <v>0.03479137623499502</v>
      </c>
    </row>
    <row r="70" spans="1:11" ht="12.75">
      <c r="A70" s="7" t="s">
        <v>61</v>
      </c>
      <c r="B70" s="6">
        <v>19815418.68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19815418.68</v>
      </c>
      <c r="H70" s="8">
        <v>20687649.400000002</v>
      </c>
      <c r="I70" s="8">
        <f t="shared" si="1"/>
        <v>40503068.08</v>
      </c>
      <c r="J70" s="22">
        <f t="shared" si="2"/>
        <v>0.48923253519613374</v>
      </c>
      <c r="K70" s="23">
        <f t="shared" si="3"/>
        <v>0.5107674648038664</v>
      </c>
    </row>
    <row r="71" spans="1:11" ht="12.75">
      <c r="A71" s="7" t="s">
        <v>62</v>
      </c>
      <c r="B71" s="6">
        <v>997957.4299999999</v>
      </c>
      <c r="C71" s="6">
        <v>0</v>
      </c>
      <c r="D71" s="6">
        <v>983331.71</v>
      </c>
      <c r="E71" s="6">
        <v>36810.70999999999</v>
      </c>
      <c r="F71" s="6">
        <v>647618.2999999999</v>
      </c>
      <c r="G71" s="6">
        <f t="shared" si="0"/>
        <v>2665718.15</v>
      </c>
      <c r="H71" s="8">
        <v>26632.170000000006</v>
      </c>
      <c r="I71" s="8">
        <f t="shared" si="1"/>
        <v>2692350.32</v>
      </c>
      <c r="J71" s="22">
        <f t="shared" si="2"/>
        <v>0.9901082077610168</v>
      </c>
      <c r="K71" s="23">
        <f t="shared" si="3"/>
        <v>0.009891792238983227</v>
      </c>
    </row>
    <row r="72" spans="1:11" ht="12.75">
      <c r="A72" s="7" t="s">
        <v>63</v>
      </c>
      <c r="B72" s="6">
        <v>9368265.730000002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9368265.730000002</v>
      </c>
      <c r="H72" s="8">
        <v>1431808.11</v>
      </c>
      <c r="I72" s="8">
        <f t="shared" si="1"/>
        <v>10800073.840000002</v>
      </c>
      <c r="J72" s="22">
        <f t="shared" si="2"/>
        <v>0.8674260814127916</v>
      </c>
      <c r="K72" s="23">
        <f t="shared" si="3"/>
        <v>0.13257391858720846</v>
      </c>
    </row>
    <row r="73" spans="1:11" ht="12.75">
      <c r="A73" s="7" t="s">
        <v>64</v>
      </c>
      <c r="B73" s="6">
        <v>716820.7800000001</v>
      </c>
      <c r="C73" s="6">
        <v>-364478.4000000001</v>
      </c>
      <c r="D73" s="6">
        <v>886801.55</v>
      </c>
      <c r="E73" s="6">
        <v>26409.07</v>
      </c>
      <c r="F73" s="6">
        <v>683693.0300000001</v>
      </c>
      <c r="G73" s="6">
        <f>SUM(B73:F73)</f>
        <v>1949246.0300000003</v>
      </c>
      <c r="H73" s="8">
        <v>176496.52000000002</v>
      </c>
      <c r="I73" s="8">
        <f>SUM(G73:H73)</f>
        <v>2125742.5500000003</v>
      </c>
      <c r="J73" s="22">
        <f>(G73/I73)</f>
        <v>0.9169718270916674</v>
      </c>
      <c r="K73" s="23">
        <f>(H73/I73)</f>
        <v>0.08302817290833267</v>
      </c>
    </row>
    <row r="74" spans="1:11" ht="12.75">
      <c r="A74" s="24" t="s">
        <v>94</v>
      </c>
      <c r="B74" s="25">
        <f aca="true" t="shared" si="4" ref="B74:I74">SUM(B7:B73)</f>
        <v>1281495638.0299997</v>
      </c>
      <c r="C74" s="25">
        <f t="shared" si="4"/>
        <v>-44141976.57</v>
      </c>
      <c r="D74" s="25">
        <f t="shared" si="4"/>
        <v>20617042</v>
      </c>
      <c r="E74" s="25">
        <f t="shared" si="4"/>
        <v>592957.9999999999</v>
      </c>
      <c r="F74" s="25">
        <f t="shared" si="4"/>
        <v>17757228.340000004</v>
      </c>
      <c r="G74" s="25">
        <f t="shared" si="4"/>
        <v>1276320889.8000002</v>
      </c>
      <c r="H74" s="25">
        <f t="shared" si="4"/>
        <v>656987271.0699998</v>
      </c>
      <c r="I74" s="25">
        <f t="shared" si="4"/>
        <v>1933308160.8700001</v>
      </c>
      <c r="J74" s="26">
        <f>(G74/I74)</f>
        <v>0.6601745731139149</v>
      </c>
      <c r="K74" s="27">
        <f>(H74/I74)</f>
        <v>0.3398254268860851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&amp;L&amp;12October 6, 2016&amp;R&amp;12Page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112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11003816.509999998</v>
      </c>
      <c r="C7" s="6">
        <v>-3540060</v>
      </c>
      <c r="D7" s="6">
        <v>0</v>
      </c>
      <c r="E7" s="6">
        <v>0</v>
      </c>
      <c r="F7" s="6">
        <v>0</v>
      </c>
      <c r="G7" s="6">
        <f>SUM(B7:F7)</f>
        <v>7463756.509999998</v>
      </c>
      <c r="H7" s="8">
        <v>8241818.500000001</v>
      </c>
      <c r="I7" s="8">
        <f>SUM(G7:H7)</f>
        <v>15705575.009999998</v>
      </c>
      <c r="J7" s="22">
        <f>(G7/I7)</f>
        <v>0.47522975155304414</v>
      </c>
      <c r="K7" s="23">
        <f>(H7/I7)</f>
        <v>0.5247702484469559</v>
      </c>
    </row>
    <row r="8" spans="1:11" ht="12.75">
      <c r="A8" s="7" t="s">
        <v>2</v>
      </c>
      <c r="B8" s="6">
        <v>751096.23</v>
      </c>
      <c r="C8" s="6">
        <v>-321320.03999999986</v>
      </c>
      <c r="D8" s="6">
        <v>913595.01</v>
      </c>
      <c r="E8" s="6">
        <v>22254.08</v>
      </c>
      <c r="F8" s="6">
        <v>551355.8600000001</v>
      </c>
      <c r="G8" s="6">
        <f>SUM(B8:F8)</f>
        <v>1916981.1400000004</v>
      </c>
      <c r="H8" s="8">
        <v>225802.43999999997</v>
      </c>
      <c r="I8" s="8">
        <f>SUM(G8:H8)</f>
        <v>2142783.5800000005</v>
      </c>
      <c r="J8" s="22">
        <f>(G8/I8)</f>
        <v>0.8946219104404374</v>
      </c>
      <c r="K8" s="23">
        <f>(H8/I8)</f>
        <v>0.10537808955956249</v>
      </c>
    </row>
    <row r="9" spans="1:11" ht="12.75">
      <c r="A9" s="7" t="s">
        <v>3</v>
      </c>
      <c r="B9" s="6">
        <v>11670771.56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11670771.56</v>
      </c>
      <c r="H9" s="8">
        <v>8112630.81</v>
      </c>
      <c r="I9" s="8">
        <f aca="true" t="shared" si="1" ref="I9:I72">SUM(G9:H9)</f>
        <v>19783402.37</v>
      </c>
      <c r="J9" s="22">
        <f aca="true" t="shared" si="2" ref="J9:J72">(G9/I9)</f>
        <v>0.5899274220746692</v>
      </c>
      <c r="K9" s="23">
        <f aca="true" t="shared" si="3" ref="K9:K72">(H9/I9)</f>
        <v>0.4100725779253308</v>
      </c>
    </row>
    <row r="10" spans="1:11" ht="12.75">
      <c r="A10" s="7" t="s">
        <v>4</v>
      </c>
      <c r="B10" s="6">
        <v>977806.5999999999</v>
      </c>
      <c r="C10" s="6">
        <v>0</v>
      </c>
      <c r="D10" s="6">
        <v>694656.72</v>
      </c>
      <c r="E10" s="6">
        <v>31313.75</v>
      </c>
      <c r="F10" s="6">
        <v>639649.51</v>
      </c>
      <c r="G10" s="6">
        <f t="shared" si="0"/>
        <v>2343426.58</v>
      </c>
      <c r="H10" s="8">
        <v>313663.8300000001</v>
      </c>
      <c r="I10" s="8">
        <f t="shared" si="1"/>
        <v>2657090.41</v>
      </c>
      <c r="J10" s="22">
        <f t="shared" si="2"/>
        <v>0.8819521425317252</v>
      </c>
      <c r="K10" s="23">
        <f t="shared" si="3"/>
        <v>0.11804785746827488</v>
      </c>
    </row>
    <row r="11" spans="1:11" ht="12.75">
      <c r="A11" s="7" t="s">
        <v>5</v>
      </c>
      <c r="B11" s="6">
        <v>22704963.990000002</v>
      </c>
      <c r="C11" s="6">
        <v>-6844670.04</v>
      </c>
      <c r="D11" s="6">
        <v>0</v>
      </c>
      <c r="E11" s="6">
        <v>0</v>
      </c>
      <c r="F11" s="6">
        <v>0</v>
      </c>
      <c r="G11" s="6">
        <f t="shared" si="0"/>
        <v>15860293.950000003</v>
      </c>
      <c r="H11" s="8">
        <v>17895293.360000003</v>
      </c>
      <c r="I11" s="8">
        <f t="shared" si="1"/>
        <v>33755587.31</v>
      </c>
      <c r="J11" s="22">
        <f t="shared" si="2"/>
        <v>0.46985685078871176</v>
      </c>
      <c r="K11" s="23">
        <f t="shared" si="3"/>
        <v>0.5301431492112884</v>
      </c>
    </row>
    <row r="12" spans="1:11" ht="12.75">
      <c r="A12" s="7" t="s">
        <v>6</v>
      </c>
      <c r="B12" s="6">
        <v>75582483.76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75582483.76</v>
      </c>
      <c r="H12" s="8">
        <v>111954487.57</v>
      </c>
      <c r="I12" s="8">
        <f t="shared" si="1"/>
        <v>187536971.32999998</v>
      </c>
      <c r="J12" s="22">
        <f t="shared" si="2"/>
        <v>0.40302711099562905</v>
      </c>
      <c r="K12" s="23">
        <f t="shared" si="3"/>
        <v>0.5969728890043711</v>
      </c>
    </row>
    <row r="13" spans="1:11" ht="12.75">
      <c r="A13" s="7" t="s">
        <v>7</v>
      </c>
      <c r="B13" s="6">
        <v>297414.27</v>
      </c>
      <c r="C13" s="6">
        <v>0</v>
      </c>
      <c r="D13" s="6">
        <v>552918.29</v>
      </c>
      <c r="E13" s="6">
        <v>18314.110000000004</v>
      </c>
      <c r="F13" s="6">
        <v>672275.1699999999</v>
      </c>
      <c r="G13" s="6">
        <f t="shared" si="0"/>
        <v>1540921.8399999999</v>
      </c>
      <c r="H13" s="8">
        <v>76424.55</v>
      </c>
      <c r="I13" s="8">
        <f t="shared" si="1"/>
        <v>1617346.39</v>
      </c>
      <c r="J13" s="22">
        <f t="shared" si="2"/>
        <v>0.9527469498973562</v>
      </c>
      <c r="K13" s="23">
        <f t="shared" si="3"/>
        <v>0.04725305010264375</v>
      </c>
    </row>
    <row r="14" spans="1:11" ht="12.75">
      <c r="A14" s="7" t="s">
        <v>8</v>
      </c>
      <c r="B14" s="6">
        <v>11712990.12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11712990.12</v>
      </c>
      <c r="H14" s="8">
        <v>1295627.32</v>
      </c>
      <c r="I14" s="8">
        <f t="shared" si="1"/>
        <v>13008617.44</v>
      </c>
      <c r="J14" s="22">
        <f t="shared" si="2"/>
        <v>0.900402381269504</v>
      </c>
      <c r="K14" s="23">
        <f t="shared" si="3"/>
        <v>0.09959761873049594</v>
      </c>
    </row>
    <row r="15" spans="1:11" ht="12.75">
      <c r="A15" s="7" t="s">
        <v>9</v>
      </c>
      <c r="B15" s="6">
        <v>7397103.51</v>
      </c>
      <c r="C15" s="6">
        <v>-1836510</v>
      </c>
      <c r="D15" s="6">
        <v>0</v>
      </c>
      <c r="E15" s="6">
        <v>0</v>
      </c>
      <c r="F15" s="6">
        <v>0</v>
      </c>
      <c r="G15" s="6">
        <f t="shared" si="0"/>
        <v>5560593.51</v>
      </c>
      <c r="H15" s="8">
        <v>553308.4700000001</v>
      </c>
      <c r="I15" s="8">
        <f t="shared" si="1"/>
        <v>6113901.9799999995</v>
      </c>
      <c r="J15" s="22">
        <f t="shared" si="2"/>
        <v>0.9094999442565483</v>
      </c>
      <c r="K15" s="23">
        <f t="shared" si="3"/>
        <v>0.09050005574345177</v>
      </c>
    </row>
    <row r="16" spans="1:11" ht="12.75">
      <c r="A16" s="7" t="s">
        <v>10</v>
      </c>
      <c r="B16" s="6">
        <v>9394622.389999999</v>
      </c>
      <c r="C16" s="6">
        <v>-1758950.0399999998</v>
      </c>
      <c r="D16" s="6">
        <v>0</v>
      </c>
      <c r="E16" s="6">
        <v>0</v>
      </c>
      <c r="F16" s="6">
        <v>0</v>
      </c>
      <c r="G16" s="6">
        <f t="shared" si="0"/>
        <v>7635672.349999999</v>
      </c>
      <c r="H16" s="8">
        <v>876951.81</v>
      </c>
      <c r="I16" s="8">
        <f t="shared" si="1"/>
        <v>8512624.159999998</v>
      </c>
      <c r="J16" s="22">
        <f t="shared" si="2"/>
        <v>0.8969822003747432</v>
      </c>
      <c r="K16" s="23">
        <f t="shared" si="3"/>
        <v>0.10301779962525683</v>
      </c>
    </row>
    <row r="17" spans="1:11" ht="12.75">
      <c r="A17" s="7" t="s">
        <v>11</v>
      </c>
      <c r="B17" s="6">
        <v>38067139.81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38067139.81</v>
      </c>
      <c r="H17" s="8">
        <v>4339027.94</v>
      </c>
      <c r="I17" s="8">
        <f t="shared" si="1"/>
        <v>42406167.75</v>
      </c>
      <c r="J17" s="22">
        <f t="shared" si="2"/>
        <v>0.8976793195371917</v>
      </c>
      <c r="K17" s="23">
        <f t="shared" si="3"/>
        <v>0.1023206804628084</v>
      </c>
    </row>
    <row r="18" spans="1:11" ht="12.75">
      <c r="A18" s="7" t="s">
        <v>12</v>
      </c>
      <c r="B18" s="6">
        <v>3932699.76</v>
      </c>
      <c r="C18" s="6">
        <v>-1542890.0399999998</v>
      </c>
      <c r="D18" s="6">
        <v>0</v>
      </c>
      <c r="E18" s="6">
        <v>0</v>
      </c>
      <c r="F18" s="6">
        <v>587225.5800000001</v>
      </c>
      <c r="G18" s="6">
        <f t="shared" si="0"/>
        <v>2977035.3</v>
      </c>
      <c r="H18" s="8">
        <v>805381.6000000001</v>
      </c>
      <c r="I18" s="8">
        <f t="shared" si="1"/>
        <v>3782416.9</v>
      </c>
      <c r="J18" s="22">
        <f t="shared" si="2"/>
        <v>0.7870722288703818</v>
      </c>
      <c r="K18" s="23">
        <f t="shared" si="3"/>
        <v>0.21292777112961825</v>
      </c>
    </row>
    <row r="19" spans="1:11" ht="12.75">
      <c r="A19" s="7" t="s">
        <v>106</v>
      </c>
      <c r="B19" s="6">
        <v>1018975.13</v>
      </c>
      <c r="C19" s="6">
        <v>-462590.03999999986</v>
      </c>
      <c r="D19" s="6">
        <v>1137376.73</v>
      </c>
      <c r="E19" s="6">
        <v>0</v>
      </c>
      <c r="F19" s="6">
        <v>608251.1</v>
      </c>
      <c r="G19" s="6">
        <f t="shared" si="0"/>
        <v>2302012.92</v>
      </c>
      <c r="H19" s="8">
        <v>257067.39</v>
      </c>
      <c r="I19" s="8">
        <f t="shared" si="1"/>
        <v>2559080.31</v>
      </c>
      <c r="J19" s="22">
        <f t="shared" si="2"/>
        <v>0.899546962635182</v>
      </c>
      <c r="K19" s="23">
        <f t="shared" si="3"/>
        <v>0.10045303736481799</v>
      </c>
    </row>
    <row r="20" spans="1:11" ht="12.75">
      <c r="A20" s="7" t="s">
        <v>13</v>
      </c>
      <c r="B20" s="6">
        <v>341008.74999999994</v>
      </c>
      <c r="C20" s="6">
        <v>0</v>
      </c>
      <c r="D20" s="6">
        <v>624660.8699999999</v>
      </c>
      <c r="E20" s="6">
        <v>13865.450000000003</v>
      </c>
      <c r="F20" s="6">
        <v>676787.08</v>
      </c>
      <c r="G20" s="6">
        <f t="shared" si="0"/>
        <v>1656322.15</v>
      </c>
      <c r="H20" s="8">
        <v>44551.31</v>
      </c>
      <c r="I20" s="8">
        <f t="shared" si="1"/>
        <v>1700873.46</v>
      </c>
      <c r="J20" s="22">
        <f t="shared" si="2"/>
        <v>0.9738068051223516</v>
      </c>
      <c r="K20" s="23">
        <f t="shared" si="3"/>
        <v>0.026193194877648335</v>
      </c>
    </row>
    <row r="21" spans="1:11" ht="12.75">
      <c r="A21" s="7" t="s">
        <v>14</v>
      </c>
      <c r="B21" s="6">
        <v>84623873.56000002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84623873.56000002</v>
      </c>
      <c r="H21" s="8">
        <v>4235829.44</v>
      </c>
      <c r="I21" s="8">
        <f t="shared" si="1"/>
        <v>88859703.00000001</v>
      </c>
      <c r="J21" s="22">
        <f t="shared" si="2"/>
        <v>0.9523312671886829</v>
      </c>
      <c r="K21" s="23">
        <f t="shared" si="3"/>
        <v>0.04766873281131718</v>
      </c>
    </row>
    <row r="22" spans="1:11" ht="12.75">
      <c r="A22" s="7" t="s">
        <v>15</v>
      </c>
      <c r="B22" s="6">
        <v>22431094.540000003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22431094.540000003</v>
      </c>
      <c r="H22" s="8">
        <v>4312316.68</v>
      </c>
      <c r="I22" s="8">
        <f t="shared" si="1"/>
        <v>26743411.220000003</v>
      </c>
      <c r="J22" s="22">
        <f t="shared" si="2"/>
        <v>0.8387521829386132</v>
      </c>
      <c r="K22" s="23">
        <f t="shared" si="3"/>
        <v>0.1612478170613868</v>
      </c>
    </row>
    <row r="23" spans="1:11" ht="12.75">
      <c r="A23" s="7" t="s">
        <v>16</v>
      </c>
      <c r="B23" s="6">
        <v>2203095.98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2203095.98</v>
      </c>
      <c r="H23" s="8">
        <v>2672904.19</v>
      </c>
      <c r="I23" s="8">
        <f t="shared" si="1"/>
        <v>4876000.17</v>
      </c>
      <c r="J23" s="22">
        <f t="shared" si="2"/>
        <v>0.4518244264130122</v>
      </c>
      <c r="K23" s="23">
        <f t="shared" si="3"/>
        <v>0.5481755735869878</v>
      </c>
    </row>
    <row r="24" spans="1:11" ht="12.75">
      <c r="A24" s="7" t="s">
        <v>17</v>
      </c>
      <c r="B24" s="6">
        <v>632913.72</v>
      </c>
      <c r="C24" s="6">
        <v>-252069.96000000008</v>
      </c>
      <c r="D24" s="6">
        <v>0</v>
      </c>
      <c r="E24" s="6">
        <v>18465.669999999995</v>
      </c>
      <c r="F24" s="6">
        <v>291943.37</v>
      </c>
      <c r="G24" s="6">
        <f t="shared" si="0"/>
        <v>691252.7999999998</v>
      </c>
      <c r="H24" s="8">
        <v>266428</v>
      </c>
      <c r="I24" s="8">
        <f t="shared" si="1"/>
        <v>957680.7999999998</v>
      </c>
      <c r="J24" s="22">
        <f t="shared" si="2"/>
        <v>0.7217987454692628</v>
      </c>
      <c r="K24" s="23">
        <f t="shared" si="3"/>
        <v>0.27820125453073724</v>
      </c>
    </row>
    <row r="25" spans="1:11" ht="12.75">
      <c r="A25" s="7" t="s">
        <v>18</v>
      </c>
      <c r="B25" s="6">
        <v>1200191.6800000002</v>
      </c>
      <c r="C25" s="6">
        <v>0</v>
      </c>
      <c r="D25" s="6">
        <v>1744197.3399999999</v>
      </c>
      <c r="E25" s="6">
        <v>0</v>
      </c>
      <c r="F25" s="6">
        <v>627444.79</v>
      </c>
      <c r="G25" s="6">
        <f t="shared" si="0"/>
        <v>3571833.81</v>
      </c>
      <c r="H25" s="8">
        <v>513892.45999999996</v>
      </c>
      <c r="I25" s="8">
        <f t="shared" si="1"/>
        <v>4085726.27</v>
      </c>
      <c r="J25" s="22">
        <f t="shared" si="2"/>
        <v>0.8742224941075164</v>
      </c>
      <c r="K25" s="23">
        <f t="shared" si="3"/>
        <v>0.12577750589248357</v>
      </c>
    </row>
    <row r="26" spans="1:11" ht="12.75">
      <c r="A26" s="7" t="s">
        <v>19</v>
      </c>
      <c r="B26" s="6">
        <v>311624.91000000003</v>
      </c>
      <c r="C26" s="6">
        <v>0</v>
      </c>
      <c r="D26" s="6">
        <v>759921.88</v>
      </c>
      <c r="E26" s="6">
        <v>0</v>
      </c>
      <c r="F26" s="6">
        <v>598708.4199999999</v>
      </c>
      <c r="G26" s="6">
        <f t="shared" si="0"/>
        <v>1670255.21</v>
      </c>
      <c r="H26" s="8">
        <v>54813.919999999984</v>
      </c>
      <c r="I26" s="8">
        <f t="shared" si="1"/>
        <v>1725069.13</v>
      </c>
      <c r="J26" s="22">
        <f t="shared" si="2"/>
        <v>0.9682250878838694</v>
      </c>
      <c r="K26" s="23">
        <f t="shared" si="3"/>
        <v>0.03177491211613066</v>
      </c>
    </row>
    <row r="27" spans="1:11" ht="12.75">
      <c r="A27" s="7" t="s">
        <v>20</v>
      </c>
      <c r="B27" s="6">
        <v>192482.55</v>
      </c>
      <c r="C27" s="6">
        <v>0</v>
      </c>
      <c r="D27" s="6">
        <v>549620.4099999999</v>
      </c>
      <c r="E27" s="6">
        <v>10499.2</v>
      </c>
      <c r="F27" s="6">
        <v>637835.72</v>
      </c>
      <c r="G27" s="6">
        <f t="shared" si="0"/>
        <v>1390437.88</v>
      </c>
      <c r="H27" s="8">
        <v>29124.249999999996</v>
      </c>
      <c r="I27" s="8">
        <f t="shared" si="1"/>
        <v>1419562.13</v>
      </c>
      <c r="J27" s="22">
        <f t="shared" si="2"/>
        <v>0.9794836383808012</v>
      </c>
      <c r="K27" s="23">
        <f t="shared" si="3"/>
        <v>0.02051636161919873</v>
      </c>
    </row>
    <row r="28" spans="1:11" ht="12.75">
      <c r="A28" s="7" t="s">
        <v>21</v>
      </c>
      <c r="B28" s="6">
        <v>490777.93999999994</v>
      </c>
      <c r="C28" s="6">
        <v>-210519.96000000008</v>
      </c>
      <c r="D28" s="6">
        <v>374784.24</v>
      </c>
      <c r="E28" s="6">
        <v>36346.81</v>
      </c>
      <c r="F28" s="6">
        <v>296017.64999999997</v>
      </c>
      <c r="G28" s="6">
        <f t="shared" si="0"/>
        <v>987406.6799999997</v>
      </c>
      <c r="H28" s="8">
        <v>246944.16999999998</v>
      </c>
      <c r="I28" s="8">
        <f t="shared" si="1"/>
        <v>1234350.8499999996</v>
      </c>
      <c r="J28" s="22">
        <f t="shared" si="2"/>
        <v>0.7999400494600056</v>
      </c>
      <c r="K28" s="23">
        <f t="shared" si="3"/>
        <v>0.2000599505399944</v>
      </c>
    </row>
    <row r="29" spans="1:11" ht="12.75">
      <c r="A29" s="7" t="s">
        <v>22</v>
      </c>
      <c r="B29" s="6">
        <v>351806.56000000006</v>
      </c>
      <c r="C29" s="6">
        <v>0</v>
      </c>
      <c r="D29" s="6">
        <v>458479.64999999997</v>
      </c>
      <c r="E29" s="6">
        <v>26540.369999999995</v>
      </c>
      <c r="F29" s="6">
        <v>451191.37999999995</v>
      </c>
      <c r="G29" s="6">
        <f t="shared" si="0"/>
        <v>1288017.96</v>
      </c>
      <c r="H29" s="8">
        <v>107073.26000000001</v>
      </c>
      <c r="I29" s="8">
        <f t="shared" si="1"/>
        <v>1395091.22</v>
      </c>
      <c r="J29" s="22">
        <f t="shared" si="2"/>
        <v>0.9232499936455768</v>
      </c>
      <c r="K29" s="23">
        <f t="shared" si="3"/>
        <v>0.0767500063544232</v>
      </c>
    </row>
    <row r="30" spans="1:11" ht="12.75">
      <c r="A30" s="7" t="s">
        <v>23</v>
      </c>
      <c r="B30" s="6">
        <v>626255.34</v>
      </c>
      <c r="C30" s="6">
        <v>0</v>
      </c>
      <c r="D30" s="6">
        <v>1044667.73</v>
      </c>
      <c r="E30" s="6">
        <v>0</v>
      </c>
      <c r="F30" s="6">
        <v>385949.12</v>
      </c>
      <c r="G30" s="6">
        <f t="shared" si="0"/>
        <v>2056872.19</v>
      </c>
      <c r="H30" s="8">
        <v>271099.48</v>
      </c>
      <c r="I30" s="8">
        <f t="shared" si="1"/>
        <v>2327971.67</v>
      </c>
      <c r="J30" s="22">
        <f t="shared" si="2"/>
        <v>0.8835469161873435</v>
      </c>
      <c r="K30" s="23">
        <f t="shared" si="3"/>
        <v>0.11645308381265652</v>
      </c>
    </row>
    <row r="31" spans="1:11" ht="12.75">
      <c r="A31" s="7" t="s">
        <v>24</v>
      </c>
      <c r="B31" s="6">
        <v>1233520.8900000001</v>
      </c>
      <c r="C31" s="6">
        <v>0</v>
      </c>
      <c r="D31" s="6">
        <v>1243638.21</v>
      </c>
      <c r="E31" s="6">
        <v>0</v>
      </c>
      <c r="F31" s="6">
        <v>573956.0399999999</v>
      </c>
      <c r="G31" s="6">
        <f t="shared" si="0"/>
        <v>3051115.14</v>
      </c>
      <c r="H31" s="8">
        <v>433696.67000000004</v>
      </c>
      <c r="I31" s="8">
        <f t="shared" si="1"/>
        <v>3484811.81</v>
      </c>
      <c r="J31" s="22">
        <f t="shared" si="2"/>
        <v>0.8755466023285774</v>
      </c>
      <c r="K31" s="23">
        <f t="shared" si="3"/>
        <v>0.12445339767142262</v>
      </c>
    </row>
    <row r="32" spans="1:11" ht="12.75">
      <c r="A32" s="7" t="s">
        <v>25</v>
      </c>
      <c r="B32" s="6">
        <v>8399506.180000002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8399506.180000002</v>
      </c>
      <c r="H32" s="8">
        <v>376984.29</v>
      </c>
      <c r="I32" s="8">
        <f t="shared" si="1"/>
        <v>8776490.47</v>
      </c>
      <c r="J32" s="22">
        <f t="shared" si="2"/>
        <v>0.9570461232438393</v>
      </c>
      <c r="K32" s="23">
        <f t="shared" si="3"/>
        <v>0.04295387675616082</v>
      </c>
    </row>
    <row r="33" spans="1:11" ht="12.75">
      <c r="A33" s="7" t="s">
        <v>26</v>
      </c>
      <c r="B33" s="6">
        <v>4319704.1</v>
      </c>
      <c r="C33" s="6">
        <v>0</v>
      </c>
      <c r="D33" s="6">
        <v>0</v>
      </c>
      <c r="E33" s="6">
        <v>0</v>
      </c>
      <c r="F33" s="6">
        <v>545941.5700000001</v>
      </c>
      <c r="G33" s="6">
        <f t="shared" si="0"/>
        <v>4865645.67</v>
      </c>
      <c r="H33" s="8">
        <v>1075527.0999999999</v>
      </c>
      <c r="I33" s="8">
        <f t="shared" si="1"/>
        <v>5941172.77</v>
      </c>
      <c r="J33" s="22">
        <f t="shared" si="2"/>
        <v>0.818970573380582</v>
      </c>
      <c r="K33" s="23">
        <f t="shared" si="3"/>
        <v>0.1810294266194181</v>
      </c>
    </row>
    <row r="34" spans="1:11" ht="12.75">
      <c r="A34" s="7" t="s">
        <v>27</v>
      </c>
      <c r="B34" s="6">
        <v>92692939.5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92692939.5</v>
      </c>
      <c r="H34" s="8">
        <v>33082801.749999993</v>
      </c>
      <c r="I34" s="8">
        <f t="shared" si="1"/>
        <v>125775741.25</v>
      </c>
      <c r="J34" s="22">
        <f t="shared" si="2"/>
        <v>0.736969932188732</v>
      </c>
      <c r="K34" s="23">
        <f t="shared" si="3"/>
        <v>0.263030067811268</v>
      </c>
    </row>
    <row r="35" spans="1:11" ht="12.75">
      <c r="A35" s="7" t="s">
        <v>28</v>
      </c>
      <c r="B35" s="6">
        <v>344988.04000000004</v>
      </c>
      <c r="C35" s="6">
        <v>0</v>
      </c>
      <c r="D35" s="6">
        <v>852302.8500000001</v>
      </c>
      <c r="E35" s="6">
        <v>16766.22</v>
      </c>
      <c r="F35" s="6">
        <v>774266.96</v>
      </c>
      <c r="G35" s="6">
        <f t="shared" si="0"/>
        <v>1988324.07</v>
      </c>
      <c r="H35" s="8">
        <v>82953.74</v>
      </c>
      <c r="I35" s="8">
        <f t="shared" si="1"/>
        <v>2071277.81</v>
      </c>
      <c r="J35" s="22">
        <f t="shared" si="2"/>
        <v>0.9599504520352101</v>
      </c>
      <c r="K35" s="23">
        <f t="shared" si="3"/>
        <v>0.04004954796478991</v>
      </c>
    </row>
    <row r="36" spans="1:11" ht="12.75">
      <c r="A36" s="7" t="s">
        <v>29</v>
      </c>
      <c r="B36" s="6">
        <v>8542729.3</v>
      </c>
      <c r="C36" s="6">
        <v>-1099689.9599999997</v>
      </c>
      <c r="D36" s="6">
        <v>0</v>
      </c>
      <c r="E36" s="6">
        <v>0</v>
      </c>
      <c r="F36" s="6">
        <v>0</v>
      </c>
      <c r="G36" s="6">
        <f t="shared" si="0"/>
        <v>7443039.340000001</v>
      </c>
      <c r="H36" s="8">
        <v>3257314.76</v>
      </c>
      <c r="I36" s="8">
        <f t="shared" si="1"/>
        <v>10700354.100000001</v>
      </c>
      <c r="J36" s="22">
        <f t="shared" si="2"/>
        <v>0.695588133854374</v>
      </c>
      <c r="K36" s="23">
        <f t="shared" si="3"/>
        <v>0.3044118661456259</v>
      </c>
    </row>
    <row r="37" spans="1:11" ht="12.75">
      <c r="A37" s="7" t="s">
        <v>30</v>
      </c>
      <c r="B37" s="6">
        <v>1721861.3800000004</v>
      </c>
      <c r="C37" s="6">
        <v>-30</v>
      </c>
      <c r="D37" s="6">
        <v>1054165.0899999999</v>
      </c>
      <c r="E37" s="6">
        <v>83680.13999999998</v>
      </c>
      <c r="F37" s="6">
        <v>555867.7600000001</v>
      </c>
      <c r="G37" s="6">
        <f t="shared" si="0"/>
        <v>3415544.3700000006</v>
      </c>
      <c r="H37" s="8">
        <v>666634.46</v>
      </c>
      <c r="I37" s="8">
        <f t="shared" si="1"/>
        <v>4082178.8300000005</v>
      </c>
      <c r="J37" s="22">
        <f t="shared" si="2"/>
        <v>0.8366964095005118</v>
      </c>
      <c r="K37" s="23">
        <f t="shared" si="3"/>
        <v>0.1633035904994882</v>
      </c>
    </row>
    <row r="38" spans="1:11" ht="12.75">
      <c r="A38" s="7" t="s">
        <v>31</v>
      </c>
      <c r="B38" s="6">
        <v>1058843.3599999999</v>
      </c>
      <c r="C38" s="6">
        <v>-229910.03999999992</v>
      </c>
      <c r="D38" s="6">
        <v>0</v>
      </c>
      <c r="E38" s="6">
        <v>12111.88</v>
      </c>
      <c r="F38" s="6">
        <v>600598.91</v>
      </c>
      <c r="G38" s="6">
        <f t="shared" si="0"/>
        <v>1441644.1099999999</v>
      </c>
      <c r="H38" s="8">
        <v>206453.92999999996</v>
      </c>
      <c r="I38" s="8">
        <f t="shared" si="1"/>
        <v>1648098.0399999998</v>
      </c>
      <c r="J38" s="22">
        <f t="shared" si="2"/>
        <v>0.8747320092680895</v>
      </c>
      <c r="K38" s="23">
        <f t="shared" si="3"/>
        <v>0.12526799073191058</v>
      </c>
    </row>
    <row r="39" spans="1:11" ht="12.75">
      <c r="A39" s="7" t="s">
        <v>32</v>
      </c>
      <c r="B39" s="6">
        <v>141746.33</v>
      </c>
      <c r="C39" s="6">
        <v>0</v>
      </c>
      <c r="D39" s="6">
        <v>326581.16000000003</v>
      </c>
      <c r="E39" s="6">
        <v>18433.149999999998</v>
      </c>
      <c r="F39" s="6">
        <v>631667.91</v>
      </c>
      <c r="G39" s="6">
        <f t="shared" si="0"/>
        <v>1118428.55</v>
      </c>
      <c r="H39" s="8">
        <v>26511.62</v>
      </c>
      <c r="I39" s="8">
        <f t="shared" si="1"/>
        <v>1144940.1700000002</v>
      </c>
      <c r="J39" s="22">
        <f t="shared" si="2"/>
        <v>0.9768445367761006</v>
      </c>
      <c r="K39" s="23">
        <f t="shared" si="3"/>
        <v>0.023155463223899286</v>
      </c>
    </row>
    <row r="40" spans="1:11" ht="12.75">
      <c r="A40" s="7" t="s">
        <v>33</v>
      </c>
      <c r="B40" s="6">
        <v>13803343.78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13803343.78</v>
      </c>
      <c r="H40" s="8">
        <v>8026390.93</v>
      </c>
      <c r="I40" s="8">
        <f t="shared" si="1"/>
        <v>21829734.71</v>
      </c>
      <c r="J40" s="22">
        <f t="shared" si="2"/>
        <v>0.6323184392010415</v>
      </c>
      <c r="K40" s="23">
        <f t="shared" si="3"/>
        <v>0.3676815607989585</v>
      </c>
    </row>
    <row r="41" spans="1:11" ht="12.75">
      <c r="A41" s="7" t="s">
        <v>34</v>
      </c>
      <c r="B41" s="6">
        <v>44655874.16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44655874.16</v>
      </c>
      <c r="H41" s="8">
        <v>23597338.08</v>
      </c>
      <c r="I41" s="8">
        <f t="shared" si="1"/>
        <v>68253212.24</v>
      </c>
      <c r="J41" s="22">
        <f t="shared" si="2"/>
        <v>0.6542677288649177</v>
      </c>
      <c r="K41" s="23">
        <f t="shared" si="3"/>
        <v>0.3457322711350823</v>
      </c>
    </row>
    <row r="42" spans="1:11" ht="12.75">
      <c r="A42" s="7" t="s">
        <v>35</v>
      </c>
      <c r="B42" s="6">
        <v>11650472.329999998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11650472.329999998</v>
      </c>
      <c r="H42" s="8">
        <v>9831004.12</v>
      </c>
      <c r="I42" s="8">
        <f t="shared" si="1"/>
        <v>21481476.449999996</v>
      </c>
      <c r="J42" s="22">
        <f t="shared" si="2"/>
        <v>0.5423497010141498</v>
      </c>
      <c r="K42" s="23">
        <f t="shared" si="3"/>
        <v>0.45765029898585025</v>
      </c>
    </row>
    <row r="43" spans="1:11" ht="12.75">
      <c r="A43" s="7" t="s">
        <v>36</v>
      </c>
      <c r="B43" s="6">
        <v>1395181.29</v>
      </c>
      <c r="C43" s="6">
        <v>-709119.96</v>
      </c>
      <c r="D43" s="6">
        <v>1321510.8399999999</v>
      </c>
      <c r="E43" s="6">
        <v>0</v>
      </c>
      <c r="F43" s="6">
        <v>601469.7100000001</v>
      </c>
      <c r="G43" s="6">
        <f t="shared" si="0"/>
        <v>2609041.88</v>
      </c>
      <c r="H43" s="8">
        <v>346767.70000000007</v>
      </c>
      <c r="I43" s="8">
        <f t="shared" si="1"/>
        <v>2955809.58</v>
      </c>
      <c r="J43" s="22">
        <f t="shared" si="2"/>
        <v>0.8826826659111104</v>
      </c>
      <c r="K43" s="23">
        <f t="shared" si="3"/>
        <v>0.11731733408888947</v>
      </c>
    </row>
    <row r="44" spans="1:11" ht="12.75">
      <c r="A44" s="7" t="s">
        <v>37</v>
      </c>
      <c r="B44" s="6">
        <v>124795.1</v>
      </c>
      <c r="C44" s="6">
        <v>-121683.96</v>
      </c>
      <c r="D44" s="6">
        <v>298098.86</v>
      </c>
      <c r="E44" s="6">
        <v>19028.470000000005</v>
      </c>
      <c r="F44" s="6">
        <v>676787.08</v>
      </c>
      <c r="G44" s="6">
        <f t="shared" si="0"/>
        <v>997025.55</v>
      </c>
      <c r="H44" s="8">
        <v>18388.9</v>
      </c>
      <c r="I44" s="8">
        <f t="shared" si="1"/>
        <v>1015414.4500000001</v>
      </c>
      <c r="J44" s="22">
        <f t="shared" si="2"/>
        <v>0.9818902518080179</v>
      </c>
      <c r="K44" s="23">
        <f t="shared" si="3"/>
        <v>0.018109748191982102</v>
      </c>
    </row>
    <row r="45" spans="1:11" ht="12.75">
      <c r="A45" s="7" t="s">
        <v>38</v>
      </c>
      <c r="B45" s="6">
        <v>421827.01000000007</v>
      </c>
      <c r="C45" s="6">
        <v>0</v>
      </c>
      <c r="D45" s="6">
        <v>708198.59</v>
      </c>
      <c r="E45" s="6">
        <v>17913.54</v>
      </c>
      <c r="F45" s="6">
        <v>676787.08</v>
      </c>
      <c r="G45" s="6">
        <f t="shared" si="0"/>
        <v>1824726.2200000002</v>
      </c>
      <c r="H45" s="8">
        <v>110004.48999999999</v>
      </c>
      <c r="I45" s="8">
        <f t="shared" si="1"/>
        <v>1934730.7100000002</v>
      </c>
      <c r="J45" s="22">
        <f t="shared" si="2"/>
        <v>0.9431422215859695</v>
      </c>
      <c r="K45" s="23">
        <f t="shared" si="3"/>
        <v>0.05685777841403054</v>
      </c>
    </row>
    <row r="46" spans="1:11" ht="12.75">
      <c r="A46" s="7" t="s">
        <v>39</v>
      </c>
      <c r="B46" s="6">
        <v>22753020.619999997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22753020.619999997</v>
      </c>
      <c r="H46" s="8">
        <v>5312741.149999999</v>
      </c>
      <c r="I46" s="8">
        <f t="shared" si="1"/>
        <v>28065761.769999996</v>
      </c>
      <c r="J46" s="22">
        <f t="shared" si="2"/>
        <v>0.8107038321803585</v>
      </c>
      <c r="K46" s="23">
        <f t="shared" si="3"/>
        <v>0.18929616781964156</v>
      </c>
    </row>
    <row r="47" spans="1:11" ht="12.75">
      <c r="A47" s="7" t="s">
        <v>40</v>
      </c>
      <c r="B47" s="6">
        <v>19091354.64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19091354.64</v>
      </c>
      <c r="H47" s="8">
        <v>3997618.1700000004</v>
      </c>
      <c r="I47" s="8">
        <f t="shared" si="1"/>
        <v>23088972.810000002</v>
      </c>
      <c r="J47" s="22">
        <f t="shared" si="2"/>
        <v>0.8268602850851553</v>
      </c>
      <c r="K47" s="23">
        <f t="shared" si="3"/>
        <v>0.17313971491484467</v>
      </c>
    </row>
    <row r="48" spans="1:11" ht="12.75">
      <c r="A48" s="7" t="s">
        <v>41</v>
      </c>
      <c r="B48" s="6">
        <v>14043763.810000002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14043763.810000002</v>
      </c>
      <c r="H48" s="8">
        <v>1894844.59</v>
      </c>
      <c r="I48" s="8">
        <f t="shared" si="1"/>
        <v>15938608.400000002</v>
      </c>
      <c r="J48" s="22">
        <f t="shared" si="2"/>
        <v>0.8811160584132302</v>
      </c>
      <c r="K48" s="23">
        <f t="shared" si="3"/>
        <v>0.11888394158676989</v>
      </c>
    </row>
    <row r="49" spans="1:11" ht="12.75">
      <c r="A49" s="7" t="s">
        <v>42</v>
      </c>
      <c r="B49" s="6">
        <v>153551689.18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153551689.18</v>
      </c>
      <c r="H49" s="8">
        <v>105958087.16000001</v>
      </c>
      <c r="I49" s="8">
        <f t="shared" si="1"/>
        <v>259509776.34000003</v>
      </c>
      <c r="J49" s="22">
        <f t="shared" si="2"/>
        <v>0.5916990540611553</v>
      </c>
      <c r="K49" s="23">
        <f t="shared" si="3"/>
        <v>0.40830094593884464</v>
      </c>
    </row>
    <row r="50" spans="1:11" ht="12.75">
      <c r="A50" s="7" t="s">
        <v>43</v>
      </c>
      <c r="B50" s="6">
        <v>10464010.469999999</v>
      </c>
      <c r="C50" s="6">
        <v>-725739.96</v>
      </c>
      <c r="D50" s="6">
        <v>0</v>
      </c>
      <c r="E50" s="6">
        <v>0</v>
      </c>
      <c r="F50" s="6">
        <v>0</v>
      </c>
      <c r="G50" s="6">
        <f t="shared" si="0"/>
        <v>9738270.509999998</v>
      </c>
      <c r="H50" s="8">
        <v>7010646.66</v>
      </c>
      <c r="I50" s="8">
        <f t="shared" si="1"/>
        <v>16748917.169999998</v>
      </c>
      <c r="J50" s="22">
        <f t="shared" si="2"/>
        <v>0.5814268714303994</v>
      </c>
      <c r="K50" s="23">
        <f t="shared" si="3"/>
        <v>0.4185731285696006</v>
      </c>
    </row>
    <row r="51" spans="1:11" ht="12.75">
      <c r="A51" s="7" t="s">
        <v>44</v>
      </c>
      <c r="B51" s="6">
        <v>4155792.2700000005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4155792.2700000005</v>
      </c>
      <c r="H51" s="8">
        <v>964924.9000000001</v>
      </c>
      <c r="I51" s="8">
        <f t="shared" si="1"/>
        <v>5120717.170000001</v>
      </c>
      <c r="J51" s="22">
        <f t="shared" si="2"/>
        <v>0.8115645000561513</v>
      </c>
      <c r="K51" s="23">
        <f t="shared" si="3"/>
        <v>0.18843549994384867</v>
      </c>
    </row>
    <row r="52" spans="1:11" ht="12.75">
      <c r="A52" s="7" t="s">
        <v>45</v>
      </c>
      <c r="B52" s="6">
        <v>13539062.62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13539062.62</v>
      </c>
      <c r="H52" s="8">
        <v>6742946.839999999</v>
      </c>
      <c r="I52" s="8">
        <f t="shared" si="1"/>
        <v>20282009.459999997</v>
      </c>
      <c r="J52" s="22">
        <f t="shared" si="2"/>
        <v>0.6675404942839427</v>
      </c>
      <c r="K52" s="23">
        <f t="shared" si="3"/>
        <v>0.33245950571605737</v>
      </c>
    </row>
    <row r="53" spans="1:11" ht="12.75">
      <c r="A53" s="7" t="s">
        <v>46</v>
      </c>
      <c r="B53" s="6">
        <v>2042198.7100000002</v>
      </c>
      <c r="C53" s="6">
        <v>0</v>
      </c>
      <c r="D53" s="6">
        <v>574607.92</v>
      </c>
      <c r="E53" s="6">
        <v>0</v>
      </c>
      <c r="F53" s="6">
        <v>611228.97</v>
      </c>
      <c r="G53" s="6">
        <f t="shared" si="0"/>
        <v>3228035.6000000006</v>
      </c>
      <c r="H53" s="8">
        <v>315499.01</v>
      </c>
      <c r="I53" s="8">
        <f t="shared" si="1"/>
        <v>3543534.6100000003</v>
      </c>
      <c r="J53" s="22">
        <f t="shared" si="2"/>
        <v>0.9109648854255159</v>
      </c>
      <c r="K53" s="23">
        <f t="shared" si="3"/>
        <v>0.08903511457448414</v>
      </c>
    </row>
    <row r="54" spans="1:11" ht="12.75">
      <c r="A54" s="7" t="s">
        <v>47</v>
      </c>
      <c r="B54" s="6">
        <v>156276206.29000002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156276206.29000002</v>
      </c>
      <c r="H54" s="8">
        <v>63617550.63</v>
      </c>
      <c r="I54" s="8">
        <f t="shared" si="1"/>
        <v>219893756.92000002</v>
      </c>
      <c r="J54" s="22">
        <f t="shared" si="2"/>
        <v>0.7106896006458936</v>
      </c>
      <c r="K54" s="23">
        <f t="shared" si="3"/>
        <v>0.2893103993541064</v>
      </c>
    </row>
    <row r="55" spans="1:11" ht="12.75">
      <c r="A55" s="7" t="s">
        <v>48</v>
      </c>
      <c r="B55" s="6">
        <v>17426297.279999997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17426297.279999997</v>
      </c>
      <c r="H55" s="8">
        <v>7029634.82</v>
      </c>
      <c r="I55" s="8">
        <f t="shared" si="1"/>
        <v>24455932.099999998</v>
      </c>
      <c r="J55" s="22">
        <f t="shared" si="2"/>
        <v>0.7125591128051914</v>
      </c>
      <c r="K55" s="23">
        <f t="shared" si="3"/>
        <v>0.2874408871948087</v>
      </c>
    </row>
    <row r="56" spans="1:11" ht="12.75">
      <c r="A56" s="7" t="s">
        <v>49</v>
      </c>
      <c r="B56" s="6">
        <v>83351056.65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83351056.65</v>
      </c>
      <c r="H56" s="8">
        <v>56912288.86999999</v>
      </c>
      <c r="I56" s="8">
        <f t="shared" si="1"/>
        <v>140263345.51999998</v>
      </c>
      <c r="J56" s="22">
        <f t="shared" si="2"/>
        <v>0.5942468885295131</v>
      </c>
      <c r="K56" s="23">
        <f t="shared" si="3"/>
        <v>0.40575311147048704</v>
      </c>
    </row>
    <row r="57" spans="1:11" ht="12.75">
      <c r="A57" s="7" t="s">
        <v>50</v>
      </c>
      <c r="B57" s="6">
        <v>26040014.679999992</v>
      </c>
      <c r="C57" s="6">
        <v>-6625839.96</v>
      </c>
      <c r="D57" s="6">
        <v>0</v>
      </c>
      <c r="E57" s="6">
        <v>0</v>
      </c>
      <c r="F57" s="6">
        <v>0</v>
      </c>
      <c r="G57" s="6">
        <f t="shared" si="0"/>
        <v>19414174.71999999</v>
      </c>
      <c r="H57" s="8">
        <v>2330334.34</v>
      </c>
      <c r="I57" s="8">
        <f t="shared" si="1"/>
        <v>21744509.05999999</v>
      </c>
      <c r="J57" s="22">
        <f t="shared" si="2"/>
        <v>0.8928311357331697</v>
      </c>
      <c r="K57" s="23">
        <f t="shared" si="3"/>
        <v>0.10716886426683025</v>
      </c>
    </row>
    <row r="58" spans="1:11" ht="12.75">
      <c r="A58" s="7" t="s">
        <v>51</v>
      </c>
      <c r="B58" s="6">
        <v>42234784.19</v>
      </c>
      <c r="C58" s="6">
        <v>-18406650</v>
      </c>
      <c r="D58" s="6">
        <v>0</v>
      </c>
      <c r="E58" s="6">
        <v>0</v>
      </c>
      <c r="F58" s="6">
        <v>0</v>
      </c>
      <c r="G58" s="6">
        <f t="shared" si="0"/>
        <v>23828134.189999998</v>
      </c>
      <c r="H58" s="8">
        <v>39125313.92</v>
      </c>
      <c r="I58" s="8">
        <f t="shared" si="1"/>
        <v>62953448.11</v>
      </c>
      <c r="J58" s="22">
        <f t="shared" si="2"/>
        <v>0.37850403600394616</v>
      </c>
      <c r="K58" s="23">
        <f t="shared" si="3"/>
        <v>0.6214959639960538</v>
      </c>
    </row>
    <row r="59" spans="1:11" ht="12.75">
      <c r="A59" s="7" t="s">
        <v>52</v>
      </c>
      <c r="B59" s="6">
        <v>29913881.440000005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29913881.440000005</v>
      </c>
      <c r="H59" s="8">
        <v>13038132.899999997</v>
      </c>
      <c r="I59" s="8">
        <f t="shared" si="1"/>
        <v>42952014.34</v>
      </c>
      <c r="J59" s="22">
        <f t="shared" si="2"/>
        <v>0.6964488604238067</v>
      </c>
      <c r="K59" s="23">
        <f t="shared" si="3"/>
        <v>0.3035511395761933</v>
      </c>
    </row>
    <row r="60" spans="1:11" ht="12.75">
      <c r="A60" s="7" t="s">
        <v>53</v>
      </c>
      <c r="B60" s="6">
        <v>2483663.12</v>
      </c>
      <c r="C60" s="6">
        <v>0</v>
      </c>
      <c r="D60" s="6">
        <v>0</v>
      </c>
      <c r="E60" s="6">
        <v>0</v>
      </c>
      <c r="F60" s="6">
        <v>627156.01</v>
      </c>
      <c r="G60" s="6">
        <f t="shared" si="0"/>
        <v>3110819.13</v>
      </c>
      <c r="H60" s="8">
        <v>542927.1699999999</v>
      </c>
      <c r="I60" s="8">
        <f t="shared" si="1"/>
        <v>3653746.3</v>
      </c>
      <c r="J60" s="22">
        <f t="shared" si="2"/>
        <v>0.851405345247972</v>
      </c>
      <c r="K60" s="23">
        <f t="shared" si="3"/>
        <v>0.14859465475202807</v>
      </c>
    </row>
    <row r="61" spans="1:11" ht="12.75">
      <c r="A61" s="7" t="s">
        <v>103</v>
      </c>
      <c r="B61" s="6">
        <v>15336749.020000001</v>
      </c>
      <c r="C61" s="6">
        <v>-0.5</v>
      </c>
      <c r="D61" s="6">
        <v>0</v>
      </c>
      <c r="E61" s="6">
        <v>0</v>
      </c>
      <c r="F61" s="6">
        <v>0</v>
      </c>
      <c r="G61" s="6">
        <f t="shared" si="0"/>
        <v>15336748.520000001</v>
      </c>
      <c r="H61" s="8">
        <v>1600739.0200000003</v>
      </c>
      <c r="I61" s="8">
        <f t="shared" si="1"/>
        <v>16937487.540000003</v>
      </c>
      <c r="J61" s="22">
        <f t="shared" si="2"/>
        <v>0.905491353648547</v>
      </c>
      <c r="K61" s="23">
        <f t="shared" si="3"/>
        <v>0.0945086463514529</v>
      </c>
    </row>
    <row r="62" spans="1:11" ht="12.75">
      <c r="A62" s="7" t="s">
        <v>104</v>
      </c>
      <c r="B62" s="6">
        <v>7942758.649999999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7942758.649999999</v>
      </c>
      <c r="H62" s="8">
        <v>7928801.9799999995</v>
      </c>
      <c r="I62" s="8">
        <f t="shared" si="1"/>
        <v>15871560.629999999</v>
      </c>
      <c r="J62" s="22">
        <f t="shared" si="2"/>
        <v>0.5004396754145783</v>
      </c>
      <c r="K62" s="23">
        <f t="shared" si="3"/>
        <v>0.4995603245854217</v>
      </c>
    </row>
    <row r="63" spans="1:11" ht="12.75">
      <c r="A63" s="7" t="s">
        <v>54</v>
      </c>
      <c r="B63" s="6">
        <v>6630034.13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6630034.13</v>
      </c>
      <c r="H63" s="8">
        <v>698096.27</v>
      </c>
      <c r="I63" s="8">
        <f t="shared" si="1"/>
        <v>7328130.4</v>
      </c>
      <c r="J63" s="22">
        <f t="shared" si="2"/>
        <v>0.9047374661891933</v>
      </c>
      <c r="K63" s="23">
        <f t="shared" si="3"/>
        <v>0.09526253381080664</v>
      </c>
    </row>
    <row r="64" spans="1:11" ht="12.75">
      <c r="A64" s="7" t="s">
        <v>55</v>
      </c>
      <c r="B64" s="6">
        <v>28205127.18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28205127.18</v>
      </c>
      <c r="H64" s="8">
        <v>11419209.64</v>
      </c>
      <c r="I64" s="8">
        <f t="shared" si="1"/>
        <v>39624336.82</v>
      </c>
      <c r="J64" s="22">
        <f t="shared" si="2"/>
        <v>0.7118132300390636</v>
      </c>
      <c r="K64" s="23">
        <f t="shared" si="3"/>
        <v>0.28818676996093634</v>
      </c>
    </row>
    <row r="65" spans="1:11" ht="12.75">
      <c r="A65" s="7" t="s">
        <v>56</v>
      </c>
      <c r="B65" s="6">
        <v>23187108.939999998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23187108.939999998</v>
      </c>
      <c r="H65" s="8">
        <v>14308631.07</v>
      </c>
      <c r="I65" s="8">
        <f t="shared" si="1"/>
        <v>37495740.01</v>
      </c>
      <c r="J65" s="22">
        <f t="shared" si="2"/>
        <v>0.6183931543640976</v>
      </c>
      <c r="K65" s="23">
        <f t="shared" si="3"/>
        <v>0.38160684563590247</v>
      </c>
    </row>
    <row r="66" spans="1:11" ht="12.75">
      <c r="A66" s="7" t="s">
        <v>57</v>
      </c>
      <c r="B66" s="6">
        <v>5501240.46</v>
      </c>
      <c r="C66" s="6">
        <v>-603860.0399999999</v>
      </c>
      <c r="D66" s="6">
        <v>0</v>
      </c>
      <c r="E66" s="6">
        <v>94709.86000000002</v>
      </c>
      <c r="F66" s="6">
        <v>0</v>
      </c>
      <c r="G66" s="6">
        <f t="shared" si="0"/>
        <v>4992090.28</v>
      </c>
      <c r="H66" s="8">
        <v>720945.8800000001</v>
      </c>
      <c r="I66" s="8">
        <f t="shared" si="1"/>
        <v>5713036.16</v>
      </c>
      <c r="J66" s="22">
        <f t="shared" si="2"/>
        <v>0.87380687609721</v>
      </c>
      <c r="K66" s="23">
        <f t="shared" si="3"/>
        <v>0.12619312390279008</v>
      </c>
    </row>
    <row r="67" spans="1:11" ht="12.75">
      <c r="A67" s="7" t="s">
        <v>58</v>
      </c>
      <c r="B67" s="6">
        <v>1555477.9600000002</v>
      </c>
      <c r="C67" s="6">
        <v>0</v>
      </c>
      <c r="D67" s="6">
        <v>1284043.74</v>
      </c>
      <c r="E67" s="6">
        <v>0</v>
      </c>
      <c r="F67" s="6">
        <v>631667.91</v>
      </c>
      <c r="G67" s="6">
        <f t="shared" si="0"/>
        <v>3471189.6100000003</v>
      </c>
      <c r="H67" s="8">
        <v>302630.66000000003</v>
      </c>
      <c r="I67" s="8">
        <f t="shared" si="1"/>
        <v>3773820.2700000005</v>
      </c>
      <c r="J67" s="22">
        <f t="shared" si="2"/>
        <v>0.9198078768070214</v>
      </c>
      <c r="K67" s="23">
        <f t="shared" si="3"/>
        <v>0.08019212319297866</v>
      </c>
    </row>
    <row r="68" spans="1:11" ht="12.75">
      <c r="A68" s="7" t="s">
        <v>59</v>
      </c>
      <c r="B68" s="6">
        <v>893825.3999999999</v>
      </c>
      <c r="C68" s="6">
        <v>0</v>
      </c>
      <c r="D68" s="6">
        <v>398132.57</v>
      </c>
      <c r="E68" s="6">
        <v>36704.049999999996</v>
      </c>
      <c r="F68" s="6">
        <v>316343.83</v>
      </c>
      <c r="G68" s="6">
        <f t="shared" si="0"/>
        <v>1645005.85</v>
      </c>
      <c r="H68" s="8">
        <v>364289.02999999997</v>
      </c>
      <c r="I68" s="8">
        <f t="shared" si="1"/>
        <v>2009294.8800000001</v>
      </c>
      <c r="J68" s="22">
        <f t="shared" si="2"/>
        <v>0.8186980748191625</v>
      </c>
      <c r="K68" s="23">
        <f t="shared" si="3"/>
        <v>0.18130192518083754</v>
      </c>
    </row>
    <row r="69" spans="1:11" ht="12.75">
      <c r="A69" s="7" t="s">
        <v>60</v>
      </c>
      <c r="B69" s="6">
        <v>237294.93000000002</v>
      </c>
      <c r="C69" s="6">
        <v>-206934.31</v>
      </c>
      <c r="D69" s="6">
        <v>487224.49</v>
      </c>
      <c r="E69" s="6">
        <v>52052.47</v>
      </c>
      <c r="F69" s="6">
        <v>902382.7699999999</v>
      </c>
      <c r="G69" s="6">
        <f t="shared" si="0"/>
        <v>1472020.3499999999</v>
      </c>
      <c r="H69" s="8">
        <v>60806.920000000006</v>
      </c>
      <c r="I69" s="8">
        <f t="shared" si="1"/>
        <v>1532827.2699999998</v>
      </c>
      <c r="J69" s="22">
        <f t="shared" si="2"/>
        <v>0.9603302203776686</v>
      </c>
      <c r="K69" s="23">
        <f t="shared" si="3"/>
        <v>0.039669779622331494</v>
      </c>
    </row>
    <row r="70" spans="1:11" ht="12.75">
      <c r="A70" s="7" t="s">
        <v>61</v>
      </c>
      <c r="B70" s="6">
        <v>18595352.11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18595352.11</v>
      </c>
      <c r="H70" s="8">
        <v>19368066.25</v>
      </c>
      <c r="I70" s="8">
        <f t="shared" si="1"/>
        <v>37963418.36</v>
      </c>
      <c r="J70" s="22">
        <f t="shared" si="2"/>
        <v>0.4898229114581767</v>
      </c>
      <c r="K70" s="23">
        <f t="shared" si="3"/>
        <v>0.5101770885418233</v>
      </c>
    </row>
    <row r="71" spans="1:11" ht="12.75">
      <c r="A71" s="7" t="s">
        <v>62</v>
      </c>
      <c r="B71" s="6">
        <v>932142.8600000001</v>
      </c>
      <c r="C71" s="6">
        <v>0</v>
      </c>
      <c r="D71" s="6">
        <v>895362.46</v>
      </c>
      <c r="E71" s="6">
        <v>37515.850000000006</v>
      </c>
      <c r="F71" s="6">
        <v>609108.3700000001</v>
      </c>
      <c r="G71" s="6">
        <f t="shared" si="0"/>
        <v>2474129.54</v>
      </c>
      <c r="H71" s="8">
        <v>25157.71</v>
      </c>
      <c r="I71" s="8">
        <f t="shared" si="1"/>
        <v>2499287.25</v>
      </c>
      <c r="J71" s="22">
        <f t="shared" si="2"/>
        <v>0.9899340461965707</v>
      </c>
      <c r="K71" s="23">
        <f t="shared" si="3"/>
        <v>0.010065953803429357</v>
      </c>
    </row>
    <row r="72" spans="1:11" ht="12.75">
      <c r="A72" s="7" t="s">
        <v>63</v>
      </c>
      <c r="B72" s="6">
        <v>8559130.76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8559130.76</v>
      </c>
      <c r="H72" s="8">
        <v>1314276.4899999998</v>
      </c>
      <c r="I72" s="8">
        <f t="shared" si="1"/>
        <v>9873407.25</v>
      </c>
      <c r="J72" s="22">
        <f t="shared" si="2"/>
        <v>0.8668872399647042</v>
      </c>
      <c r="K72" s="23">
        <f t="shared" si="3"/>
        <v>0.1331127600352958</v>
      </c>
    </row>
    <row r="73" spans="1:11" ht="12.75">
      <c r="A73" s="7" t="s">
        <v>64</v>
      </c>
      <c r="B73" s="6">
        <v>672443.7700000001</v>
      </c>
      <c r="C73" s="6">
        <v>-315780</v>
      </c>
      <c r="D73" s="6">
        <v>808296.3499999999</v>
      </c>
      <c r="E73" s="6">
        <v>26442.93</v>
      </c>
      <c r="F73" s="6">
        <v>628035.83</v>
      </c>
      <c r="G73" s="6">
        <f>SUM(B73:F73)</f>
        <v>1819438.88</v>
      </c>
      <c r="H73" s="8">
        <v>168014.01</v>
      </c>
      <c r="I73" s="8">
        <f>SUM(G73:H73)</f>
        <v>1987452.89</v>
      </c>
      <c r="J73" s="22">
        <f>(G73/I73)</f>
        <v>0.9154626452554556</v>
      </c>
      <c r="K73" s="23">
        <f>(H73/I73)</f>
        <v>0.08453735474454442</v>
      </c>
    </row>
    <row r="74" spans="1:11" ht="12.75">
      <c r="A74" s="24" t="s">
        <v>94</v>
      </c>
      <c r="B74" s="25">
        <f aca="true" t="shared" si="4" ref="B74:I74">SUM(B7:B73)</f>
        <v>1214039824.0600004</v>
      </c>
      <c r="C74" s="25">
        <f t="shared" si="4"/>
        <v>-45814818.81</v>
      </c>
      <c r="D74" s="25">
        <f t="shared" si="4"/>
        <v>19107042</v>
      </c>
      <c r="E74" s="25">
        <f t="shared" si="4"/>
        <v>592958.0000000001</v>
      </c>
      <c r="F74" s="25">
        <f t="shared" si="4"/>
        <v>16987901.46</v>
      </c>
      <c r="G74" s="25">
        <f t="shared" si="4"/>
        <v>1204912906.71</v>
      </c>
      <c r="H74" s="25">
        <f t="shared" si="4"/>
        <v>621914391.3499998</v>
      </c>
      <c r="I74" s="25">
        <f t="shared" si="4"/>
        <v>1826827298.0600002</v>
      </c>
      <c r="J74" s="26">
        <f>(G74/I74)</f>
        <v>0.6595658538656378</v>
      </c>
      <c r="K74" s="27">
        <f>(H74/I74)</f>
        <v>0.340434146134362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&amp;C&amp;12Office of Economic and Demographic Research</oddHeader>
    <oddFooter>&amp;L&amp;12September 24, 2015&amp;R&amp;12Page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16.7109375" style="0" customWidth="1"/>
  </cols>
  <sheetData>
    <row r="1" spans="1:11" ht="23.25">
      <c r="A1" s="9" t="s">
        <v>65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8">
      <c r="A2" s="10" t="s">
        <v>66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ht="16.5" thickBot="1">
      <c r="A3" s="11" t="s">
        <v>111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spans="1:11" ht="12.75">
      <c r="A4" s="18"/>
      <c r="B4" s="19"/>
      <c r="C4" s="19" t="s">
        <v>72</v>
      </c>
      <c r="D4" s="19"/>
      <c r="E4" s="19"/>
      <c r="F4" s="19" t="s">
        <v>72</v>
      </c>
      <c r="G4" s="19"/>
      <c r="H4" s="20"/>
      <c r="I4" s="20"/>
      <c r="J4" s="20" t="s">
        <v>72</v>
      </c>
      <c r="K4" s="21" t="s">
        <v>71</v>
      </c>
    </row>
    <row r="5" spans="1:11" ht="12.75">
      <c r="A5" s="28"/>
      <c r="B5" s="29" t="s">
        <v>72</v>
      </c>
      <c r="C5" s="29" t="s">
        <v>109</v>
      </c>
      <c r="D5" s="29" t="s">
        <v>72</v>
      </c>
      <c r="E5" s="29" t="s">
        <v>72</v>
      </c>
      <c r="F5" s="29" t="s">
        <v>97</v>
      </c>
      <c r="G5" s="29" t="s">
        <v>72</v>
      </c>
      <c r="H5" s="30" t="s">
        <v>71</v>
      </c>
      <c r="I5" s="30" t="s">
        <v>75</v>
      </c>
      <c r="J5" s="30" t="s">
        <v>99</v>
      </c>
      <c r="K5" s="31" t="s">
        <v>99</v>
      </c>
    </row>
    <row r="6" spans="1:11" ht="13.5" thickBot="1">
      <c r="A6" s="2" t="s">
        <v>0</v>
      </c>
      <c r="B6" s="12" t="s">
        <v>67</v>
      </c>
      <c r="C6" s="12" t="s">
        <v>108</v>
      </c>
      <c r="D6" s="12" t="s">
        <v>68</v>
      </c>
      <c r="E6" s="12" t="s">
        <v>69</v>
      </c>
      <c r="F6" s="12" t="s">
        <v>96</v>
      </c>
      <c r="G6" s="12" t="s">
        <v>70</v>
      </c>
      <c r="H6" s="17" t="s">
        <v>67</v>
      </c>
      <c r="I6" s="17" t="s">
        <v>70</v>
      </c>
      <c r="J6" s="17" t="s">
        <v>70</v>
      </c>
      <c r="K6" s="13" t="s">
        <v>70</v>
      </c>
    </row>
    <row r="7" spans="1:11" ht="12.75">
      <c r="A7" s="7" t="s">
        <v>1</v>
      </c>
      <c r="B7" s="6">
        <v>10533677.289999997</v>
      </c>
      <c r="C7" s="6">
        <v>-3445488</v>
      </c>
      <c r="D7" s="6">
        <v>0</v>
      </c>
      <c r="E7" s="6">
        <v>0</v>
      </c>
      <c r="F7" s="6">
        <v>0</v>
      </c>
      <c r="G7" s="6">
        <f>SUM(B7:F7)</f>
        <v>7088189.289999997</v>
      </c>
      <c r="H7" s="8">
        <v>7886426.95</v>
      </c>
      <c r="I7" s="8">
        <f>SUM(G7:H7)</f>
        <v>14974616.239999998</v>
      </c>
      <c r="J7" s="22">
        <f>(G7/I7)</f>
        <v>0.473346974399659</v>
      </c>
      <c r="K7" s="23">
        <f>(H7/I7)</f>
        <v>0.5266530256003409</v>
      </c>
    </row>
    <row r="8" spans="1:11" ht="12.75">
      <c r="A8" s="7" t="s">
        <v>2</v>
      </c>
      <c r="B8" s="6">
        <v>704148.27</v>
      </c>
      <c r="C8" s="6">
        <v>-312735.96</v>
      </c>
      <c r="D8" s="6">
        <v>820598.9299999999</v>
      </c>
      <c r="E8" s="6">
        <v>21695.84</v>
      </c>
      <c r="F8" s="6">
        <v>531626.75</v>
      </c>
      <c r="G8" s="6">
        <f>SUM(B8:F8)</f>
        <v>1765333.83</v>
      </c>
      <c r="H8" s="8">
        <v>210605.57000000007</v>
      </c>
      <c r="I8" s="8">
        <f>SUM(G8:H8)</f>
        <v>1975939.4000000001</v>
      </c>
      <c r="J8" s="22">
        <f>(G8/I8)</f>
        <v>0.8934149650540902</v>
      </c>
      <c r="K8" s="23">
        <f>(H8/I8)</f>
        <v>0.1065850349459098</v>
      </c>
    </row>
    <row r="9" spans="1:11" ht="12.75">
      <c r="A9" s="7" t="s">
        <v>3</v>
      </c>
      <c r="B9" s="6">
        <v>10963388.71</v>
      </c>
      <c r="C9" s="6">
        <v>0</v>
      </c>
      <c r="D9" s="6">
        <v>0</v>
      </c>
      <c r="E9" s="6">
        <v>0</v>
      </c>
      <c r="F9" s="6">
        <v>0</v>
      </c>
      <c r="G9" s="6">
        <f aca="true" t="shared" si="0" ref="G9:G72">SUM(B9:F9)</f>
        <v>10963388.71</v>
      </c>
      <c r="H9" s="8">
        <v>7617034.09</v>
      </c>
      <c r="I9" s="8">
        <f aca="true" t="shared" si="1" ref="I9:I72">SUM(G9:H9)</f>
        <v>18580422.8</v>
      </c>
      <c r="J9" s="22">
        <f aca="true" t="shared" si="2" ref="J9:J72">(G9/I9)</f>
        <v>0.5900505509487115</v>
      </c>
      <c r="K9" s="23">
        <f aca="true" t="shared" si="3" ref="K9:K72">(H9/I9)</f>
        <v>0.4099494490512885</v>
      </c>
    </row>
    <row r="10" spans="1:11" ht="12.75">
      <c r="A10" s="7" t="s">
        <v>4</v>
      </c>
      <c r="B10" s="6">
        <v>908487.57</v>
      </c>
      <c r="C10" s="6">
        <v>0</v>
      </c>
      <c r="D10" s="6">
        <v>619880.5099999999</v>
      </c>
      <c r="E10" s="6">
        <v>31519.319999999996</v>
      </c>
      <c r="F10" s="6">
        <v>624017.3599999999</v>
      </c>
      <c r="G10" s="6">
        <f t="shared" si="0"/>
        <v>2183904.76</v>
      </c>
      <c r="H10" s="8">
        <v>287543.96</v>
      </c>
      <c r="I10" s="8">
        <f t="shared" si="1"/>
        <v>2471448.7199999997</v>
      </c>
      <c r="J10" s="22">
        <f t="shared" si="2"/>
        <v>0.8836536814731079</v>
      </c>
      <c r="K10" s="23">
        <f t="shared" si="3"/>
        <v>0.11634631852689221</v>
      </c>
    </row>
    <row r="11" spans="1:11" ht="12.75">
      <c r="A11" s="7" t="s">
        <v>5</v>
      </c>
      <c r="B11" s="6">
        <v>21378660.749999996</v>
      </c>
      <c r="C11" s="6">
        <v>-6661815.960000001</v>
      </c>
      <c r="D11" s="6">
        <v>0</v>
      </c>
      <c r="E11" s="6">
        <v>0</v>
      </c>
      <c r="F11" s="6">
        <v>0</v>
      </c>
      <c r="G11" s="6">
        <f t="shared" si="0"/>
        <v>14716844.789999995</v>
      </c>
      <c r="H11" s="8">
        <v>16831270.78</v>
      </c>
      <c r="I11" s="8">
        <f t="shared" si="1"/>
        <v>31548115.569999997</v>
      </c>
      <c r="J11" s="22">
        <f t="shared" si="2"/>
        <v>0.46648887022572794</v>
      </c>
      <c r="K11" s="23">
        <f t="shared" si="3"/>
        <v>0.5335111297742721</v>
      </c>
    </row>
    <row r="12" spans="1:11" ht="12.75">
      <c r="A12" s="7" t="s">
        <v>6</v>
      </c>
      <c r="B12" s="6">
        <v>71499912.44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71499912.44</v>
      </c>
      <c r="H12" s="8">
        <v>105802204.34000002</v>
      </c>
      <c r="I12" s="8">
        <f t="shared" si="1"/>
        <v>177302116.78000003</v>
      </c>
      <c r="J12" s="22">
        <f t="shared" si="2"/>
        <v>0.40326598316205386</v>
      </c>
      <c r="K12" s="23">
        <f t="shared" si="3"/>
        <v>0.596734016837946</v>
      </c>
    </row>
    <row r="13" spans="1:11" ht="12.75">
      <c r="A13" s="7" t="s">
        <v>7</v>
      </c>
      <c r="B13" s="6">
        <v>279406.58999999997</v>
      </c>
      <c r="C13" s="6">
        <v>-226464</v>
      </c>
      <c r="D13" s="6">
        <v>503990.0899999999</v>
      </c>
      <c r="E13" s="6">
        <v>18331.390000000003</v>
      </c>
      <c r="F13" s="6">
        <v>660247.3099999999</v>
      </c>
      <c r="G13" s="6">
        <f t="shared" si="0"/>
        <v>1235511.38</v>
      </c>
      <c r="H13" s="8">
        <v>71223.81</v>
      </c>
      <c r="I13" s="8">
        <f t="shared" si="1"/>
        <v>1306735.19</v>
      </c>
      <c r="J13" s="22">
        <f t="shared" si="2"/>
        <v>0.9454948404657258</v>
      </c>
      <c r="K13" s="23">
        <f t="shared" si="3"/>
        <v>0.054505159534274115</v>
      </c>
    </row>
    <row r="14" spans="1:11" ht="12.75">
      <c r="A14" s="7" t="s">
        <v>8</v>
      </c>
      <c r="B14" s="6">
        <v>10953335.729999999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10953335.729999999</v>
      </c>
      <c r="H14" s="8">
        <v>1189369.16</v>
      </c>
      <c r="I14" s="8">
        <f t="shared" si="1"/>
        <v>12142704.889999999</v>
      </c>
      <c r="J14" s="22">
        <f t="shared" si="2"/>
        <v>0.9020507233952879</v>
      </c>
      <c r="K14" s="23">
        <f t="shared" si="3"/>
        <v>0.09794927660471209</v>
      </c>
    </row>
    <row r="15" spans="1:11" ht="12.75">
      <c r="A15" s="7" t="s">
        <v>9</v>
      </c>
      <c r="B15" s="6">
        <v>6587604.630000001</v>
      </c>
      <c r="C15" s="6">
        <v>-1787448</v>
      </c>
      <c r="D15" s="6">
        <v>0</v>
      </c>
      <c r="E15" s="6">
        <v>0</v>
      </c>
      <c r="F15" s="6">
        <v>0</v>
      </c>
      <c r="G15" s="6">
        <f t="shared" si="0"/>
        <v>4800156.630000001</v>
      </c>
      <c r="H15" s="8">
        <v>493556.2200000001</v>
      </c>
      <c r="I15" s="8">
        <f t="shared" si="1"/>
        <v>5293712.850000001</v>
      </c>
      <c r="J15" s="22">
        <f t="shared" si="2"/>
        <v>0.9067655851412493</v>
      </c>
      <c r="K15" s="23">
        <f t="shared" si="3"/>
        <v>0.0932344148587508</v>
      </c>
    </row>
    <row r="16" spans="1:11" ht="12.75">
      <c r="A16" s="7" t="s">
        <v>10</v>
      </c>
      <c r="B16" s="6">
        <v>8893884.59</v>
      </c>
      <c r="C16" s="6">
        <v>-1711959.96</v>
      </c>
      <c r="D16" s="6">
        <v>0</v>
      </c>
      <c r="E16" s="6">
        <v>0</v>
      </c>
      <c r="F16" s="6">
        <v>0</v>
      </c>
      <c r="G16" s="6">
        <f t="shared" si="0"/>
        <v>7181924.63</v>
      </c>
      <c r="H16" s="8">
        <v>831474.8800000001</v>
      </c>
      <c r="I16" s="8">
        <f t="shared" si="1"/>
        <v>8013399.51</v>
      </c>
      <c r="J16" s="22">
        <f t="shared" si="2"/>
        <v>0.8962394325950686</v>
      </c>
      <c r="K16" s="23">
        <f t="shared" si="3"/>
        <v>0.10376056740493152</v>
      </c>
    </row>
    <row r="17" spans="1:11" ht="12.75">
      <c r="A17" s="7" t="s">
        <v>11</v>
      </c>
      <c r="B17" s="6">
        <v>34751333.17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34751333.17</v>
      </c>
      <c r="H17" s="8">
        <v>4004951.9</v>
      </c>
      <c r="I17" s="8">
        <f t="shared" si="1"/>
        <v>38756285.07</v>
      </c>
      <c r="J17" s="22">
        <f t="shared" si="2"/>
        <v>0.8966631633355359</v>
      </c>
      <c r="K17" s="23">
        <f t="shared" si="3"/>
        <v>0.10333683666446414</v>
      </c>
    </row>
    <row r="18" spans="1:11" ht="12.75">
      <c r="A18" s="7" t="s">
        <v>12</v>
      </c>
      <c r="B18" s="6">
        <v>3681106.8300000005</v>
      </c>
      <c r="C18" s="6">
        <v>-1501671.9600000004</v>
      </c>
      <c r="D18" s="6">
        <v>509555.30000000005</v>
      </c>
      <c r="E18" s="6">
        <v>0</v>
      </c>
      <c r="F18" s="6">
        <v>572874.5800000001</v>
      </c>
      <c r="G18" s="6">
        <f t="shared" si="0"/>
        <v>3261864.75</v>
      </c>
      <c r="H18" s="8">
        <v>757967.4400000001</v>
      </c>
      <c r="I18" s="8">
        <f t="shared" si="1"/>
        <v>4019832.19</v>
      </c>
      <c r="J18" s="22">
        <f t="shared" si="2"/>
        <v>0.8114430144906124</v>
      </c>
      <c r="K18" s="23">
        <f t="shared" si="3"/>
        <v>0.18855698550938765</v>
      </c>
    </row>
    <row r="19" spans="1:11" ht="12.75">
      <c r="A19" s="7" t="s">
        <v>106</v>
      </c>
      <c r="B19" s="6">
        <v>968596.0599999999</v>
      </c>
      <c r="C19" s="6">
        <v>-450231.9600000001</v>
      </c>
      <c r="D19" s="6">
        <v>1062689.5799999998</v>
      </c>
      <c r="E19" s="6">
        <v>0</v>
      </c>
      <c r="F19" s="6">
        <v>523739</v>
      </c>
      <c r="G19" s="6">
        <f t="shared" si="0"/>
        <v>2104792.6799999997</v>
      </c>
      <c r="H19" s="8">
        <v>244887.62</v>
      </c>
      <c r="I19" s="8">
        <f t="shared" si="1"/>
        <v>2349680.3</v>
      </c>
      <c r="J19" s="22">
        <f t="shared" si="2"/>
        <v>0.8957783235446967</v>
      </c>
      <c r="K19" s="23">
        <f t="shared" si="3"/>
        <v>0.10422167645530331</v>
      </c>
    </row>
    <row r="20" spans="1:11" ht="12.75">
      <c r="A20" s="7" t="s">
        <v>13</v>
      </c>
      <c r="B20" s="6">
        <v>355148.78</v>
      </c>
      <c r="C20" s="6">
        <v>0</v>
      </c>
      <c r="D20" s="6">
        <v>590355.95</v>
      </c>
      <c r="E20" s="6">
        <v>13694.569999999998</v>
      </c>
      <c r="F20" s="6">
        <v>657183.7799999999</v>
      </c>
      <c r="G20" s="6">
        <f t="shared" si="0"/>
        <v>1616383.0799999998</v>
      </c>
      <c r="H20" s="8">
        <v>46292.46000000002</v>
      </c>
      <c r="I20" s="8">
        <f t="shared" si="1"/>
        <v>1662675.5399999998</v>
      </c>
      <c r="J20" s="22">
        <f t="shared" si="2"/>
        <v>0.972157851074179</v>
      </c>
      <c r="K20" s="23">
        <f t="shared" si="3"/>
        <v>0.027842148925821104</v>
      </c>
    </row>
    <row r="21" spans="1:11" ht="12.75">
      <c r="A21" s="7" t="s">
        <v>14</v>
      </c>
      <c r="B21" s="6">
        <v>79630246.46000001</v>
      </c>
      <c r="C21" s="6">
        <v>-1199046</v>
      </c>
      <c r="D21" s="6">
        <v>0</v>
      </c>
      <c r="E21" s="6">
        <v>0</v>
      </c>
      <c r="F21" s="6">
        <v>0</v>
      </c>
      <c r="G21" s="6">
        <f t="shared" si="0"/>
        <v>78431200.46000001</v>
      </c>
      <c r="H21" s="8">
        <v>3991711.1999999983</v>
      </c>
      <c r="I21" s="8">
        <f t="shared" si="1"/>
        <v>82422911.66000001</v>
      </c>
      <c r="J21" s="22">
        <f t="shared" si="2"/>
        <v>0.9515703689713598</v>
      </c>
      <c r="K21" s="23">
        <f t="shared" si="3"/>
        <v>0.0484296310286401</v>
      </c>
    </row>
    <row r="22" spans="1:11" ht="12.75">
      <c r="A22" s="7" t="s">
        <v>15</v>
      </c>
      <c r="B22" s="6">
        <v>21074625.869999997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21074625.869999997</v>
      </c>
      <c r="H22" s="8">
        <v>4056909.69</v>
      </c>
      <c r="I22" s="8">
        <f t="shared" si="1"/>
        <v>25131535.56</v>
      </c>
      <c r="J22" s="22">
        <f t="shared" si="2"/>
        <v>0.83857294830575</v>
      </c>
      <c r="K22" s="23">
        <f t="shared" si="3"/>
        <v>0.16142705169424992</v>
      </c>
    </row>
    <row r="23" spans="1:11" ht="12.75">
      <c r="A23" s="7" t="s">
        <v>16</v>
      </c>
      <c r="B23" s="6">
        <v>2079716.69</v>
      </c>
      <c r="C23" s="6">
        <v>0</v>
      </c>
      <c r="D23" s="6">
        <v>0</v>
      </c>
      <c r="E23" s="6">
        <v>0</v>
      </c>
      <c r="F23" s="6">
        <v>0</v>
      </c>
      <c r="G23" s="6">
        <f t="shared" si="0"/>
        <v>2079716.69</v>
      </c>
      <c r="H23" s="8">
        <v>2520984.87</v>
      </c>
      <c r="I23" s="8">
        <f t="shared" si="1"/>
        <v>4600701.5600000005</v>
      </c>
      <c r="J23" s="22">
        <f t="shared" si="2"/>
        <v>0.45204338140116174</v>
      </c>
      <c r="K23" s="23">
        <f t="shared" si="3"/>
        <v>0.5479566185988382</v>
      </c>
    </row>
    <row r="24" spans="1:11" ht="12.75">
      <c r="A24" s="7" t="s">
        <v>17</v>
      </c>
      <c r="B24" s="6">
        <v>578267.22</v>
      </c>
      <c r="C24" s="6">
        <v>-245336.03999999998</v>
      </c>
      <c r="D24" s="6">
        <v>0</v>
      </c>
      <c r="E24" s="6">
        <v>19064.71</v>
      </c>
      <c r="F24" s="6">
        <v>262501.14</v>
      </c>
      <c r="G24" s="6">
        <f t="shared" si="0"/>
        <v>614497.03</v>
      </c>
      <c r="H24" s="8">
        <v>243081.35000000003</v>
      </c>
      <c r="I24" s="8">
        <f t="shared" si="1"/>
        <v>857578.3800000001</v>
      </c>
      <c r="J24" s="22">
        <f t="shared" si="2"/>
        <v>0.7165491158953889</v>
      </c>
      <c r="K24" s="23">
        <f t="shared" si="3"/>
        <v>0.28345088410461095</v>
      </c>
    </row>
    <row r="25" spans="1:11" ht="12.75">
      <c r="A25" s="7" t="s">
        <v>18</v>
      </c>
      <c r="B25" s="6">
        <v>1147360.38</v>
      </c>
      <c r="C25" s="6">
        <v>0</v>
      </c>
      <c r="D25" s="6">
        <v>1612500.0300000003</v>
      </c>
      <c r="E25" s="6">
        <v>0</v>
      </c>
      <c r="F25" s="6">
        <v>612110.91</v>
      </c>
      <c r="G25" s="6">
        <f t="shared" si="0"/>
        <v>3371971.3200000003</v>
      </c>
      <c r="H25" s="8">
        <v>487377.1500000001</v>
      </c>
      <c r="I25" s="8">
        <f t="shared" si="1"/>
        <v>3859348.47</v>
      </c>
      <c r="J25" s="22">
        <f t="shared" si="2"/>
        <v>0.8737151740018957</v>
      </c>
      <c r="K25" s="23">
        <f t="shared" si="3"/>
        <v>0.1262848259981043</v>
      </c>
    </row>
    <row r="26" spans="1:11" ht="12.75">
      <c r="A26" s="7" t="s">
        <v>19</v>
      </c>
      <c r="B26" s="6">
        <v>281498.3</v>
      </c>
      <c r="C26" s="6">
        <v>0</v>
      </c>
      <c r="D26" s="6">
        <v>716690.63</v>
      </c>
      <c r="E26" s="6">
        <v>0</v>
      </c>
      <c r="F26" s="6">
        <v>584076.79</v>
      </c>
      <c r="G26" s="6">
        <f t="shared" si="0"/>
        <v>1582265.72</v>
      </c>
      <c r="H26" s="8">
        <v>49886.46</v>
      </c>
      <c r="I26" s="8">
        <f t="shared" si="1"/>
        <v>1632152.18</v>
      </c>
      <c r="J26" s="22">
        <f t="shared" si="2"/>
        <v>0.9694351662723019</v>
      </c>
      <c r="K26" s="23">
        <f t="shared" si="3"/>
        <v>0.030564833727698113</v>
      </c>
    </row>
    <row r="27" spans="1:11" ht="12.75">
      <c r="A27" s="7" t="s">
        <v>20</v>
      </c>
      <c r="B27" s="6">
        <v>202712.30000000002</v>
      </c>
      <c r="C27" s="6">
        <v>-12356.669999999998</v>
      </c>
      <c r="D27" s="6">
        <v>567745.5</v>
      </c>
      <c r="E27" s="6">
        <v>10481.2</v>
      </c>
      <c r="F27" s="6">
        <v>622247.8999999999</v>
      </c>
      <c r="G27" s="6">
        <f t="shared" si="0"/>
        <v>1390830.23</v>
      </c>
      <c r="H27" s="8">
        <v>30060.79</v>
      </c>
      <c r="I27" s="8">
        <f t="shared" si="1"/>
        <v>1420891.02</v>
      </c>
      <c r="J27" s="22">
        <f t="shared" si="2"/>
        <v>0.9788437047057978</v>
      </c>
      <c r="K27" s="23">
        <f t="shared" si="3"/>
        <v>0.021156295294202085</v>
      </c>
    </row>
    <row r="28" spans="1:11" ht="12.75">
      <c r="A28" s="7" t="s">
        <v>21</v>
      </c>
      <c r="B28" s="6">
        <v>461357.59</v>
      </c>
      <c r="C28" s="6">
        <v>-204896.03999999992</v>
      </c>
      <c r="D28" s="6">
        <v>345696.07</v>
      </c>
      <c r="E28" s="6">
        <v>35649.37</v>
      </c>
      <c r="F28" s="6">
        <v>252738.28</v>
      </c>
      <c r="G28" s="6">
        <f t="shared" si="0"/>
        <v>890545.2700000001</v>
      </c>
      <c r="H28" s="8">
        <v>232740.14</v>
      </c>
      <c r="I28" s="8">
        <f t="shared" si="1"/>
        <v>1123285.4100000001</v>
      </c>
      <c r="J28" s="22">
        <f t="shared" si="2"/>
        <v>0.792804092416726</v>
      </c>
      <c r="K28" s="23">
        <f t="shared" si="3"/>
        <v>0.20719590758327394</v>
      </c>
    </row>
    <row r="29" spans="1:11" ht="12.75">
      <c r="A29" s="7" t="s">
        <v>22</v>
      </c>
      <c r="B29" s="6">
        <v>311798.61000000004</v>
      </c>
      <c r="C29" s="6">
        <v>0</v>
      </c>
      <c r="D29" s="6">
        <v>368261.31999999995</v>
      </c>
      <c r="E29" s="6">
        <v>30430.190000000002</v>
      </c>
      <c r="F29" s="6">
        <v>440164.88</v>
      </c>
      <c r="G29" s="6">
        <f t="shared" si="0"/>
        <v>1150655</v>
      </c>
      <c r="H29" s="8">
        <v>96134.45000000001</v>
      </c>
      <c r="I29" s="8">
        <f t="shared" si="1"/>
        <v>1246789.45</v>
      </c>
      <c r="J29" s="22">
        <f t="shared" si="2"/>
        <v>0.9228943988898848</v>
      </c>
      <c r="K29" s="23">
        <f t="shared" si="3"/>
        <v>0.07710560111011527</v>
      </c>
    </row>
    <row r="30" spans="1:11" ht="12.75">
      <c r="A30" s="7" t="s">
        <v>23</v>
      </c>
      <c r="B30" s="6">
        <v>634060.94</v>
      </c>
      <c r="C30" s="6">
        <v>0</v>
      </c>
      <c r="D30" s="6">
        <v>990313.0799999998</v>
      </c>
      <c r="E30" s="6">
        <v>0</v>
      </c>
      <c r="F30" s="6">
        <v>376517.05</v>
      </c>
      <c r="G30" s="6">
        <f t="shared" si="0"/>
        <v>2000891.0699999998</v>
      </c>
      <c r="H30" s="8">
        <v>274737.05000000005</v>
      </c>
      <c r="I30" s="8">
        <f t="shared" si="1"/>
        <v>2275628.12</v>
      </c>
      <c r="J30" s="22">
        <f t="shared" si="2"/>
        <v>0.8792697947501192</v>
      </c>
      <c r="K30" s="23">
        <f t="shared" si="3"/>
        <v>0.12073020524988065</v>
      </c>
    </row>
    <row r="31" spans="1:11" ht="12.75">
      <c r="A31" s="7" t="s">
        <v>24</v>
      </c>
      <c r="B31" s="6">
        <v>1241885</v>
      </c>
      <c r="C31" s="6">
        <v>0</v>
      </c>
      <c r="D31" s="6">
        <v>1100068.07</v>
      </c>
      <c r="E31" s="6">
        <v>0</v>
      </c>
      <c r="F31" s="6">
        <v>559929.36</v>
      </c>
      <c r="G31" s="6">
        <f t="shared" si="0"/>
        <v>2901882.43</v>
      </c>
      <c r="H31" s="8">
        <v>433079.24</v>
      </c>
      <c r="I31" s="8">
        <f t="shared" si="1"/>
        <v>3334961.67</v>
      </c>
      <c r="J31" s="22">
        <f t="shared" si="2"/>
        <v>0.870139664903555</v>
      </c>
      <c r="K31" s="23">
        <f t="shared" si="3"/>
        <v>0.12986033509644504</v>
      </c>
    </row>
    <row r="32" spans="1:11" ht="12.75">
      <c r="A32" s="7" t="s">
        <v>25</v>
      </c>
      <c r="B32" s="6">
        <v>7874744.42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7874744.42</v>
      </c>
      <c r="H32" s="8">
        <v>356608.22999999986</v>
      </c>
      <c r="I32" s="8">
        <f t="shared" si="1"/>
        <v>8231352.649999999</v>
      </c>
      <c r="J32" s="22">
        <f t="shared" si="2"/>
        <v>0.9566768373117874</v>
      </c>
      <c r="K32" s="23">
        <f t="shared" si="3"/>
        <v>0.043323162688212596</v>
      </c>
    </row>
    <row r="33" spans="1:11" ht="12.75">
      <c r="A33" s="7" t="s">
        <v>26</v>
      </c>
      <c r="B33" s="6">
        <v>4074382.69</v>
      </c>
      <c r="C33" s="6">
        <v>-105144.00000000003</v>
      </c>
      <c r="D33" s="6">
        <v>0</v>
      </c>
      <c r="E33" s="6">
        <v>0</v>
      </c>
      <c r="F33" s="6">
        <v>532599.5099999999</v>
      </c>
      <c r="G33" s="6">
        <f t="shared" si="0"/>
        <v>4501838.2</v>
      </c>
      <c r="H33" s="8">
        <v>971508.8600000001</v>
      </c>
      <c r="I33" s="8">
        <f t="shared" si="1"/>
        <v>5473347.0600000005</v>
      </c>
      <c r="J33" s="22">
        <f t="shared" si="2"/>
        <v>0.8225018714599837</v>
      </c>
      <c r="K33" s="23">
        <f t="shared" si="3"/>
        <v>0.17749812854001626</v>
      </c>
    </row>
    <row r="34" spans="1:11" ht="12.75">
      <c r="A34" s="7" t="s">
        <v>27</v>
      </c>
      <c r="B34" s="6">
        <v>87605845.79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87605845.79</v>
      </c>
      <c r="H34" s="8">
        <v>31335742.329999994</v>
      </c>
      <c r="I34" s="8">
        <f t="shared" si="1"/>
        <v>118941588.12</v>
      </c>
      <c r="J34" s="22">
        <f t="shared" si="2"/>
        <v>0.7365451157555976</v>
      </c>
      <c r="K34" s="23">
        <f t="shared" si="3"/>
        <v>0.26345488424440244</v>
      </c>
    </row>
    <row r="35" spans="1:11" ht="12.75">
      <c r="A35" s="7" t="s">
        <v>28</v>
      </c>
      <c r="B35" s="6">
        <v>333742.99</v>
      </c>
      <c r="C35" s="6">
        <v>0</v>
      </c>
      <c r="D35" s="6">
        <v>794525.0900000001</v>
      </c>
      <c r="E35" s="6">
        <v>16552.14</v>
      </c>
      <c r="F35" s="6">
        <v>865386.1699999999</v>
      </c>
      <c r="G35" s="6">
        <f t="shared" si="0"/>
        <v>2010206.39</v>
      </c>
      <c r="H35" s="8">
        <v>80936.61999999998</v>
      </c>
      <c r="I35" s="8">
        <f t="shared" si="1"/>
        <v>2091143.0099999998</v>
      </c>
      <c r="J35" s="22">
        <f t="shared" si="2"/>
        <v>0.9612955117785082</v>
      </c>
      <c r="K35" s="23">
        <f t="shared" si="3"/>
        <v>0.03870448822149184</v>
      </c>
    </row>
    <row r="36" spans="1:11" ht="12.75">
      <c r="A36" s="7" t="s">
        <v>29</v>
      </c>
      <c r="B36" s="6">
        <v>8083575.95</v>
      </c>
      <c r="C36" s="6">
        <v>-1070312.04</v>
      </c>
      <c r="D36" s="6">
        <v>0</v>
      </c>
      <c r="E36" s="6">
        <v>0</v>
      </c>
      <c r="F36" s="6">
        <v>0</v>
      </c>
      <c r="G36" s="6">
        <f t="shared" si="0"/>
        <v>7013263.91</v>
      </c>
      <c r="H36" s="8">
        <v>3083664.1</v>
      </c>
      <c r="I36" s="8">
        <f t="shared" si="1"/>
        <v>10096928.01</v>
      </c>
      <c r="J36" s="22">
        <f t="shared" si="2"/>
        <v>0.6945938312181746</v>
      </c>
      <c r="K36" s="23">
        <f t="shared" si="3"/>
        <v>0.30540616878182536</v>
      </c>
    </row>
    <row r="37" spans="1:11" ht="12.75">
      <c r="A37" s="7" t="s">
        <v>30</v>
      </c>
      <c r="B37" s="6">
        <v>1730292.7699999998</v>
      </c>
      <c r="C37" s="6">
        <v>-49202.000000000015</v>
      </c>
      <c r="D37" s="6">
        <v>948375.6000000001</v>
      </c>
      <c r="E37" s="6">
        <v>86060.97</v>
      </c>
      <c r="F37" s="6">
        <v>533581.0699999998</v>
      </c>
      <c r="G37" s="6">
        <f t="shared" si="0"/>
        <v>3249108.41</v>
      </c>
      <c r="H37" s="8">
        <v>668988.9400000002</v>
      </c>
      <c r="I37" s="8">
        <f t="shared" si="1"/>
        <v>3918097.3500000006</v>
      </c>
      <c r="J37" s="22">
        <f t="shared" si="2"/>
        <v>0.8292566824558353</v>
      </c>
      <c r="K37" s="23">
        <f t="shared" si="3"/>
        <v>0.17074331754416466</v>
      </c>
    </row>
    <row r="38" spans="1:11" ht="12.75">
      <c r="A38" s="7" t="s">
        <v>31</v>
      </c>
      <c r="B38" s="6">
        <v>958711.72</v>
      </c>
      <c r="C38" s="6">
        <v>-223767.96000000008</v>
      </c>
      <c r="D38" s="6">
        <v>0</v>
      </c>
      <c r="E38" s="6">
        <v>10966.480000000001</v>
      </c>
      <c r="F38" s="6">
        <v>585921.1</v>
      </c>
      <c r="G38" s="6">
        <f t="shared" si="0"/>
        <v>1331831.3399999999</v>
      </c>
      <c r="H38" s="8">
        <v>185188.38</v>
      </c>
      <c r="I38" s="8">
        <f t="shared" si="1"/>
        <v>1517019.7199999997</v>
      </c>
      <c r="J38" s="22">
        <f t="shared" si="2"/>
        <v>0.877926188065637</v>
      </c>
      <c r="K38" s="23">
        <f t="shared" si="3"/>
        <v>0.12207381193436301</v>
      </c>
    </row>
    <row r="39" spans="1:11" ht="12.75">
      <c r="A39" s="7" t="s">
        <v>32</v>
      </c>
      <c r="B39" s="6">
        <v>120561.41999999998</v>
      </c>
      <c r="C39" s="6">
        <v>0</v>
      </c>
      <c r="D39" s="6">
        <v>306964.06</v>
      </c>
      <c r="E39" s="6">
        <v>18827.470000000005</v>
      </c>
      <c r="F39" s="6">
        <v>594222.6100000001</v>
      </c>
      <c r="G39" s="6">
        <f t="shared" si="0"/>
        <v>1040575.56</v>
      </c>
      <c r="H39" s="8">
        <v>22634.42</v>
      </c>
      <c r="I39" s="8">
        <f t="shared" si="1"/>
        <v>1063209.98</v>
      </c>
      <c r="J39" s="22">
        <f t="shared" si="2"/>
        <v>0.9787112419693428</v>
      </c>
      <c r="K39" s="23">
        <f t="shared" si="3"/>
        <v>0.02128875803065731</v>
      </c>
    </row>
    <row r="40" spans="1:11" ht="12.75">
      <c r="A40" s="7" t="s">
        <v>33</v>
      </c>
      <c r="B40" s="6">
        <v>12895032.42</v>
      </c>
      <c r="C40" s="6">
        <v>0</v>
      </c>
      <c r="D40" s="6">
        <v>0</v>
      </c>
      <c r="E40" s="6">
        <v>0</v>
      </c>
      <c r="F40" s="6">
        <v>0</v>
      </c>
      <c r="G40" s="6">
        <f t="shared" si="0"/>
        <v>12895032.42</v>
      </c>
      <c r="H40" s="8">
        <v>7466442.289999999</v>
      </c>
      <c r="I40" s="8">
        <f t="shared" si="1"/>
        <v>20361474.71</v>
      </c>
      <c r="J40" s="22">
        <f t="shared" si="2"/>
        <v>0.6333054262355047</v>
      </c>
      <c r="K40" s="23">
        <f t="shared" si="3"/>
        <v>0.3666945737644952</v>
      </c>
    </row>
    <row r="41" spans="1:11" ht="12.75">
      <c r="A41" s="7" t="s">
        <v>34</v>
      </c>
      <c r="B41" s="6">
        <v>41077086.809999995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41077086.809999995</v>
      </c>
      <c r="H41" s="8">
        <v>21504672.990000002</v>
      </c>
      <c r="I41" s="8">
        <f t="shared" si="1"/>
        <v>62581759.8</v>
      </c>
      <c r="J41" s="22">
        <f t="shared" si="2"/>
        <v>0.6563747478702252</v>
      </c>
      <c r="K41" s="23">
        <f t="shared" si="3"/>
        <v>0.3436252521297748</v>
      </c>
    </row>
    <row r="42" spans="1:11" ht="12.75">
      <c r="A42" s="7" t="s">
        <v>35</v>
      </c>
      <c r="B42" s="6">
        <v>11203359.419999998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11203359.419999998</v>
      </c>
      <c r="H42" s="8">
        <v>9468389.969999999</v>
      </c>
      <c r="I42" s="8">
        <f t="shared" si="1"/>
        <v>20671749.389999997</v>
      </c>
      <c r="J42" s="22">
        <f t="shared" si="2"/>
        <v>0.5419647466033836</v>
      </c>
      <c r="K42" s="23">
        <f t="shared" si="3"/>
        <v>0.4580352533966164</v>
      </c>
    </row>
    <row r="43" spans="1:11" ht="12.75">
      <c r="A43" s="7" t="s">
        <v>36</v>
      </c>
      <c r="B43" s="6">
        <v>1296960.23</v>
      </c>
      <c r="C43" s="6">
        <v>-690176.04</v>
      </c>
      <c r="D43" s="6">
        <v>1187102.31</v>
      </c>
      <c r="E43" s="6">
        <v>0</v>
      </c>
      <c r="F43" s="6">
        <v>572654.5199999999</v>
      </c>
      <c r="G43" s="6">
        <f t="shared" si="0"/>
        <v>2366541.02</v>
      </c>
      <c r="H43" s="8">
        <v>321994.87000000005</v>
      </c>
      <c r="I43" s="8">
        <f t="shared" si="1"/>
        <v>2688535.89</v>
      </c>
      <c r="J43" s="22">
        <f t="shared" si="2"/>
        <v>0.8802341188013674</v>
      </c>
      <c r="K43" s="23">
        <f t="shared" si="3"/>
        <v>0.11976588119863263</v>
      </c>
    </row>
    <row r="44" spans="1:11" ht="12.75">
      <c r="A44" s="7" t="s">
        <v>37</v>
      </c>
      <c r="B44" s="6">
        <v>135984.42</v>
      </c>
      <c r="C44" s="6">
        <v>-128430.35</v>
      </c>
      <c r="D44" s="6">
        <v>285040.88</v>
      </c>
      <c r="E44" s="6">
        <v>18805.87</v>
      </c>
      <c r="F44" s="6">
        <v>660247.3099999999</v>
      </c>
      <c r="G44" s="6">
        <f t="shared" si="0"/>
        <v>971648.1299999999</v>
      </c>
      <c r="H44" s="8">
        <v>19798.100000000002</v>
      </c>
      <c r="I44" s="8">
        <f t="shared" si="1"/>
        <v>991446.2299999999</v>
      </c>
      <c r="J44" s="22">
        <f t="shared" si="2"/>
        <v>0.9800310905413399</v>
      </c>
      <c r="K44" s="23">
        <f t="shared" si="3"/>
        <v>0.01996890945866021</v>
      </c>
    </row>
    <row r="45" spans="1:11" ht="12.75">
      <c r="A45" s="7" t="s">
        <v>38</v>
      </c>
      <c r="B45" s="6">
        <v>431461.15</v>
      </c>
      <c r="C45" s="6">
        <v>0</v>
      </c>
      <c r="D45" s="6">
        <v>620225.79</v>
      </c>
      <c r="E45" s="6">
        <v>18245.110000000004</v>
      </c>
      <c r="F45" s="6">
        <v>646883.93</v>
      </c>
      <c r="G45" s="6">
        <f t="shared" si="0"/>
        <v>1716815.98</v>
      </c>
      <c r="H45" s="8">
        <v>113085.63999999997</v>
      </c>
      <c r="I45" s="8">
        <f t="shared" si="1"/>
        <v>1829901.6199999999</v>
      </c>
      <c r="J45" s="22">
        <f t="shared" si="2"/>
        <v>0.9382012460320135</v>
      </c>
      <c r="K45" s="23">
        <f t="shared" si="3"/>
        <v>0.06179875396798653</v>
      </c>
    </row>
    <row r="46" spans="1:11" ht="12.75">
      <c r="A46" s="7" t="s">
        <v>39</v>
      </c>
      <c r="B46" s="6">
        <v>21372442.770000003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21372442.770000003</v>
      </c>
      <c r="H46" s="8">
        <v>5032194.850000001</v>
      </c>
      <c r="I46" s="8">
        <f t="shared" si="1"/>
        <v>26404637.620000005</v>
      </c>
      <c r="J46" s="22">
        <f t="shared" si="2"/>
        <v>0.8094200374032627</v>
      </c>
      <c r="K46" s="23">
        <f t="shared" si="3"/>
        <v>0.19057996259673718</v>
      </c>
    </row>
    <row r="47" spans="1:11" ht="12.75">
      <c r="A47" s="7" t="s">
        <v>40</v>
      </c>
      <c r="B47" s="6">
        <v>18066885.81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18066885.81</v>
      </c>
      <c r="H47" s="8">
        <v>3774772.5200000005</v>
      </c>
      <c r="I47" s="8">
        <f t="shared" si="1"/>
        <v>21841658.33</v>
      </c>
      <c r="J47" s="22">
        <f t="shared" si="2"/>
        <v>0.8271755531119509</v>
      </c>
      <c r="K47" s="23">
        <f t="shared" si="3"/>
        <v>0.17282444688804913</v>
      </c>
    </row>
    <row r="48" spans="1:11" ht="12.75">
      <c r="A48" s="7" t="s">
        <v>41</v>
      </c>
      <c r="B48" s="6">
        <v>13106994.150000002</v>
      </c>
      <c r="C48" s="6">
        <v>-158614.66000000015</v>
      </c>
      <c r="D48" s="6">
        <v>0</v>
      </c>
      <c r="E48" s="6">
        <v>0</v>
      </c>
      <c r="F48" s="6">
        <v>0</v>
      </c>
      <c r="G48" s="6">
        <f t="shared" si="0"/>
        <v>12948379.490000002</v>
      </c>
      <c r="H48" s="8">
        <v>1773743.9000000008</v>
      </c>
      <c r="I48" s="8">
        <f t="shared" si="1"/>
        <v>14722123.390000002</v>
      </c>
      <c r="J48" s="22">
        <f t="shared" si="2"/>
        <v>0.8795184734557506</v>
      </c>
      <c r="K48" s="23">
        <f t="shared" si="3"/>
        <v>0.12048152654424944</v>
      </c>
    </row>
    <row r="49" spans="1:11" ht="12.75">
      <c r="A49" s="7" t="s">
        <v>42</v>
      </c>
      <c r="B49" s="6">
        <v>145218441.7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145218441.7</v>
      </c>
      <c r="H49" s="8">
        <v>100277164.14999999</v>
      </c>
      <c r="I49" s="8">
        <f t="shared" si="1"/>
        <v>245495605.84999996</v>
      </c>
      <c r="J49" s="22">
        <f t="shared" si="2"/>
        <v>0.591531735149385</v>
      </c>
      <c r="K49" s="23">
        <f t="shared" si="3"/>
        <v>0.40846826485061505</v>
      </c>
    </row>
    <row r="50" spans="1:11" ht="12.75">
      <c r="A50" s="7" t="s">
        <v>43</v>
      </c>
      <c r="B50" s="6">
        <v>9702358.52</v>
      </c>
      <c r="C50" s="6">
        <v>-706352.0400000004</v>
      </c>
      <c r="D50" s="6">
        <v>0</v>
      </c>
      <c r="E50" s="6">
        <v>0</v>
      </c>
      <c r="F50" s="6">
        <v>0</v>
      </c>
      <c r="G50" s="6">
        <f t="shared" si="0"/>
        <v>8996006.479999999</v>
      </c>
      <c r="H50" s="8">
        <v>6549440.07</v>
      </c>
      <c r="I50" s="8">
        <f t="shared" si="1"/>
        <v>15545446.549999999</v>
      </c>
      <c r="J50" s="22">
        <f t="shared" si="2"/>
        <v>0.5786907729582075</v>
      </c>
      <c r="K50" s="23">
        <f t="shared" si="3"/>
        <v>0.4213092270417926</v>
      </c>
    </row>
    <row r="51" spans="1:11" ht="12.75">
      <c r="A51" s="7" t="s">
        <v>44</v>
      </c>
      <c r="B51" s="6">
        <v>3893254.3000000003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3893254.3000000003</v>
      </c>
      <c r="H51" s="8">
        <v>894265.5999999999</v>
      </c>
      <c r="I51" s="8">
        <f t="shared" si="1"/>
        <v>4787519.9</v>
      </c>
      <c r="J51" s="22">
        <f t="shared" si="2"/>
        <v>0.813209006191285</v>
      </c>
      <c r="K51" s="23">
        <f t="shared" si="3"/>
        <v>0.186790993808715</v>
      </c>
    </row>
    <row r="52" spans="1:11" ht="12.75">
      <c r="A52" s="7" t="s">
        <v>45</v>
      </c>
      <c r="B52" s="6">
        <v>12863310.29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12863310.29</v>
      </c>
      <c r="H52" s="8">
        <v>6398485.27</v>
      </c>
      <c r="I52" s="8">
        <f t="shared" si="1"/>
        <v>19261795.56</v>
      </c>
      <c r="J52" s="22">
        <f t="shared" si="2"/>
        <v>0.6678147034595564</v>
      </c>
      <c r="K52" s="23">
        <f t="shared" si="3"/>
        <v>0.3321852965404436</v>
      </c>
    </row>
    <row r="53" spans="1:11" ht="12.75">
      <c r="A53" s="7" t="s">
        <v>46</v>
      </c>
      <c r="B53" s="6">
        <v>1963010.28</v>
      </c>
      <c r="C53" s="6">
        <v>0</v>
      </c>
      <c r="D53" s="6">
        <v>599071.5499999999</v>
      </c>
      <c r="E53" s="6">
        <v>0</v>
      </c>
      <c r="F53" s="6">
        <v>596291.3799999999</v>
      </c>
      <c r="G53" s="6">
        <f t="shared" si="0"/>
        <v>3158373.21</v>
      </c>
      <c r="H53" s="8">
        <v>303559.64999999997</v>
      </c>
      <c r="I53" s="8">
        <f t="shared" si="1"/>
        <v>3461932.86</v>
      </c>
      <c r="J53" s="22">
        <f t="shared" si="2"/>
        <v>0.912314980597284</v>
      </c>
      <c r="K53" s="23">
        <f t="shared" si="3"/>
        <v>0.08768501940271596</v>
      </c>
    </row>
    <row r="54" spans="1:11" ht="12.75">
      <c r="A54" s="7" t="s">
        <v>47</v>
      </c>
      <c r="B54" s="6">
        <v>146639709.55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146639709.55</v>
      </c>
      <c r="H54" s="8">
        <v>59800764.510000005</v>
      </c>
      <c r="I54" s="8">
        <f t="shared" si="1"/>
        <v>206440474.06</v>
      </c>
      <c r="J54" s="22">
        <f t="shared" si="2"/>
        <v>0.7103244178144086</v>
      </c>
      <c r="K54" s="23">
        <f t="shared" si="3"/>
        <v>0.28967558218559153</v>
      </c>
    </row>
    <row r="55" spans="1:11" ht="12.75">
      <c r="A55" s="7" t="s">
        <v>48</v>
      </c>
      <c r="B55" s="6">
        <v>16309145.990000002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16309145.990000002</v>
      </c>
      <c r="H55" s="8">
        <v>6589162.900000001</v>
      </c>
      <c r="I55" s="8">
        <f t="shared" si="1"/>
        <v>22898308.890000004</v>
      </c>
      <c r="J55" s="22">
        <f t="shared" si="2"/>
        <v>0.7122423786117421</v>
      </c>
      <c r="K55" s="23">
        <f t="shared" si="3"/>
        <v>0.2877576213882579</v>
      </c>
    </row>
    <row r="56" spans="1:11" ht="12.75">
      <c r="A56" s="7" t="s">
        <v>49</v>
      </c>
      <c r="B56" s="6">
        <v>77858908.95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77858908.95</v>
      </c>
      <c r="H56" s="8">
        <v>53082394.70000001</v>
      </c>
      <c r="I56" s="8">
        <f t="shared" si="1"/>
        <v>130941303.65</v>
      </c>
      <c r="J56" s="22">
        <f t="shared" si="2"/>
        <v>0.5946092392520639</v>
      </c>
      <c r="K56" s="23">
        <f t="shared" si="3"/>
        <v>0.4053907607479361</v>
      </c>
    </row>
    <row r="57" spans="1:11" ht="12.75">
      <c r="A57" s="7" t="s">
        <v>50</v>
      </c>
      <c r="B57" s="6">
        <v>24483845.35</v>
      </c>
      <c r="C57" s="6">
        <v>-6448832.039999999</v>
      </c>
      <c r="D57" s="6">
        <v>0</v>
      </c>
      <c r="E57" s="6">
        <v>0</v>
      </c>
      <c r="F57" s="6">
        <v>0</v>
      </c>
      <c r="G57" s="6">
        <f t="shared" si="0"/>
        <v>18035013.310000002</v>
      </c>
      <c r="H57" s="8">
        <v>2177532.0100000007</v>
      </c>
      <c r="I57" s="8">
        <f t="shared" si="1"/>
        <v>20212545.320000004</v>
      </c>
      <c r="J57" s="22">
        <f t="shared" si="2"/>
        <v>0.8922682930068502</v>
      </c>
      <c r="K57" s="23">
        <f t="shared" si="3"/>
        <v>0.10773170699314975</v>
      </c>
    </row>
    <row r="58" spans="1:11" ht="12.75">
      <c r="A58" s="7" t="s">
        <v>51</v>
      </c>
      <c r="B58" s="6">
        <v>39782615.11</v>
      </c>
      <c r="C58" s="6">
        <v>-17914920</v>
      </c>
      <c r="D58" s="6">
        <v>0</v>
      </c>
      <c r="E58" s="6">
        <v>0</v>
      </c>
      <c r="F58" s="6">
        <v>0</v>
      </c>
      <c r="G58" s="6">
        <f t="shared" si="0"/>
        <v>21867695.11</v>
      </c>
      <c r="H58" s="8">
        <v>36789717.85</v>
      </c>
      <c r="I58" s="8">
        <f t="shared" si="1"/>
        <v>58657412.96</v>
      </c>
      <c r="J58" s="22">
        <f t="shared" si="2"/>
        <v>0.3728036066798947</v>
      </c>
      <c r="K58" s="23">
        <f t="shared" si="3"/>
        <v>0.6271963933201052</v>
      </c>
    </row>
    <row r="59" spans="1:11" ht="12.75">
      <c r="A59" s="7" t="s">
        <v>52</v>
      </c>
      <c r="B59" s="6">
        <v>28408933.24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28408933.24</v>
      </c>
      <c r="H59" s="8">
        <v>12357815.34</v>
      </c>
      <c r="I59" s="8">
        <f t="shared" si="1"/>
        <v>40766748.58</v>
      </c>
      <c r="J59" s="22">
        <f t="shared" si="2"/>
        <v>0.6968653186616238</v>
      </c>
      <c r="K59" s="23">
        <f t="shared" si="3"/>
        <v>0.3031346813383762</v>
      </c>
    </row>
    <row r="60" spans="1:11" ht="12.75">
      <c r="A60" s="7" t="s">
        <v>53</v>
      </c>
      <c r="B60" s="6">
        <v>2515448.05</v>
      </c>
      <c r="C60" s="6">
        <v>0</v>
      </c>
      <c r="D60" s="6">
        <v>0</v>
      </c>
      <c r="E60" s="6">
        <v>0</v>
      </c>
      <c r="F60" s="6">
        <v>597589.8600000001</v>
      </c>
      <c r="G60" s="6">
        <f t="shared" si="0"/>
        <v>3113037.91</v>
      </c>
      <c r="H60" s="8">
        <v>550076.4099999999</v>
      </c>
      <c r="I60" s="8">
        <f t="shared" si="1"/>
        <v>3663114.3200000003</v>
      </c>
      <c r="J60" s="22">
        <f t="shared" si="2"/>
        <v>0.8498336764985265</v>
      </c>
      <c r="K60" s="23">
        <f t="shared" si="3"/>
        <v>0.15016632350147344</v>
      </c>
    </row>
    <row r="61" spans="1:11" ht="12.75">
      <c r="A61" s="7" t="s">
        <v>103</v>
      </c>
      <c r="B61" s="6">
        <v>14080894.700000001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14080894.700000001</v>
      </c>
      <c r="H61" s="8">
        <v>1489953.06</v>
      </c>
      <c r="I61" s="8">
        <f t="shared" si="1"/>
        <v>15570847.760000002</v>
      </c>
      <c r="J61" s="22">
        <f t="shared" si="2"/>
        <v>0.904311371932648</v>
      </c>
      <c r="K61" s="23">
        <f t="shared" si="3"/>
        <v>0.09568862806735193</v>
      </c>
    </row>
    <row r="62" spans="1:11" ht="12.75">
      <c r="A62" s="7" t="s">
        <v>104</v>
      </c>
      <c r="B62" s="6">
        <v>7365575.51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7365575.51</v>
      </c>
      <c r="H62" s="8">
        <v>7326667.25</v>
      </c>
      <c r="I62" s="8">
        <f t="shared" si="1"/>
        <v>14692242.76</v>
      </c>
      <c r="J62" s="22">
        <f t="shared" si="2"/>
        <v>0.5013241089408735</v>
      </c>
      <c r="K62" s="23">
        <f t="shared" si="3"/>
        <v>0.4986758910591265</v>
      </c>
    </row>
    <row r="63" spans="1:11" ht="12.75">
      <c r="A63" s="7" t="s">
        <v>54</v>
      </c>
      <c r="B63" s="6">
        <v>6209361.649999999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6209361.649999999</v>
      </c>
      <c r="H63" s="8">
        <v>657237.87</v>
      </c>
      <c r="I63" s="8">
        <f t="shared" si="1"/>
        <v>6866599.52</v>
      </c>
      <c r="J63" s="22">
        <f t="shared" si="2"/>
        <v>0.9042848111229297</v>
      </c>
      <c r="K63" s="23">
        <f t="shared" si="3"/>
        <v>0.09571518887707027</v>
      </c>
    </row>
    <row r="64" spans="1:11" ht="12.75">
      <c r="A64" s="7" t="s">
        <v>55</v>
      </c>
      <c r="B64" s="6">
        <v>25859490.43</v>
      </c>
      <c r="C64" s="6">
        <v>0</v>
      </c>
      <c r="D64" s="6">
        <v>0</v>
      </c>
      <c r="E64" s="6">
        <v>0</v>
      </c>
      <c r="F64" s="6">
        <v>0</v>
      </c>
      <c r="G64" s="6">
        <f t="shared" si="0"/>
        <v>25859490.43</v>
      </c>
      <c r="H64" s="8">
        <v>10435841.34</v>
      </c>
      <c r="I64" s="8">
        <f t="shared" si="1"/>
        <v>36295331.769999996</v>
      </c>
      <c r="J64" s="22">
        <f t="shared" si="2"/>
        <v>0.7124742816478187</v>
      </c>
      <c r="K64" s="23">
        <f t="shared" si="3"/>
        <v>0.2875257183521814</v>
      </c>
    </row>
    <row r="65" spans="1:11" ht="12.75">
      <c r="A65" s="7" t="s">
        <v>56</v>
      </c>
      <c r="B65" s="6">
        <v>22060986.749999996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22060986.749999996</v>
      </c>
      <c r="H65" s="8">
        <v>13538263.3</v>
      </c>
      <c r="I65" s="8">
        <f t="shared" si="1"/>
        <v>35599250.05</v>
      </c>
      <c r="J65" s="22">
        <f t="shared" si="2"/>
        <v>0.6197036937299188</v>
      </c>
      <c r="K65" s="23">
        <f t="shared" si="3"/>
        <v>0.38029630627008115</v>
      </c>
    </row>
    <row r="66" spans="1:11" ht="12.75">
      <c r="A66" s="7" t="s">
        <v>57</v>
      </c>
      <c r="B66" s="6">
        <v>5173391.26</v>
      </c>
      <c r="C66" s="6">
        <v>-587727.9600000001</v>
      </c>
      <c r="D66" s="6">
        <v>0</v>
      </c>
      <c r="E66" s="6">
        <v>94008.24</v>
      </c>
      <c r="F66" s="6">
        <v>0</v>
      </c>
      <c r="G66" s="6">
        <f t="shared" si="0"/>
        <v>4679671.54</v>
      </c>
      <c r="H66" s="8">
        <v>706205.89</v>
      </c>
      <c r="I66" s="8">
        <f t="shared" si="1"/>
        <v>5385877.43</v>
      </c>
      <c r="J66" s="22">
        <f t="shared" si="2"/>
        <v>0.8688782098778658</v>
      </c>
      <c r="K66" s="23">
        <f t="shared" si="3"/>
        <v>0.1311217901221343</v>
      </c>
    </row>
    <row r="67" spans="1:11" ht="12.75">
      <c r="A67" s="7" t="s">
        <v>58</v>
      </c>
      <c r="B67" s="6">
        <v>1412855.64</v>
      </c>
      <c r="C67" s="6">
        <v>0</v>
      </c>
      <c r="D67" s="6">
        <v>1170379.5400000003</v>
      </c>
      <c r="E67" s="6">
        <v>0</v>
      </c>
      <c r="F67" s="6">
        <v>594222.6100000001</v>
      </c>
      <c r="G67" s="6">
        <f t="shared" si="0"/>
        <v>3177457.79</v>
      </c>
      <c r="H67" s="8">
        <v>276672.51</v>
      </c>
      <c r="I67" s="8">
        <f t="shared" si="1"/>
        <v>3454130.3</v>
      </c>
      <c r="J67" s="22">
        <f t="shared" si="2"/>
        <v>0.9199009632033859</v>
      </c>
      <c r="K67" s="23">
        <f t="shared" si="3"/>
        <v>0.08009903679661419</v>
      </c>
    </row>
    <row r="68" spans="1:11" ht="12.75">
      <c r="A68" s="7" t="s">
        <v>59</v>
      </c>
      <c r="B68" s="6">
        <v>920342.5400000002</v>
      </c>
      <c r="C68" s="6">
        <v>0</v>
      </c>
      <c r="D68" s="6">
        <v>296895.66</v>
      </c>
      <c r="E68" s="6">
        <v>36339.49999999999</v>
      </c>
      <c r="F68" s="6">
        <v>308612.81</v>
      </c>
      <c r="G68" s="6">
        <f t="shared" si="0"/>
        <v>1562190.5100000002</v>
      </c>
      <c r="H68" s="8">
        <v>376283.5</v>
      </c>
      <c r="I68" s="8">
        <f t="shared" si="1"/>
        <v>1938474.0100000002</v>
      </c>
      <c r="J68" s="22">
        <f t="shared" si="2"/>
        <v>0.8058867449040495</v>
      </c>
      <c r="K68" s="23">
        <f t="shared" si="3"/>
        <v>0.19411325509595043</v>
      </c>
    </row>
    <row r="69" spans="1:11" ht="12.75">
      <c r="A69" s="7" t="s">
        <v>60</v>
      </c>
      <c r="B69" s="6">
        <v>197770.8</v>
      </c>
      <c r="C69" s="6">
        <v>-194217.44</v>
      </c>
      <c r="D69" s="6">
        <v>443032.52</v>
      </c>
      <c r="E69" s="6">
        <v>51597.79000000001</v>
      </c>
      <c r="F69" s="6">
        <v>880329.7800000001</v>
      </c>
      <c r="G69" s="6">
        <f t="shared" si="0"/>
        <v>1378513.4500000002</v>
      </c>
      <c r="H69" s="8">
        <v>50892.83999999999</v>
      </c>
      <c r="I69" s="8">
        <f t="shared" si="1"/>
        <v>1429406.2900000003</v>
      </c>
      <c r="J69" s="22">
        <f t="shared" si="2"/>
        <v>0.9643958191900778</v>
      </c>
      <c r="K69" s="23">
        <f t="shared" si="3"/>
        <v>0.03560418080992212</v>
      </c>
    </row>
    <row r="70" spans="1:11" ht="12.75">
      <c r="A70" s="7" t="s">
        <v>61</v>
      </c>
      <c r="B70" s="6">
        <v>17456636.270000003</v>
      </c>
      <c r="C70" s="6">
        <v>0</v>
      </c>
      <c r="D70" s="6">
        <v>0</v>
      </c>
      <c r="E70" s="6">
        <v>0</v>
      </c>
      <c r="F70" s="6">
        <v>0</v>
      </c>
      <c r="G70" s="6">
        <f t="shared" si="0"/>
        <v>17456636.270000003</v>
      </c>
      <c r="H70" s="8">
        <v>18075592.19</v>
      </c>
      <c r="I70" s="8">
        <f t="shared" si="1"/>
        <v>35532228.46000001</v>
      </c>
      <c r="J70" s="22">
        <f t="shared" si="2"/>
        <v>0.49129021810865614</v>
      </c>
      <c r="K70" s="23">
        <f t="shared" si="3"/>
        <v>0.5087097818913437</v>
      </c>
    </row>
    <row r="71" spans="1:11" ht="12.75">
      <c r="A71" s="7" t="s">
        <v>62</v>
      </c>
      <c r="B71" s="6">
        <v>882210.6</v>
      </c>
      <c r="C71" s="6">
        <v>-23140.670000000006</v>
      </c>
      <c r="D71" s="6">
        <v>829285.8099999998</v>
      </c>
      <c r="E71" s="6">
        <v>33600.48999999999</v>
      </c>
      <c r="F71" s="6">
        <v>594222.6100000001</v>
      </c>
      <c r="G71" s="6">
        <f t="shared" si="0"/>
        <v>2316178.84</v>
      </c>
      <c r="H71" s="8">
        <v>23737.85999999998</v>
      </c>
      <c r="I71" s="8">
        <f t="shared" si="1"/>
        <v>2339916.6999999997</v>
      </c>
      <c r="J71" s="22">
        <f t="shared" si="2"/>
        <v>0.9898552542490081</v>
      </c>
      <c r="K71" s="23">
        <f t="shared" si="3"/>
        <v>0.010144745750991897</v>
      </c>
    </row>
    <row r="72" spans="1:11" ht="12.75">
      <c r="A72" s="7" t="s">
        <v>63</v>
      </c>
      <c r="B72" s="6">
        <v>7755897.66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7755897.66</v>
      </c>
      <c r="H72" s="8">
        <v>1176909.9200000002</v>
      </c>
      <c r="I72" s="8">
        <f t="shared" si="1"/>
        <v>8932807.58</v>
      </c>
      <c r="J72" s="22">
        <f t="shared" si="2"/>
        <v>0.8682485982755267</v>
      </c>
      <c r="K72" s="23">
        <f t="shared" si="3"/>
        <v>0.1317514017244733</v>
      </c>
    </row>
    <row r="73" spans="1:11" ht="12.75">
      <c r="A73" s="7" t="s">
        <v>64</v>
      </c>
      <c r="B73" s="6">
        <v>645659.25</v>
      </c>
      <c r="C73" s="6">
        <v>-307344</v>
      </c>
      <c r="D73" s="6">
        <v>712637.25</v>
      </c>
      <c r="E73" s="6">
        <v>27087.350000000002</v>
      </c>
      <c r="F73" s="6">
        <v>612687.52</v>
      </c>
      <c r="G73" s="6">
        <f>SUM(B73:F73)</f>
        <v>1690727.37</v>
      </c>
      <c r="H73" s="8">
        <v>162348.41</v>
      </c>
      <c r="I73" s="8">
        <f>SUM(G73:H73)</f>
        <v>1853075.78</v>
      </c>
      <c r="J73" s="22">
        <f>(G73/I73)</f>
        <v>0.9123897620635892</v>
      </c>
      <c r="K73" s="23">
        <f>(H73/I73)</f>
        <v>0.08761023793641078</v>
      </c>
    </row>
    <row r="74" spans="1:11" ht="12.75">
      <c r="A74" s="24" t="s">
        <v>94</v>
      </c>
      <c r="B74" s="25">
        <f aca="true" t="shared" si="4" ref="B74:I74">SUM(B7:B73)</f>
        <v>1140130340.09</v>
      </c>
      <c r="C74" s="25">
        <f t="shared" si="4"/>
        <v>-46367631.75000001</v>
      </c>
      <c r="D74" s="25">
        <f t="shared" si="4"/>
        <v>18001881.120000005</v>
      </c>
      <c r="E74" s="25">
        <f t="shared" si="4"/>
        <v>592957.9999999999</v>
      </c>
      <c r="F74" s="25">
        <f t="shared" si="4"/>
        <v>16455427.879999995</v>
      </c>
      <c r="G74" s="25">
        <f t="shared" si="4"/>
        <v>1128812975.3399997</v>
      </c>
      <c r="H74" s="25">
        <f t="shared" si="4"/>
        <v>584938862.9799999</v>
      </c>
      <c r="I74" s="25">
        <f t="shared" si="4"/>
        <v>1713751838.32</v>
      </c>
      <c r="J74" s="26">
        <f>(G74/I74)</f>
        <v>0.6586793665800418</v>
      </c>
      <c r="K74" s="27">
        <f>(H74/I74)</f>
        <v>0.34132063341995805</v>
      </c>
    </row>
    <row r="75" spans="1:11" ht="12.75">
      <c r="A75" s="1"/>
      <c r="B75" s="5"/>
      <c r="C75" s="5"/>
      <c r="D75" s="5"/>
      <c r="E75" s="5"/>
      <c r="F75" s="5"/>
      <c r="G75" s="5"/>
      <c r="H75" s="5"/>
      <c r="I75" s="5"/>
      <c r="J75" s="5"/>
      <c r="K75" s="14"/>
    </row>
    <row r="76" spans="1:11" ht="13.5" customHeight="1" thickBot="1">
      <c r="A76" s="32" t="s">
        <v>121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</sheetData>
  <sheetProtection/>
  <mergeCells count="1">
    <mergeCell ref="A76:K76"/>
  </mergeCells>
  <printOptions horizontalCentered="1"/>
  <pageMargins left="0.5" right="0.5" top="0.5" bottom="0.5" header="0.3" footer="0.3"/>
  <pageSetup fitToHeight="0" fitToWidth="1" horizontalDpi="600" verticalDpi="600" orientation="landscape" scale="70" r:id="rId1"/>
  <headerFooter>
    <oddHeader>&amp;C&amp;11Office of Economic and Demographic Research</oddHeader>
    <oddFooter>&amp;L&amp;11August 28, 2014&amp;R&amp;11Page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2022-10-12T16:28:35Z</cp:lastPrinted>
  <dcterms:created xsi:type="dcterms:W3CDTF">2001-09-20T13:06:33Z</dcterms:created>
  <dcterms:modified xsi:type="dcterms:W3CDTF">2022-10-12T16:29:00Z</dcterms:modified>
  <cp:category/>
  <cp:version/>
  <cp:contentType/>
  <cp:contentStatus/>
</cp:coreProperties>
</file>