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County'!$A$1:$BQ$240</definedName>
    <definedName name="_xlnm.Print_Area" localSheetId="0">'Statewide Totals'!$A$1:$E$242</definedName>
    <definedName name="_xlnm.Print_Area" localSheetId="1">'Total Revenues by County'!$A$1:$BR$240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BR235" i="2" l="1"/>
  <c r="D234" i="1" s="1"/>
  <c r="BR13" i="2"/>
  <c r="D12" i="1" s="1"/>
  <c r="BR14" i="2"/>
  <c r="D13" i="1" s="1"/>
  <c r="BR15" i="2"/>
  <c r="D14" i="1" s="1"/>
  <c r="BR16" i="2"/>
  <c r="D15" i="1" s="1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12" i="2"/>
  <c r="D11" i="1" s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36" i="2" l="1"/>
  <c r="D235" i="1" s="1"/>
  <c r="BR234" i="2"/>
  <c r="D233" i="1" s="1"/>
  <c r="BR233" i="2"/>
  <c r="D232" i="1" s="1"/>
  <c r="BR232" i="2"/>
  <c r="D231" i="1" s="1"/>
  <c r="BR231" i="2"/>
  <c r="D230" i="1" s="1"/>
  <c r="BR230" i="2"/>
  <c r="D229" i="1" s="1"/>
  <c r="BR229" i="2"/>
  <c r="D228" i="1" s="1"/>
  <c r="BR228" i="2"/>
  <c r="D227" i="1" s="1"/>
  <c r="BR227" i="2"/>
  <c r="D226" i="1" s="1"/>
  <c r="BR226" i="2"/>
  <c r="D225" i="1" s="1"/>
  <c r="BR225" i="2"/>
  <c r="D224" i="1" s="1"/>
  <c r="BR224" i="2"/>
  <c r="D223" i="1" s="1"/>
  <c r="BR223" i="2"/>
  <c r="D222" i="1" s="1"/>
  <c r="BR222" i="2"/>
  <c r="D221" i="1" s="1"/>
  <c r="BR221" i="2"/>
  <c r="D220" i="1" s="1"/>
  <c r="BR220" i="2"/>
  <c r="D219" i="1" s="1"/>
  <c r="BR218" i="2"/>
  <c r="D217" i="1" s="1"/>
  <c r="BR217" i="2"/>
  <c r="D216" i="1" s="1"/>
  <c r="BR216" i="2"/>
  <c r="D215" i="1" s="1"/>
  <c r="BR215" i="2"/>
  <c r="D214" i="1" s="1"/>
  <c r="BR214" i="2"/>
  <c r="D213" i="1" s="1"/>
  <c r="BR213" i="2"/>
  <c r="D212" i="1" s="1"/>
  <c r="BR212" i="2"/>
  <c r="D211" i="1" s="1"/>
  <c r="BR211" i="2"/>
  <c r="D210" i="1" s="1"/>
  <c r="BR210" i="2"/>
  <c r="D209" i="1" s="1"/>
  <c r="BR209" i="2"/>
  <c r="D208" i="1" s="1"/>
  <c r="BR208" i="2"/>
  <c r="D207" i="1" s="1"/>
  <c r="BR207" i="2"/>
  <c r="D206" i="1" s="1"/>
  <c r="BR206" i="2"/>
  <c r="D205" i="1" s="1"/>
  <c r="BR204" i="2"/>
  <c r="D203" i="1" s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7" i="2"/>
  <c r="D196" i="1" s="1"/>
  <c r="BR196" i="2"/>
  <c r="D195" i="1" s="1"/>
  <c r="BR195" i="2"/>
  <c r="D194" i="1" s="1"/>
  <c r="BR194" i="2"/>
  <c r="D193" i="1" s="1"/>
  <c r="BR193" i="2"/>
  <c r="D192" i="1" s="1"/>
  <c r="BR192" i="2"/>
  <c r="D191" i="1" s="1"/>
  <c r="BR191" i="2"/>
  <c r="D190" i="1" s="1"/>
  <c r="BR190" i="2"/>
  <c r="D189" i="1" s="1"/>
  <c r="BR189" i="2"/>
  <c r="D188" i="1" s="1"/>
  <c r="BR188" i="2"/>
  <c r="D187" i="1" s="1"/>
  <c r="BR186" i="2"/>
  <c r="D185" i="1" s="1"/>
  <c r="BR185" i="2"/>
  <c r="D184" i="1" s="1"/>
  <c r="BR184" i="2"/>
  <c r="D183" i="1" s="1"/>
  <c r="BR183" i="2"/>
  <c r="D182" i="1" s="1"/>
  <c r="BR182" i="2"/>
  <c r="D181" i="1" s="1"/>
  <c r="BR181" i="2"/>
  <c r="D180" i="1" s="1"/>
  <c r="BR180" i="2"/>
  <c r="D179" i="1" s="1"/>
  <c r="BR179" i="2"/>
  <c r="D178" i="1" s="1"/>
  <c r="BR178" i="2"/>
  <c r="D177" i="1" s="1"/>
  <c r="BR177" i="2"/>
  <c r="D176" i="1" s="1"/>
  <c r="BR176" i="2"/>
  <c r="D175" i="1" s="1"/>
  <c r="BR175" i="2"/>
  <c r="D174" i="1" s="1"/>
  <c r="BR174" i="2"/>
  <c r="D173" i="1" s="1"/>
  <c r="BR173" i="2"/>
  <c r="D172" i="1" s="1"/>
  <c r="BR172" i="2"/>
  <c r="D171" i="1" s="1"/>
  <c r="BR171" i="2"/>
  <c r="D170" i="1" s="1"/>
  <c r="BR170" i="2"/>
  <c r="D169" i="1" s="1"/>
  <c r="BR169" i="2"/>
  <c r="D168" i="1" s="1"/>
  <c r="BR168" i="2"/>
  <c r="D167" i="1" s="1"/>
  <c r="BR167" i="2"/>
  <c r="D166" i="1" s="1"/>
  <c r="BR166" i="2"/>
  <c r="D165" i="1" s="1"/>
  <c r="BR165" i="2"/>
  <c r="D164" i="1" s="1"/>
  <c r="BR164" i="2"/>
  <c r="D163" i="1" s="1"/>
  <c r="BR163" i="2"/>
  <c r="D162" i="1" s="1"/>
  <c r="BR162" i="2"/>
  <c r="D161" i="1" s="1"/>
  <c r="BR161" i="2"/>
  <c r="D160" i="1" s="1"/>
  <c r="BR160" i="2"/>
  <c r="D159" i="1" s="1"/>
  <c r="BR159" i="2"/>
  <c r="D158" i="1" s="1"/>
  <c r="BR158" i="2"/>
  <c r="D157" i="1" s="1"/>
  <c r="BR157" i="2"/>
  <c r="D156" i="1" s="1"/>
  <c r="BR156" i="2"/>
  <c r="D155" i="1" s="1"/>
  <c r="BR155" i="2"/>
  <c r="D154" i="1" s="1"/>
  <c r="BR154" i="2"/>
  <c r="D153" i="1" s="1"/>
  <c r="BR153" i="2"/>
  <c r="D152" i="1" s="1"/>
  <c r="BR152" i="2"/>
  <c r="D151" i="1" s="1"/>
  <c r="BR151" i="2"/>
  <c r="D150" i="1" s="1"/>
  <c r="BR150" i="2"/>
  <c r="D149" i="1" s="1"/>
  <c r="BR149" i="2"/>
  <c r="D148" i="1" s="1"/>
  <c r="BR148" i="2"/>
  <c r="D147" i="1" s="1"/>
  <c r="BR147" i="2"/>
  <c r="D146" i="1" s="1"/>
  <c r="BR146" i="2"/>
  <c r="D145" i="1" s="1"/>
  <c r="BR145" i="2"/>
  <c r="D144" i="1" s="1"/>
  <c r="BR144" i="2"/>
  <c r="D143" i="1" s="1"/>
  <c r="BR143" i="2"/>
  <c r="D142" i="1" s="1"/>
  <c r="BR142" i="2"/>
  <c r="D141" i="1" s="1"/>
  <c r="BR141" i="2"/>
  <c r="D140" i="1" s="1"/>
  <c r="BR140" i="2"/>
  <c r="D139" i="1" s="1"/>
  <c r="BR139" i="2"/>
  <c r="D138" i="1" s="1"/>
  <c r="BR138" i="2"/>
  <c r="D137" i="1" s="1"/>
  <c r="BR137" i="2"/>
  <c r="D136" i="1" s="1"/>
  <c r="BR136" i="2"/>
  <c r="D135" i="1" s="1"/>
  <c r="BR135" i="2"/>
  <c r="D134" i="1" s="1"/>
  <c r="BR134" i="2"/>
  <c r="D133" i="1" s="1"/>
  <c r="BR133" i="2"/>
  <c r="D132" i="1" s="1"/>
  <c r="BR132" i="2"/>
  <c r="D131" i="1" s="1"/>
  <c r="BR131" i="2"/>
  <c r="D130" i="1" s="1"/>
  <c r="BR130" i="2"/>
  <c r="D129" i="1" s="1"/>
  <c r="BR129" i="2"/>
  <c r="D128" i="1" s="1"/>
  <c r="BR128" i="2"/>
  <c r="D127" i="1" s="1"/>
  <c r="BR127" i="2"/>
  <c r="D126" i="1" s="1"/>
  <c r="BR126" i="2"/>
  <c r="D125" i="1" s="1"/>
  <c r="BR125" i="2"/>
  <c r="D124" i="1" s="1"/>
  <c r="BR124" i="2"/>
  <c r="D123" i="1" s="1"/>
  <c r="BR122" i="2"/>
  <c r="D121" i="1" s="1"/>
  <c r="BR121" i="2"/>
  <c r="D120" i="1" s="1"/>
  <c r="BR120" i="2"/>
  <c r="D119" i="1" s="1"/>
  <c r="BR119" i="2"/>
  <c r="D118" i="1" s="1"/>
  <c r="BR118" i="2"/>
  <c r="D117" i="1" s="1"/>
  <c r="BR117" i="2"/>
  <c r="D116" i="1" s="1"/>
  <c r="BR116" i="2"/>
  <c r="D115" i="1" s="1"/>
  <c r="BR115" i="2"/>
  <c r="D114" i="1" s="1"/>
  <c r="BR114" i="2"/>
  <c r="D113" i="1" s="1"/>
  <c r="BR113" i="2"/>
  <c r="D112" i="1" s="1"/>
  <c r="BR112" i="2"/>
  <c r="D111" i="1" s="1"/>
  <c r="BR111" i="2"/>
  <c r="D110" i="1" s="1"/>
  <c r="BR110" i="2"/>
  <c r="D109" i="1" s="1"/>
  <c r="BR109" i="2"/>
  <c r="D108" i="1" s="1"/>
  <c r="BR108" i="2"/>
  <c r="D107" i="1" s="1"/>
  <c r="BR107" i="2"/>
  <c r="D106" i="1" s="1"/>
  <c r="BR106" i="2"/>
  <c r="D105" i="1" s="1"/>
  <c r="BR105" i="2"/>
  <c r="D104" i="1" s="1"/>
  <c r="BR104" i="2"/>
  <c r="D103" i="1" s="1"/>
  <c r="BR103" i="2"/>
  <c r="D102" i="1" s="1"/>
  <c r="BR102" i="2"/>
  <c r="D101" i="1" s="1"/>
  <c r="BR101" i="2"/>
  <c r="D100" i="1" s="1"/>
  <c r="BR100" i="2"/>
  <c r="D99" i="1" s="1"/>
  <c r="BR99" i="2"/>
  <c r="D98" i="1" s="1"/>
  <c r="BR98" i="2"/>
  <c r="D97" i="1" s="1"/>
  <c r="BR97" i="2"/>
  <c r="D96" i="1" s="1"/>
  <c r="BR96" i="2"/>
  <c r="D95" i="1" s="1"/>
  <c r="BR95" i="2"/>
  <c r="D94" i="1" s="1"/>
  <c r="BR94" i="2"/>
  <c r="D93" i="1" s="1"/>
  <c r="BR93" i="2"/>
  <c r="D92" i="1" s="1"/>
  <c r="BR92" i="2"/>
  <c r="D91" i="1" s="1"/>
  <c r="BR91" i="2"/>
  <c r="D90" i="1" s="1"/>
  <c r="BR90" i="2"/>
  <c r="D89" i="1" s="1"/>
  <c r="BR89" i="2"/>
  <c r="D88" i="1" s="1"/>
  <c r="BR88" i="2"/>
  <c r="D87" i="1" s="1"/>
  <c r="BR87" i="2"/>
  <c r="D86" i="1" s="1"/>
  <c r="BR86" i="2"/>
  <c r="D85" i="1" s="1"/>
  <c r="BR85" i="2"/>
  <c r="D84" i="1" s="1"/>
  <c r="BR84" i="2"/>
  <c r="D83" i="1" s="1"/>
  <c r="BR83" i="2"/>
  <c r="D82" i="1" s="1"/>
  <c r="BR82" i="2"/>
  <c r="D81" i="1" s="1"/>
  <c r="BR81" i="2"/>
  <c r="D80" i="1" s="1"/>
  <c r="BR80" i="2"/>
  <c r="D79" i="1" s="1"/>
  <c r="BR79" i="2"/>
  <c r="D78" i="1" s="1"/>
  <c r="BR78" i="2"/>
  <c r="D77" i="1" s="1"/>
  <c r="BR77" i="2"/>
  <c r="D76" i="1" s="1"/>
  <c r="BR76" i="2"/>
  <c r="D75" i="1" s="1"/>
  <c r="BR75" i="2"/>
  <c r="D74" i="1" s="1"/>
  <c r="BR74" i="2"/>
  <c r="D73" i="1" s="1"/>
  <c r="BR73" i="2"/>
  <c r="D72" i="1" s="1"/>
  <c r="BR72" i="2"/>
  <c r="D71" i="1" s="1"/>
  <c r="BR71" i="2"/>
  <c r="D70" i="1" s="1"/>
  <c r="BR70" i="2"/>
  <c r="D69" i="1" s="1"/>
  <c r="BR69" i="2"/>
  <c r="D68" i="1" s="1"/>
  <c r="BR68" i="2"/>
  <c r="D67" i="1" s="1"/>
  <c r="BR67" i="2"/>
  <c r="D66" i="1" s="1"/>
  <c r="BR66" i="2"/>
  <c r="D65" i="1" s="1"/>
  <c r="BR65" i="2"/>
  <c r="D64" i="1" s="1"/>
  <c r="BR64" i="2"/>
  <c r="D63" i="1" s="1"/>
  <c r="BR63" i="2"/>
  <c r="D62" i="1" s="1"/>
  <c r="BR62" i="2"/>
  <c r="D61" i="1" s="1"/>
  <c r="BR61" i="2"/>
  <c r="D60" i="1" s="1"/>
  <c r="BR60" i="2"/>
  <c r="D59" i="1" s="1"/>
  <c r="BR59" i="2"/>
  <c r="D58" i="1" s="1"/>
  <c r="BR58" i="2"/>
  <c r="D57" i="1" s="1"/>
  <c r="BR57" i="2"/>
  <c r="D56" i="1" s="1"/>
  <c r="BR56" i="2"/>
  <c r="D55" i="1" s="1"/>
  <c r="BR55" i="2"/>
  <c r="D54" i="1" s="1"/>
  <c r="BR54" i="2"/>
  <c r="D53" i="1" s="1"/>
  <c r="BR53" i="2"/>
  <c r="D52" i="1" s="1"/>
  <c r="BR52" i="2"/>
  <c r="D51" i="1" s="1"/>
  <c r="BR51" i="2"/>
  <c r="D50" i="1" s="1"/>
  <c r="BR50" i="2"/>
  <c r="D49" i="1" s="1"/>
  <c r="BR48" i="2"/>
  <c r="D47" i="1" s="1"/>
  <c r="BR47" i="2"/>
  <c r="D46" i="1" s="1"/>
  <c r="BR46" i="2"/>
  <c r="D45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5" i="2"/>
  <c r="D34" i="1" s="1"/>
  <c r="BR34" i="2"/>
  <c r="D33" i="1" s="1"/>
  <c r="BR33" i="2"/>
  <c r="D32" i="1" s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24" i="2"/>
  <c r="D23" i="1" s="1"/>
  <c r="BR23" i="2"/>
  <c r="D22" i="1" s="1"/>
  <c r="BR22" i="2"/>
  <c r="D21" i="1" s="1"/>
  <c r="BR7" i="2"/>
  <c r="D6" i="1" s="1"/>
  <c r="BR8" i="2"/>
  <c r="D7" i="1" s="1"/>
  <c r="BR9" i="2"/>
  <c r="D8" i="1" s="1"/>
  <c r="BR10" i="2"/>
  <c r="D9" i="1" s="1"/>
  <c r="BR11" i="2"/>
  <c r="D10" i="1" s="1"/>
  <c r="BR17" i="2"/>
  <c r="D16" i="1" s="1"/>
  <c r="BR18" i="2"/>
  <c r="D17" i="1" s="1"/>
  <c r="BR19" i="2"/>
  <c r="D18" i="1" s="1"/>
  <c r="BR20" i="2"/>
  <c r="D19" i="1" s="1"/>
  <c r="BR6" i="2"/>
  <c r="D5" i="1" s="1"/>
  <c r="BR237" i="2"/>
  <c r="D236" i="1" s="1"/>
  <c r="BR219" i="2"/>
  <c r="D218" i="1" s="1"/>
  <c r="BR205" i="2"/>
  <c r="D204" i="1" s="1"/>
  <c r="BR187" i="2"/>
  <c r="D186" i="1" s="1"/>
  <c r="BR123" i="2"/>
  <c r="D122" i="1" s="1"/>
  <c r="BR49" i="2"/>
  <c r="D48" i="1" s="1"/>
  <c r="BR21" i="2"/>
  <c r="D20" i="1" s="1"/>
  <c r="BR5" i="2"/>
  <c r="D4" i="1" s="1"/>
  <c r="BR4" i="2"/>
  <c r="E238" i="1" s="1"/>
  <c r="E12" i="1" l="1"/>
  <c r="E10" i="1"/>
  <c r="E9" i="1"/>
  <c r="E11" i="1"/>
  <c r="E15" i="1"/>
  <c r="E14" i="1"/>
  <c r="E13" i="1"/>
  <c r="E122" i="1"/>
  <c r="E23" i="1"/>
  <c r="E35" i="1"/>
  <c r="E47" i="1"/>
  <c r="E58" i="1"/>
  <c r="E69" i="1"/>
  <c r="E17" i="1"/>
  <c r="E7" i="1"/>
  <c r="E31" i="1"/>
  <c r="E43" i="1"/>
  <c r="E54" i="1"/>
  <c r="E76" i="1"/>
  <c r="E236" i="1"/>
  <c r="E27" i="1"/>
  <c r="E39" i="1"/>
  <c r="E62" i="1"/>
  <c r="E72" i="1"/>
  <c r="E48" i="1"/>
  <c r="E218" i="1"/>
  <c r="E18" i="1"/>
  <c r="E8" i="1"/>
  <c r="E22" i="1"/>
  <c r="E26" i="1"/>
  <c r="E53" i="1"/>
  <c r="E61" i="1"/>
  <c r="E68" i="1"/>
  <c r="E75" i="1"/>
  <c r="E83" i="1"/>
  <c r="E89" i="1"/>
  <c r="E97" i="1"/>
  <c r="E100" i="1"/>
  <c r="E108" i="1"/>
  <c r="E112" i="1"/>
  <c r="E116" i="1"/>
  <c r="E129" i="1"/>
  <c r="E133" i="1"/>
  <c r="E137" i="1"/>
  <c r="E145" i="1"/>
  <c r="E149" i="1"/>
  <c r="E153" i="1"/>
  <c r="E164" i="1"/>
  <c r="E168" i="1"/>
  <c r="E178" i="1"/>
  <c r="E182" i="1"/>
  <c r="E191" i="1"/>
  <c r="E195" i="1"/>
  <c r="E199" i="1"/>
  <c r="E203" i="1"/>
  <c r="E208" i="1"/>
  <c r="E212" i="1"/>
  <c r="E216" i="1"/>
  <c r="E221" i="1"/>
  <c r="E224" i="1"/>
  <c r="E228" i="1"/>
  <c r="E232" i="1"/>
  <c r="E235" i="1"/>
  <c r="E84" i="1"/>
  <c r="E94" i="1"/>
  <c r="E101" i="1"/>
  <c r="E113" i="1"/>
  <c r="E126" i="1"/>
  <c r="E138" i="1"/>
  <c r="E150" i="1"/>
  <c r="E169" i="1"/>
  <c r="E171" i="1"/>
  <c r="E175" i="1"/>
  <c r="E179" i="1"/>
  <c r="E183" i="1"/>
  <c r="E188" i="1"/>
  <c r="E192" i="1"/>
  <c r="E196" i="1"/>
  <c r="E200" i="1"/>
  <c r="E205" i="1"/>
  <c r="E209" i="1"/>
  <c r="E213" i="1"/>
  <c r="E217" i="1"/>
  <c r="E222" i="1"/>
  <c r="E225" i="1"/>
  <c r="E229" i="1"/>
  <c r="E233" i="1"/>
  <c r="E198" i="1"/>
  <c r="E80" i="1"/>
  <c r="E90" i="1"/>
  <c r="E109" i="1"/>
  <c r="E121" i="1"/>
  <c r="E134" i="1"/>
  <c r="E146" i="1"/>
  <c r="E158" i="1"/>
  <c r="E165" i="1"/>
  <c r="E4" i="1"/>
  <c r="E186" i="1"/>
  <c r="E5" i="1"/>
  <c r="E16" i="1"/>
  <c r="E6" i="1"/>
  <c r="E24" i="1"/>
  <c r="E28" i="1"/>
  <c r="E32" i="1"/>
  <c r="E49" i="1"/>
  <c r="E123" i="1"/>
  <c r="E127" i="1"/>
  <c r="E135" i="1"/>
  <c r="E139" i="1"/>
  <c r="E143" i="1"/>
  <c r="E151" i="1"/>
  <c r="E155" i="1"/>
  <c r="E159" i="1"/>
  <c r="E166" i="1"/>
  <c r="E172" i="1"/>
  <c r="E176" i="1"/>
  <c r="E184" i="1"/>
  <c r="E189" i="1"/>
  <c r="E193" i="1"/>
  <c r="E197" i="1"/>
  <c r="E201" i="1"/>
  <c r="E219" i="1"/>
  <c r="E223" i="1"/>
  <c r="E226" i="1"/>
  <c r="E230" i="1"/>
  <c r="E234" i="1"/>
  <c r="E86" i="1"/>
  <c r="E98" i="1"/>
  <c r="E105" i="1"/>
  <c r="E117" i="1"/>
  <c r="E130" i="1"/>
  <c r="E142" i="1"/>
  <c r="E154" i="1"/>
  <c r="E161" i="1"/>
  <c r="E20" i="1"/>
  <c r="E204" i="1"/>
  <c r="E19" i="1"/>
  <c r="E21" i="1"/>
  <c r="E25" i="1"/>
  <c r="E29" i="1"/>
  <c r="E33" i="1"/>
  <c r="E37" i="1"/>
  <c r="E41" i="1"/>
  <c r="E45" i="1"/>
  <c r="E52" i="1"/>
  <c r="E60" i="1"/>
  <c r="E64" i="1"/>
  <c r="E67" i="1"/>
  <c r="E71" i="1"/>
  <c r="E74" i="1"/>
  <c r="E78" i="1"/>
  <c r="E82" i="1"/>
  <c r="E88" i="1"/>
  <c r="E92" i="1"/>
  <c r="E96" i="1"/>
  <c r="E103" i="1"/>
  <c r="E107" i="1"/>
  <c r="E111" i="1"/>
  <c r="E119" i="1"/>
  <c r="E124" i="1"/>
  <c r="E128" i="1"/>
  <c r="E132" i="1"/>
  <c r="E140" i="1"/>
  <c r="E144" i="1"/>
  <c r="E148" i="1"/>
  <c r="E156" i="1"/>
  <c r="E160" i="1"/>
  <c r="E163" i="1"/>
  <c r="E170" i="1"/>
  <c r="E173" i="1"/>
  <c r="E177" i="1"/>
  <c r="E181" i="1"/>
  <c r="E207" i="1"/>
  <c r="E211" i="1"/>
  <c r="E215" i="1"/>
  <c r="E220" i="1"/>
  <c r="E227" i="1"/>
  <c r="E231" i="1"/>
  <c r="E190" i="1"/>
  <c r="E115" i="1"/>
  <c r="E214" i="1"/>
  <c r="E210" i="1"/>
  <c r="E206" i="1"/>
  <c r="E202" i="1"/>
  <c r="E194" i="1"/>
  <c r="E185" i="1"/>
  <c r="E180" i="1"/>
  <c r="E174" i="1"/>
  <c r="E167" i="1"/>
  <c r="E162" i="1"/>
  <c r="E157" i="1"/>
  <c r="E152" i="1"/>
  <c r="E147" i="1"/>
  <c r="E141" i="1"/>
  <c r="E136" i="1"/>
  <c r="E131" i="1"/>
  <c r="E125" i="1"/>
  <c r="E120" i="1"/>
  <c r="E104" i="1"/>
  <c r="E93" i="1"/>
  <c r="E85" i="1"/>
  <c r="E79" i="1"/>
  <c r="E65" i="1"/>
  <c r="E55" i="1"/>
  <c r="E36" i="1"/>
  <c r="E40" i="1"/>
  <c r="E44" i="1"/>
  <c r="E59" i="1"/>
  <c r="E63" i="1"/>
  <c r="E66" i="1"/>
  <c r="E70" i="1"/>
  <c r="E73" i="1"/>
  <c r="E77" i="1"/>
  <c r="E81" i="1"/>
  <c r="E87" i="1"/>
  <c r="E91" i="1"/>
  <c r="E95" i="1"/>
  <c r="E99" i="1"/>
  <c r="E102" i="1"/>
  <c r="E106" i="1"/>
  <c r="E110" i="1"/>
  <c r="E114" i="1"/>
  <c r="E118" i="1"/>
  <c r="E50" i="1"/>
  <c r="E56" i="1"/>
  <c r="E30" i="1"/>
  <c r="E34" i="1"/>
  <c r="E38" i="1"/>
  <c r="E42" i="1"/>
  <c r="E46" i="1"/>
  <c r="E51" i="1"/>
  <c r="E57" i="1"/>
  <c r="E187" i="1"/>
</calcChain>
</file>

<file path=xl/sharedStrings.xml><?xml version="1.0" encoding="utf-8"?>
<sst xmlns="http://schemas.openxmlformats.org/spreadsheetml/2006/main" count="852" uniqueCount="313">
  <si>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</si>
  <si>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</si>
  <si>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</si>
  <si>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</si>
  <si>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</si>
  <si>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</si>
  <si>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</si>
  <si>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</si>
  <si>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</si>
  <si>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</si>
  <si>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</si>
  <si>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</si>
  <si>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</si>
  <si>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</si>
  <si>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</si>
  <si>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</si>
  <si>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</si>
  <si>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</si>
  <si>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</si>
  <si>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</si>
  <si>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</si>
  <si>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</si>
  <si>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</si>
  <si>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</si>
  <si>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</si>
  <si>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</si>
  <si>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</si>
  <si>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</si>
  <si>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</si>
  <si>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</si>
  <si>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</si>
  <si>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</si>
  <si>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</si>
  <si>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</si>
  <si>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</si>
  <si>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</si>
  <si>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</si>
  <si>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</si>
  <si>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</si>
  <si>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</si>
  <si>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</si>
  <si>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</si>
  <si>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</si>
  <si>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</si>
  <si>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</si>
  <si>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</si>
  <si>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Licenses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</si>
  <si>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</si>
  <si>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</si>
  <si>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</si>
  <si>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</si>
  <si>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</si>
  <si>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</si>
  <si>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</si>
  <si>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</si>
  <si>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</si>
  <si>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</si>
  <si>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</si>
  <si>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</si>
  <si>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</si>
  <si>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</si>
  <si>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</si>
  <si>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</si>
  <si>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</si>
  <si>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</si>
  <si>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</si>
  <si>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</si>
  <si>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</si>
  <si>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</si>
  <si>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</si>
  <si>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</si>
  <si>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</si>
  <si>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</si>
  <si>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</si>
  <si>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</si>
  <si>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</si>
  <si>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</si>
  <si>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</si>
  <si>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</si>
  <si>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</si>
  <si>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</si>
  <si>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</si>
  <si>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</si>
  <si>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</si>
  <si>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</si>
  <si>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</si>
  <si>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</si>
  <si>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</si>
  <si>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</si>
  <si>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</si>
  <si>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</si>
  <si>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</si>
  <si>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</si>
  <si>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</si>
  <si>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</si>
  <si>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</si>
  <si>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</si>
  <si>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</si>
  <si>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</si>
  <si>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</si>
  <si>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</si>
  <si>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</si>
  <si>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</si>
  <si>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</si>
  <si>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</si>
  <si>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</si>
  <si>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</si>
  <si>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</si>
  <si>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</si>
  <si>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</si>
  <si>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</si>
  <si>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</si>
  <si>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</si>
  <si>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</si>
  <si>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</si>
  <si>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</si>
  <si>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</si>
  <si>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</si>
  <si>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</si>
  <si>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</si>
  <si>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</si>
  <si>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</si>
  <si>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</si>
  <si>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</si>
  <si>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</si>
  <si>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</si>
  <si>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</si>
  <si>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</si>
  <si>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</si>
  <si>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</si>
  <si>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</si>
  <si>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</si>
  <si>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</si>
  <si>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</si>
  <si>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</si>
  <si>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</si>
  <si>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</si>
  <si>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</si>
  <si>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</si>
  <si>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</si>
  <si>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</si>
  <si>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</si>
  <si>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</si>
  <si>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</si>
  <si>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</si>
  <si>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</si>
  <si>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</si>
  <si>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</si>
  <si>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</si>
  <si>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</si>
  <si>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</si>
  <si>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</si>
  <si>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</si>
  <si>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</si>
  <si>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</si>
  <si>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</si>
  <si>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</si>
  <si>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</si>
  <si>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</si>
  <si>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</si>
  <si>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</si>
  <si>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</si>
  <si>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</si>
  <si>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</si>
  <si>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</si>
  <si>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</si>
  <si>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</si>
  <si>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</si>
  <si>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</si>
  <si>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</si>
  <si>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</si>
  <si>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</si>
  <si>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</si>
  <si>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</si>
  <si>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</si>
  <si>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</si>
  <si>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</si>
  <si>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</si>
  <si>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</si>
  <si>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</si>
  <si>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</si>
  <si>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</si>
  <si>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</si>
  <si>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</si>
  <si>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</si>
  <si>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</si>
  <si>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</si>
  <si>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</si>
  <si>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</si>
  <si>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</si>
  <si>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</si>
  <si>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</si>
  <si>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</si>
  <si>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</si>
  <si>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</si>
  <si>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</si>
  <si>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</si>
  <si>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</si>
  <si>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</si>
  <si>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</si>
  <si>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</si>
  <si>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</si>
  <si>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</si>
  <si>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</si>
  <si>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</si>
  <si>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</si>
  <si>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</si>
  <si>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</si>
  <si>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</si>
  <si>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</si>
  <si>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</si>
  <si>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</si>
  <si>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</si>
  <si>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</si>
  <si>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</si>
  <si>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</si>
  <si>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Miscellaneous Revenues - Other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</si>
  <si>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</si>
  <si>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</si>
  <si>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</si>
  <si>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</si>
  <si>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</si>
  <si>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</si>
  <si>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</si>
  <si>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</si>
  <si>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</si>
  <si>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</si>
  <si>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</si>
  <si>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</si>
  <si>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</si>
  <si>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</si>
  <si>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</si>
  <si>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</si>
  <si>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</si>
  <si>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</si>
  <si>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</si>
  <si>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</si>
  <si>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</si>
  <si>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</si>
  <si>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</si>
  <si>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</si>
  <si>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</si>
  <si>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</si>
  <si>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</si>
  <si>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</si>
  <si>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</si>
  <si>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</si>
  <si>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</si>
  <si>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</si>
  <si>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</si>
  <si>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</si>
  <si>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</si>
  <si>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</si>
  <si>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</si>
  <si>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</si>
  <si>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</si>
  <si>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</si>
  <si>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</si>
  <si>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</si>
  <si>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</si>
  <si>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</si>
  <si>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</si>
  <si>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</si>
  <si>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</si>
  <si>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</si>
  <si>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</si>
  <si>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</si>
  <si>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</si>
  <si>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</si>
  <si>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</si>
  <si>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</si>
  <si>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</si>
  <si>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</si>
  <si>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</si>
  <si>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</si>
  <si>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</si>
  <si>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</si>
  <si>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</si>
  <si>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</si>
  <si>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</si>
  <si>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</si>
  <si>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</si>
  <si>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</si>
  <si>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</si>
  <si>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</si>
  <si>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</si>
  <si>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</si>
  <si>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</si>
  <si>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</si>
  <si>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</si>
  <si>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</si>
  <si>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</si>
  <si>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</si>
  <si>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</si>
  <si>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</si>
  <si>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</si>
  <si>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</si>
  <si>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</si>
  <si>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</si>
  <si>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</si>
  <si>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</si>
  <si>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</si>
  <si>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</si>
  <si>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</si>
  <si>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</si>
  <si>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</si>
  <si>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</si>
  <si>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</si>
  <si>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</si>
  <si>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</si>
  <si>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Local Fiscal Year Ended September 30, 2011</t>
  </si>
  <si>
    <t>2011 Statewide Population Less Duval County:</t>
  </si>
  <si>
    <t>April 1, 2011 Population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</si>
</sst>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71093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305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310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11053678438</v>
      </c>
      <c r="E4" s="10">
        <f t="shared" ref="E4:E67" si="0">(D4/E$238)</f>
        <v>612.71569148230014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8352788976</v>
      </c>
      <c r="E5" s="17">
        <f t="shared" si="0"/>
        <v>463.0028729297448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629201756</v>
      </c>
      <c r="E6" s="17">
        <f t="shared" si="0"/>
        <v>34.877239388842938</v>
      </c>
      <c r="F6" s="18"/>
    </row>
    <row r="7" spans="1:18" x14ac:dyDescent="0.25">
      <c r="A7" s="13"/>
      <c r="B7" s="14">
        <v>312.3</v>
      </c>
      <c r="C7" s="15" t="s">
        <v>6</v>
      </c>
      <c r="D7" s="16">
        <f>'Total Revenues by County'!BR8</f>
        <v>76805498</v>
      </c>
      <c r="E7" s="17">
        <f t="shared" si="0"/>
        <v>4.2574002926420595</v>
      </c>
      <c r="F7" s="18"/>
    </row>
    <row r="8" spans="1:18" x14ac:dyDescent="0.25">
      <c r="A8" s="13"/>
      <c r="B8" s="14">
        <v>312.41000000000003</v>
      </c>
      <c r="C8" s="15" t="s">
        <v>7</v>
      </c>
      <c r="D8" s="16">
        <f>'Total Revenues by County'!BR9</f>
        <v>340288585</v>
      </c>
      <c r="E8" s="17">
        <f t="shared" si="0"/>
        <v>18.862513219584258</v>
      </c>
      <c r="F8" s="18"/>
    </row>
    <row r="9" spans="1:18" x14ac:dyDescent="0.25">
      <c r="A9" s="13"/>
      <c r="B9" s="14">
        <v>312.42</v>
      </c>
      <c r="C9" s="15" t="s">
        <v>8</v>
      </c>
      <c r="D9" s="16">
        <f>'Total Revenues by County'!BR10</f>
        <v>100648013</v>
      </c>
      <c r="E9" s="17">
        <f t="shared" si="0"/>
        <v>5.5790131065883042</v>
      </c>
      <c r="F9" s="18"/>
    </row>
    <row r="10" spans="1:18" x14ac:dyDescent="0.25">
      <c r="A10" s="13"/>
      <c r="B10" s="14">
        <v>312.60000000000002</v>
      </c>
      <c r="C10" s="15" t="s">
        <v>9</v>
      </c>
      <c r="D10" s="16">
        <f>'Total Revenues by County'!BR11</f>
        <v>1002280428</v>
      </c>
      <c r="E10" s="17">
        <f t="shared" si="0"/>
        <v>55.55733767231883</v>
      </c>
      <c r="F10" s="18"/>
    </row>
    <row r="11" spans="1:18" x14ac:dyDescent="0.25">
      <c r="A11" s="13"/>
      <c r="B11" s="14">
        <v>314.10000000000002</v>
      </c>
      <c r="C11" s="15" t="s">
        <v>10</v>
      </c>
      <c r="D11" s="16">
        <f>'Total Revenues by County'!BR12</f>
        <v>221012830</v>
      </c>
      <c r="E11" s="17">
        <f t="shared" si="0"/>
        <v>12.250947023605651</v>
      </c>
      <c r="F11" s="18"/>
    </row>
    <row r="12" spans="1:18" x14ac:dyDescent="0.25">
      <c r="A12" s="13"/>
      <c r="B12" s="14">
        <v>314.3</v>
      </c>
      <c r="C12" s="15" t="s">
        <v>11</v>
      </c>
      <c r="D12" s="16">
        <f>'Total Revenues by County'!BR13</f>
        <v>25368618</v>
      </c>
      <c r="E12" s="17">
        <f t="shared" si="0"/>
        <v>1.4062061246855611</v>
      </c>
      <c r="F12" s="18"/>
    </row>
    <row r="13" spans="1:18" x14ac:dyDescent="0.25">
      <c r="A13" s="13"/>
      <c r="B13" s="14">
        <v>314.39999999999998</v>
      </c>
      <c r="C13" s="15" t="s">
        <v>12</v>
      </c>
      <c r="D13" s="16">
        <f>'Total Revenues by County'!BR14</f>
        <v>6425009</v>
      </c>
      <c r="E13" s="17">
        <f t="shared" si="0"/>
        <v>0.3561442332790794</v>
      </c>
      <c r="F13" s="18"/>
    </row>
    <row r="14" spans="1:18" x14ac:dyDescent="0.25">
      <c r="A14" s="13"/>
      <c r="B14" s="14">
        <v>314.7</v>
      </c>
      <c r="C14" s="15" t="s">
        <v>13</v>
      </c>
      <c r="D14" s="16">
        <f>'Total Revenues by County'!BR15</f>
        <v>7694</v>
      </c>
      <c r="E14" s="17">
        <f t="shared" si="0"/>
        <v>4.2648558637804816E-4</v>
      </c>
      <c r="F14" s="18"/>
    </row>
    <row r="15" spans="1:18" x14ac:dyDescent="0.25">
      <c r="A15" s="13"/>
      <c r="B15" s="14">
        <v>314.8</v>
      </c>
      <c r="C15" s="15" t="s">
        <v>14</v>
      </c>
      <c r="D15" s="16">
        <f>'Total Revenues by County'!BR16</f>
        <v>2447849</v>
      </c>
      <c r="E15" s="17">
        <f t="shared" si="0"/>
        <v>0.13568655005587715</v>
      </c>
      <c r="F15" s="18"/>
    </row>
    <row r="16" spans="1:18" x14ac:dyDescent="0.25">
      <c r="A16" s="13"/>
      <c r="B16" s="14">
        <v>314.89999999999998</v>
      </c>
      <c r="C16" s="15" t="s">
        <v>15</v>
      </c>
      <c r="D16" s="16">
        <f>'Total Revenues by County'!BR17</f>
        <v>1723431</v>
      </c>
      <c r="E16" s="17">
        <f t="shared" si="0"/>
        <v>9.5531385575397185E-2</v>
      </c>
      <c r="F16" s="18"/>
    </row>
    <row r="17" spans="1:6" x14ac:dyDescent="0.25">
      <c r="A17" s="13"/>
      <c r="B17" s="14">
        <v>315</v>
      </c>
      <c r="C17" s="15" t="s">
        <v>16</v>
      </c>
      <c r="D17" s="16">
        <f>'Total Revenues by County'!BR18</f>
        <v>249263844</v>
      </c>
      <c r="E17" s="17">
        <f t="shared" si="0"/>
        <v>13.816927043304695</v>
      </c>
      <c r="F17" s="18"/>
    </row>
    <row r="18" spans="1:6" x14ac:dyDescent="0.25">
      <c r="A18" s="13"/>
      <c r="B18" s="14">
        <v>316</v>
      </c>
      <c r="C18" s="15" t="s">
        <v>17</v>
      </c>
      <c r="D18" s="16">
        <f>'Total Revenues by County'!BR19</f>
        <v>28916033</v>
      </c>
      <c r="E18" s="17">
        <f t="shared" si="0"/>
        <v>1.6028426422838564</v>
      </c>
      <c r="F18" s="18"/>
    </row>
    <row r="19" spans="1:6" x14ac:dyDescent="0.25">
      <c r="A19" s="13"/>
      <c r="B19" s="14">
        <v>319</v>
      </c>
      <c r="C19" s="15" t="s">
        <v>18</v>
      </c>
      <c r="D19" s="16">
        <f>'Total Revenues by County'!BR20</f>
        <v>16499874</v>
      </c>
      <c r="E19" s="17">
        <f t="shared" si="0"/>
        <v>0.91460338420248388</v>
      </c>
      <c r="F19" s="18"/>
    </row>
    <row r="20" spans="1:6" ht="15.75" x14ac:dyDescent="0.25">
      <c r="A20" s="19" t="s">
        <v>19</v>
      </c>
      <c r="B20" s="20"/>
      <c r="C20" s="21"/>
      <c r="D20" s="22">
        <f>'Total Revenues by County'!BR21</f>
        <v>1084990819</v>
      </c>
      <c r="E20" s="23">
        <f t="shared" si="0"/>
        <v>60.142051683911319</v>
      </c>
      <c r="F20" s="24"/>
    </row>
    <row r="21" spans="1:6" x14ac:dyDescent="0.25">
      <c r="A21" s="13"/>
      <c r="B21" s="14">
        <v>322</v>
      </c>
      <c r="C21" s="15" t="s">
        <v>20</v>
      </c>
      <c r="D21" s="16">
        <f>'Total Revenues by County'!BR22</f>
        <v>150189137</v>
      </c>
      <c r="E21" s="17">
        <f t="shared" si="0"/>
        <v>8.3251237537117238</v>
      </c>
      <c r="F21" s="18"/>
    </row>
    <row r="22" spans="1:6" x14ac:dyDescent="0.25">
      <c r="A22" s="13"/>
      <c r="B22" s="14">
        <v>323.10000000000002</v>
      </c>
      <c r="C22" s="15" t="s">
        <v>21</v>
      </c>
      <c r="D22" s="16">
        <f>'Total Revenues by County'!BR23</f>
        <v>141763538</v>
      </c>
      <c r="E22" s="17">
        <f t="shared" si="0"/>
        <v>7.8580849533346386</v>
      </c>
      <c r="F22" s="18"/>
    </row>
    <row r="23" spans="1:6" x14ac:dyDescent="0.25">
      <c r="A23" s="13"/>
      <c r="B23" s="14">
        <v>323.2</v>
      </c>
      <c r="C23" s="15" t="s">
        <v>22</v>
      </c>
      <c r="D23" s="16">
        <f>'Total Revenues by County'!BR24</f>
        <v>3702301</v>
      </c>
      <c r="E23" s="17">
        <f t="shared" si="0"/>
        <v>0.20522199284286899</v>
      </c>
      <c r="F23" s="18"/>
    </row>
    <row r="24" spans="1:6" x14ac:dyDescent="0.25">
      <c r="A24" s="13"/>
      <c r="B24" s="14">
        <v>323.3</v>
      </c>
      <c r="C24" s="15" t="s">
        <v>23</v>
      </c>
      <c r="D24" s="16">
        <f>'Total Revenues by County'!BR25</f>
        <v>1802146</v>
      </c>
      <c r="E24" s="17">
        <f t="shared" si="0"/>
        <v>9.9894631342455673E-2</v>
      </c>
      <c r="F24" s="18"/>
    </row>
    <row r="25" spans="1:6" x14ac:dyDescent="0.25">
      <c r="A25" s="13"/>
      <c r="B25" s="14">
        <v>323.39999999999998</v>
      </c>
      <c r="C25" s="15" t="s">
        <v>24</v>
      </c>
      <c r="D25" s="16">
        <f>'Total Revenues by County'!BR26</f>
        <v>1271316</v>
      </c>
      <c r="E25" s="17">
        <f t="shared" si="0"/>
        <v>7.0470230014530108E-2</v>
      </c>
      <c r="F25" s="18"/>
    </row>
    <row r="26" spans="1:6" x14ac:dyDescent="0.25">
      <c r="A26" s="13"/>
      <c r="B26" s="14">
        <v>323.5</v>
      </c>
      <c r="C26" s="15" t="s">
        <v>25</v>
      </c>
      <c r="D26" s="16">
        <f>'Total Revenues by County'!BR27</f>
        <v>1410592</v>
      </c>
      <c r="E26" s="17">
        <f t="shared" si="0"/>
        <v>7.8190428419571578E-2</v>
      </c>
      <c r="F26" s="18"/>
    </row>
    <row r="27" spans="1:6" x14ac:dyDescent="0.25">
      <c r="A27" s="13"/>
      <c r="B27" s="14">
        <v>323.60000000000002</v>
      </c>
      <c r="C27" s="15" t="s">
        <v>26</v>
      </c>
      <c r="D27" s="16">
        <f>'Total Revenues by County'!BR28</f>
        <v>26666</v>
      </c>
      <c r="E27" s="17">
        <f t="shared" si="0"/>
        <v>1.4781212173585953E-3</v>
      </c>
      <c r="F27" s="18"/>
    </row>
    <row r="28" spans="1:6" x14ac:dyDescent="0.25">
      <c r="A28" s="13"/>
      <c r="B28" s="14">
        <v>323.7</v>
      </c>
      <c r="C28" s="15" t="s">
        <v>27</v>
      </c>
      <c r="D28" s="16">
        <f>'Total Revenues by County'!BR29</f>
        <v>14154100</v>
      </c>
      <c r="E28" s="17">
        <f t="shared" si="0"/>
        <v>0.78457494647173531</v>
      </c>
      <c r="F28" s="18"/>
    </row>
    <row r="29" spans="1:6" x14ac:dyDescent="0.25">
      <c r="A29" s="13"/>
      <c r="B29" s="14">
        <v>323.89999999999998</v>
      </c>
      <c r="C29" s="15" t="s">
        <v>28</v>
      </c>
      <c r="D29" s="16">
        <f>'Total Revenues by County'!BR30</f>
        <v>1108701</v>
      </c>
      <c r="E29" s="17">
        <f t="shared" si="0"/>
        <v>6.1456329100978473E-2</v>
      </c>
      <c r="F29" s="18"/>
    </row>
    <row r="30" spans="1:6" x14ac:dyDescent="0.25">
      <c r="A30" s="13"/>
      <c r="B30" s="14">
        <v>324.11</v>
      </c>
      <c r="C30" s="15" t="s">
        <v>29</v>
      </c>
      <c r="D30" s="16">
        <f>'Total Revenues by County'!BR31</f>
        <v>9353400</v>
      </c>
      <c r="E30" s="17">
        <f t="shared" si="0"/>
        <v>0.51846767398342031</v>
      </c>
      <c r="F30" s="18"/>
    </row>
    <row r="31" spans="1:6" x14ac:dyDescent="0.25">
      <c r="A31" s="13"/>
      <c r="B31" s="14">
        <v>324.12</v>
      </c>
      <c r="C31" s="15" t="s">
        <v>30</v>
      </c>
      <c r="D31" s="16">
        <f>'Total Revenues by County'!BR32</f>
        <v>8863364</v>
      </c>
      <c r="E31" s="17">
        <f t="shared" si="0"/>
        <v>0.49130452207201486</v>
      </c>
      <c r="F31" s="18"/>
    </row>
    <row r="32" spans="1:6" x14ac:dyDescent="0.25">
      <c r="A32" s="13"/>
      <c r="B32" s="14">
        <v>324.20999999999998</v>
      </c>
      <c r="C32" s="15" t="s">
        <v>31</v>
      </c>
      <c r="D32" s="16">
        <f>'Total Revenues by County'!BR33</f>
        <v>33802245</v>
      </c>
      <c r="E32" s="17">
        <f t="shared" si="0"/>
        <v>1.8736899245801204</v>
      </c>
      <c r="F32" s="18"/>
    </row>
    <row r="33" spans="1:6" x14ac:dyDescent="0.25">
      <c r="A33" s="13"/>
      <c r="B33" s="14">
        <v>324.22000000000003</v>
      </c>
      <c r="C33" s="15" t="s">
        <v>32</v>
      </c>
      <c r="D33" s="16">
        <f>'Total Revenues by County'!BR34</f>
        <v>1921423</v>
      </c>
      <c r="E33" s="17">
        <f t="shared" si="0"/>
        <v>0.10650626654994391</v>
      </c>
      <c r="F33" s="18"/>
    </row>
    <row r="34" spans="1:6" x14ac:dyDescent="0.25">
      <c r="A34" s="13"/>
      <c r="B34" s="14">
        <v>324.31</v>
      </c>
      <c r="C34" s="15" t="s">
        <v>33</v>
      </c>
      <c r="D34" s="16">
        <f>'Total Revenues by County'!BR35</f>
        <v>47530350</v>
      </c>
      <c r="E34" s="17">
        <f t="shared" si="0"/>
        <v>2.6346515714197896</v>
      </c>
      <c r="F34" s="18"/>
    </row>
    <row r="35" spans="1:6" x14ac:dyDescent="0.25">
      <c r="A35" s="13"/>
      <c r="B35" s="14">
        <v>324.32</v>
      </c>
      <c r="C35" s="15" t="s">
        <v>34</v>
      </c>
      <c r="D35" s="16">
        <f>'Total Revenues by County'!BR36</f>
        <v>31865493</v>
      </c>
      <c r="E35" s="17">
        <f t="shared" si="0"/>
        <v>1.7663339572823744</v>
      </c>
      <c r="F35" s="18"/>
    </row>
    <row r="36" spans="1:6" x14ac:dyDescent="0.25">
      <c r="A36" s="13"/>
      <c r="B36" s="14">
        <v>324.41000000000003</v>
      </c>
      <c r="C36" s="15" t="s">
        <v>35</v>
      </c>
      <c r="D36" s="16">
        <f>'Total Revenues by County'!BR37</f>
        <v>62474</v>
      </c>
      <c r="E36" s="17">
        <f t="shared" si="0"/>
        <v>3.462992009797528E-3</v>
      </c>
      <c r="F36" s="18"/>
    </row>
    <row r="37" spans="1:6" x14ac:dyDescent="0.25">
      <c r="A37" s="13"/>
      <c r="B37" s="14">
        <v>324.42</v>
      </c>
      <c r="C37" s="15" t="s">
        <v>36</v>
      </c>
      <c r="D37" s="16">
        <f>'Total Revenues by County'!BR38</f>
        <v>686018</v>
      </c>
      <c r="E37" s="17">
        <f t="shared" si="0"/>
        <v>3.8026616713789423E-2</v>
      </c>
      <c r="F37" s="18"/>
    </row>
    <row r="38" spans="1:6" x14ac:dyDescent="0.25">
      <c r="A38" s="13"/>
      <c r="B38" s="14">
        <v>324.51</v>
      </c>
      <c r="C38" s="15" t="s">
        <v>37</v>
      </c>
      <c r="D38" s="16">
        <f>'Total Revenues by County'!BR39</f>
        <v>26227140</v>
      </c>
      <c r="E38" s="17">
        <f t="shared" si="0"/>
        <v>1.4537947987937565</v>
      </c>
      <c r="F38" s="18"/>
    </row>
    <row r="39" spans="1:6" x14ac:dyDescent="0.25">
      <c r="A39" s="13"/>
      <c r="B39" s="14">
        <v>324.52</v>
      </c>
      <c r="C39" s="15" t="s">
        <v>38</v>
      </c>
      <c r="D39" s="16">
        <f>'Total Revenues by County'!BR40</f>
        <v>24665</v>
      </c>
      <c r="E39" s="17">
        <f t="shared" si="0"/>
        <v>1.3672039235787053E-3</v>
      </c>
      <c r="F39" s="18"/>
    </row>
    <row r="40" spans="1:6" x14ac:dyDescent="0.25">
      <c r="A40" s="13"/>
      <c r="B40" s="14">
        <v>324.61</v>
      </c>
      <c r="C40" s="15" t="s">
        <v>39</v>
      </c>
      <c r="D40" s="16">
        <f>'Total Revenues by County'!BR41</f>
        <v>22211970</v>
      </c>
      <c r="E40" s="17">
        <f t="shared" si="0"/>
        <v>1.2312301858671191</v>
      </c>
      <c r="F40" s="18"/>
    </row>
    <row r="41" spans="1:6" x14ac:dyDescent="0.25">
      <c r="A41" s="13"/>
      <c r="B41" s="14">
        <v>324.62</v>
      </c>
      <c r="C41" s="15" t="s">
        <v>40</v>
      </c>
      <c r="D41" s="16">
        <f>'Total Revenues by County'!BR42</f>
        <v>667692</v>
      </c>
      <c r="E41" s="17">
        <f t="shared" si="0"/>
        <v>3.7010789464508934E-2</v>
      </c>
      <c r="F41" s="18"/>
    </row>
    <row r="42" spans="1:6" x14ac:dyDescent="0.25">
      <c r="A42" s="13"/>
      <c r="B42" s="14">
        <v>324.70999999999998</v>
      </c>
      <c r="C42" s="15" t="s">
        <v>41</v>
      </c>
      <c r="D42" s="16">
        <f>'Total Revenues by County'!BR43</f>
        <v>2218360</v>
      </c>
      <c r="E42" s="17">
        <f t="shared" si="0"/>
        <v>0.12296576103426136</v>
      </c>
      <c r="F42" s="18"/>
    </row>
    <row r="43" spans="1:6" x14ac:dyDescent="0.25">
      <c r="A43" s="13"/>
      <c r="B43" s="14">
        <v>324.72000000000003</v>
      </c>
      <c r="C43" s="15" t="s">
        <v>42</v>
      </c>
      <c r="D43" s="16">
        <f>'Total Revenues by County'!BR44</f>
        <v>230109</v>
      </c>
      <c r="E43" s="17">
        <f t="shared" si="0"/>
        <v>1.2755156199098816E-2</v>
      </c>
      <c r="F43" s="18"/>
    </row>
    <row r="44" spans="1:6" x14ac:dyDescent="0.25">
      <c r="A44" s="13"/>
      <c r="B44" s="14">
        <v>325.10000000000002</v>
      </c>
      <c r="C44" s="15" t="s">
        <v>43</v>
      </c>
      <c r="D44" s="16">
        <f>'Total Revenues by County'!BR45</f>
        <v>73076856</v>
      </c>
      <c r="E44" s="17">
        <f t="shared" si="0"/>
        <v>4.0507181936345447</v>
      </c>
      <c r="F44" s="18"/>
    </row>
    <row r="45" spans="1:6" x14ac:dyDescent="0.25">
      <c r="A45" s="13"/>
      <c r="B45" s="14">
        <v>325.2</v>
      </c>
      <c r="C45" s="15" t="s">
        <v>44</v>
      </c>
      <c r="D45" s="16">
        <f>'Total Revenues by County'!BR46</f>
        <v>416920525</v>
      </c>
      <c r="E45" s="17">
        <f t="shared" si="0"/>
        <v>23.110293030630192</v>
      </c>
      <c r="F45" s="18"/>
    </row>
    <row r="46" spans="1:6" x14ac:dyDescent="0.25">
      <c r="A46" s="13"/>
      <c r="B46" s="14">
        <v>329</v>
      </c>
      <c r="C46" s="15" t="s">
        <v>45</v>
      </c>
      <c r="D46" s="16">
        <f>'Total Revenues by County'!BR47</f>
        <v>73679230</v>
      </c>
      <c r="E46" s="17">
        <f t="shared" si="0"/>
        <v>4.0841083455202858</v>
      </c>
      <c r="F46" s="18"/>
    </row>
    <row r="47" spans="1:6" x14ac:dyDescent="0.25">
      <c r="A47" s="13"/>
      <c r="B47" s="14">
        <v>367</v>
      </c>
      <c r="C47" s="15" t="s">
        <v>46</v>
      </c>
      <c r="D47" s="16">
        <f>'Total Revenues by County'!BR48</f>
        <v>20221008</v>
      </c>
      <c r="E47" s="17">
        <f t="shared" si="0"/>
        <v>1.1208693077768654</v>
      </c>
      <c r="F47" s="18"/>
    </row>
    <row r="48" spans="1:6" ht="15.75" x14ac:dyDescent="0.25">
      <c r="A48" s="19" t="s">
        <v>47</v>
      </c>
      <c r="B48" s="20"/>
      <c r="C48" s="21"/>
      <c r="D48" s="22">
        <f>'Total Revenues by County'!BR49</f>
        <v>4518810180</v>
      </c>
      <c r="E48" s="23">
        <f t="shared" si="0"/>
        <v>250.48185720670566</v>
      </c>
      <c r="F48" s="24"/>
    </row>
    <row r="49" spans="1:6" x14ac:dyDescent="0.25">
      <c r="A49" s="13"/>
      <c r="B49" s="14">
        <v>331.1</v>
      </c>
      <c r="C49" s="15" t="s">
        <v>48</v>
      </c>
      <c r="D49" s="16">
        <f>'Total Revenues by County'!BR50</f>
        <v>37917454</v>
      </c>
      <c r="E49" s="17">
        <f t="shared" si="0"/>
        <v>2.1017997924555067</v>
      </c>
      <c r="F49" s="18"/>
    </row>
    <row r="50" spans="1:6" x14ac:dyDescent="0.25">
      <c r="A50" s="13"/>
      <c r="B50" s="14">
        <v>331.2</v>
      </c>
      <c r="C50" s="15" t="s">
        <v>49</v>
      </c>
      <c r="D50" s="16">
        <f>'Total Revenues by County'!BR51</f>
        <v>162247137</v>
      </c>
      <c r="E50" s="17">
        <f t="shared" si="0"/>
        <v>8.9935099248251245</v>
      </c>
      <c r="F50" s="18"/>
    </row>
    <row r="51" spans="1:6" x14ac:dyDescent="0.25">
      <c r="A51" s="13"/>
      <c r="B51" s="14">
        <v>331.31</v>
      </c>
      <c r="C51" s="15" t="s">
        <v>50</v>
      </c>
      <c r="D51" s="16">
        <f>'Total Revenues by County'!BR52</f>
        <v>704483</v>
      </c>
      <c r="E51" s="17">
        <f t="shared" si="0"/>
        <v>3.9050148862537888E-2</v>
      </c>
      <c r="F51" s="18"/>
    </row>
    <row r="52" spans="1:6" x14ac:dyDescent="0.25">
      <c r="A52" s="13"/>
      <c r="B52" s="14">
        <v>331.34</v>
      </c>
      <c r="C52" s="15" t="s">
        <v>51</v>
      </c>
      <c r="D52" s="16">
        <f>'Total Revenues by County'!BR53</f>
        <v>321339</v>
      </c>
      <c r="E52" s="17">
        <f t="shared" si="0"/>
        <v>1.7812120072931585E-2</v>
      </c>
      <c r="F52" s="18"/>
    </row>
    <row r="53" spans="1:6" x14ac:dyDescent="0.25">
      <c r="A53" s="13"/>
      <c r="B53" s="14">
        <v>331.35</v>
      </c>
      <c r="C53" s="15" t="s">
        <v>52</v>
      </c>
      <c r="D53" s="16">
        <f>'Total Revenues by County'!BR54</f>
        <v>1810373</v>
      </c>
      <c r="E53" s="17">
        <f t="shared" si="0"/>
        <v>0.10035066161528285</v>
      </c>
      <c r="F53" s="18"/>
    </row>
    <row r="54" spans="1:6" x14ac:dyDescent="0.25">
      <c r="A54" s="13"/>
      <c r="B54" s="14">
        <v>331.39</v>
      </c>
      <c r="C54" s="15" t="s">
        <v>53</v>
      </c>
      <c r="D54" s="16">
        <f>'Total Revenues by County'!BR55</f>
        <v>32308162</v>
      </c>
      <c r="E54" s="17">
        <f t="shared" si="0"/>
        <v>1.7908715122650083</v>
      </c>
      <c r="F54" s="18"/>
    </row>
    <row r="55" spans="1:6" x14ac:dyDescent="0.25">
      <c r="A55" s="13"/>
      <c r="B55" s="14">
        <v>331.41</v>
      </c>
      <c r="C55" s="15" t="s">
        <v>54</v>
      </c>
      <c r="D55" s="16">
        <f>'Total Revenues by County'!BR56</f>
        <v>19694461</v>
      </c>
      <c r="E55" s="17">
        <f t="shared" si="0"/>
        <v>1.0916823171282299</v>
      </c>
      <c r="F55" s="18"/>
    </row>
    <row r="56" spans="1:6" x14ac:dyDescent="0.25">
      <c r="A56" s="13"/>
      <c r="B56" s="14">
        <v>331.42</v>
      </c>
      <c r="C56" s="15" t="s">
        <v>55</v>
      </c>
      <c r="D56" s="16">
        <f>'Total Revenues by County'!BR57</f>
        <v>113840054</v>
      </c>
      <c r="E56" s="17">
        <f t="shared" si="0"/>
        <v>6.3102602266049734</v>
      </c>
      <c r="F56" s="18"/>
    </row>
    <row r="57" spans="1:6" x14ac:dyDescent="0.25">
      <c r="A57" s="13"/>
      <c r="B57" s="14">
        <v>331.49</v>
      </c>
      <c r="C57" s="15" t="s">
        <v>56</v>
      </c>
      <c r="D57" s="16">
        <f>'Total Revenues by County'!BR58</f>
        <v>250424864</v>
      </c>
      <c r="E57" s="17">
        <f t="shared" si="0"/>
        <v>13.881283463306858</v>
      </c>
      <c r="F57" s="18"/>
    </row>
    <row r="58" spans="1:6" x14ac:dyDescent="0.25">
      <c r="A58" s="13"/>
      <c r="B58" s="14">
        <v>331.5</v>
      </c>
      <c r="C58" s="15" t="s">
        <v>57</v>
      </c>
      <c r="D58" s="16">
        <f>'Total Revenues by County'!BR59</f>
        <v>536092554</v>
      </c>
      <c r="E58" s="17">
        <f t="shared" si="0"/>
        <v>29.716109597815887</v>
      </c>
      <c r="F58" s="18"/>
    </row>
    <row r="59" spans="1:6" x14ac:dyDescent="0.25">
      <c r="A59" s="13"/>
      <c r="B59" s="14">
        <v>331.61</v>
      </c>
      <c r="C59" s="15" t="s">
        <v>58</v>
      </c>
      <c r="D59" s="16">
        <f>'Total Revenues by County'!BR60</f>
        <v>26985483</v>
      </c>
      <c r="E59" s="17">
        <f t="shared" si="0"/>
        <v>1.4958304576228034</v>
      </c>
      <c r="F59" s="18"/>
    </row>
    <row r="60" spans="1:6" x14ac:dyDescent="0.25">
      <c r="A60" s="13"/>
      <c r="B60" s="14">
        <v>331.62</v>
      </c>
      <c r="C60" s="15" t="s">
        <v>59</v>
      </c>
      <c r="D60" s="16">
        <f>'Total Revenues by County'!BR61</f>
        <v>27109055</v>
      </c>
      <c r="E60" s="17">
        <f t="shared" si="0"/>
        <v>1.5026801686807587</v>
      </c>
      <c r="F60" s="18"/>
    </row>
    <row r="61" spans="1:6" x14ac:dyDescent="0.25">
      <c r="A61" s="13"/>
      <c r="B61" s="14">
        <v>331.65</v>
      </c>
      <c r="C61" s="15" t="s">
        <v>60</v>
      </c>
      <c r="D61" s="16">
        <f>'Total Revenues by County'!BR62</f>
        <v>17301105</v>
      </c>
      <c r="E61" s="17">
        <f t="shared" si="0"/>
        <v>0.95901636481845343</v>
      </c>
      <c r="F61" s="18"/>
    </row>
    <row r="62" spans="1:6" x14ac:dyDescent="0.25">
      <c r="A62" s="13"/>
      <c r="B62" s="14">
        <v>331.69</v>
      </c>
      <c r="C62" s="15" t="s">
        <v>61</v>
      </c>
      <c r="D62" s="16">
        <f>'Total Revenues by County'!BR63</f>
        <v>426708100</v>
      </c>
      <c r="E62" s="17">
        <f t="shared" si="0"/>
        <v>23.652827429264725</v>
      </c>
      <c r="F62" s="18"/>
    </row>
    <row r="63" spans="1:6" x14ac:dyDescent="0.25">
      <c r="A63" s="13"/>
      <c r="B63" s="14">
        <v>331.7</v>
      </c>
      <c r="C63" s="15" t="s">
        <v>62</v>
      </c>
      <c r="D63" s="16">
        <f>'Total Revenues by County'!BR64</f>
        <v>4136220</v>
      </c>
      <c r="E63" s="17">
        <f t="shared" si="0"/>
        <v>0.22927452717554073</v>
      </c>
      <c r="F63" s="18"/>
    </row>
    <row r="64" spans="1:6" x14ac:dyDescent="0.25">
      <c r="A64" s="13"/>
      <c r="B64" s="14">
        <v>331.81</v>
      </c>
      <c r="C64" s="15" t="s">
        <v>63</v>
      </c>
      <c r="D64" s="16">
        <f>'Total Revenues by County'!BR65</f>
        <v>27351</v>
      </c>
      <c r="E64" s="17">
        <f t="shared" si="0"/>
        <v>1.5160914053841948E-3</v>
      </c>
      <c r="F64" s="18"/>
    </row>
    <row r="65" spans="1:6" x14ac:dyDescent="0.25">
      <c r="A65" s="13"/>
      <c r="B65" s="14">
        <v>331.82</v>
      </c>
      <c r="C65" s="15" t="s">
        <v>64</v>
      </c>
      <c r="D65" s="16">
        <f>'Total Revenues by County'!BR66</f>
        <v>1617729</v>
      </c>
      <c r="E65" s="17">
        <f t="shared" si="0"/>
        <v>8.9672225261992908E-2</v>
      </c>
      <c r="F65" s="18"/>
    </row>
    <row r="66" spans="1:6" x14ac:dyDescent="0.25">
      <c r="A66" s="13"/>
      <c r="B66" s="14">
        <v>331.89</v>
      </c>
      <c r="C66" s="15" t="s">
        <v>65</v>
      </c>
      <c r="D66" s="16">
        <f>'Total Revenues by County'!BR67</f>
        <v>309564</v>
      </c>
      <c r="E66" s="17">
        <f t="shared" si="0"/>
        <v>1.7159420855411243E-2</v>
      </c>
      <c r="F66" s="18"/>
    </row>
    <row r="67" spans="1:6" x14ac:dyDescent="0.25">
      <c r="A67" s="13"/>
      <c r="B67" s="14">
        <v>331.9</v>
      </c>
      <c r="C67" s="15" t="s">
        <v>66</v>
      </c>
      <c r="D67" s="16">
        <f>'Total Revenues by County'!BR68</f>
        <v>51454056</v>
      </c>
      <c r="E67" s="17">
        <f t="shared" si="0"/>
        <v>2.8521462496346408</v>
      </c>
      <c r="F67" s="18"/>
    </row>
    <row r="68" spans="1:6" x14ac:dyDescent="0.25">
      <c r="A68" s="13"/>
      <c r="B68" s="14">
        <v>333</v>
      </c>
      <c r="C68" s="15" t="s">
        <v>67</v>
      </c>
      <c r="D68" s="16">
        <f>'Total Revenues by County'!BR69</f>
        <v>9588492</v>
      </c>
      <c r="E68" s="17">
        <f t="shared" ref="E68:E131" si="1">(D68/E$238)</f>
        <v>0.53149904251380609</v>
      </c>
      <c r="F68" s="18"/>
    </row>
    <row r="69" spans="1:6" x14ac:dyDescent="0.25">
      <c r="A69" s="13"/>
      <c r="B69" s="14">
        <v>334.1</v>
      </c>
      <c r="C69" s="15" t="s">
        <v>68</v>
      </c>
      <c r="D69" s="16">
        <f>'Total Revenues by County'!BR70</f>
        <v>22130155</v>
      </c>
      <c r="E69" s="17">
        <f t="shared" si="1"/>
        <v>1.2266951042126455</v>
      </c>
      <c r="F69" s="18"/>
    </row>
    <row r="70" spans="1:6" x14ac:dyDescent="0.25">
      <c r="A70" s="13"/>
      <c r="B70" s="14">
        <v>334.2</v>
      </c>
      <c r="C70" s="15" t="s">
        <v>69</v>
      </c>
      <c r="D70" s="16">
        <f>'Total Revenues by County'!BR71</f>
        <v>47804929</v>
      </c>
      <c r="E70" s="17">
        <f t="shared" si="1"/>
        <v>2.6498717411393242</v>
      </c>
      <c r="F70" s="18"/>
    </row>
    <row r="71" spans="1:6" x14ac:dyDescent="0.25">
      <c r="A71" s="13"/>
      <c r="B71" s="14">
        <v>334.31</v>
      </c>
      <c r="C71" s="15" t="s">
        <v>70</v>
      </c>
      <c r="D71" s="16">
        <f>'Total Revenues by County'!BR72</f>
        <v>1010122</v>
      </c>
      <c r="E71" s="17">
        <f t="shared" si="1"/>
        <v>5.5992003312109018E-2</v>
      </c>
      <c r="F71" s="18"/>
    </row>
    <row r="72" spans="1:6" x14ac:dyDescent="0.25">
      <c r="A72" s="13"/>
      <c r="B72" s="14">
        <v>334.33</v>
      </c>
      <c r="C72" s="15" t="s">
        <v>71</v>
      </c>
      <c r="D72" s="16">
        <f>'Total Revenues by County'!BR73</f>
        <v>1623</v>
      </c>
      <c r="E72" s="17">
        <f t="shared" si="1"/>
        <v>8.9964401701530039E-5</v>
      </c>
      <c r="F72" s="18"/>
    </row>
    <row r="73" spans="1:6" x14ac:dyDescent="0.25">
      <c r="A73" s="13"/>
      <c r="B73" s="14">
        <v>334.34</v>
      </c>
      <c r="C73" s="15" t="s">
        <v>72</v>
      </c>
      <c r="D73" s="16">
        <f>'Total Revenues by County'!BR74</f>
        <v>3049785</v>
      </c>
      <c r="E73" s="17">
        <f t="shared" si="1"/>
        <v>0.16905242319365421</v>
      </c>
      <c r="F73" s="18"/>
    </row>
    <row r="74" spans="1:6" x14ac:dyDescent="0.25">
      <c r="A74" s="13"/>
      <c r="B74" s="14">
        <v>334.35</v>
      </c>
      <c r="C74" s="15" t="s">
        <v>73</v>
      </c>
      <c r="D74" s="16">
        <f>'Total Revenues by County'!BR75</f>
        <v>3625811</v>
      </c>
      <c r="E74" s="17">
        <f t="shared" si="1"/>
        <v>0.20098208089822941</v>
      </c>
      <c r="F74" s="18"/>
    </row>
    <row r="75" spans="1:6" x14ac:dyDescent="0.25">
      <c r="A75" s="13"/>
      <c r="B75" s="14">
        <v>334.36</v>
      </c>
      <c r="C75" s="15" t="s">
        <v>74</v>
      </c>
      <c r="D75" s="16">
        <f>'Total Revenues by County'!BR76</f>
        <v>17743649</v>
      </c>
      <c r="E75" s="17">
        <f t="shared" si="1"/>
        <v>0.98354699093465914</v>
      </c>
      <c r="F75" s="18"/>
    </row>
    <row r="76" spans="1:6" x14ac:dyDescent="0.25">
      <c r="A76" s="13"/>
      <c r="B76" s="14">
        <v>334.39</v>
      </c>
      <c r="C76" s="15" t="s">
        <v>75</v>
      </c>
      <c r="D76" s="16">
        <f>'Total Revenues by County'!BR77</f>
        <v>36832401</v>
      </c>
      <c r="E76" s="17">
        <f t="shared" si="1"/>
        <v>2.0416542940208484</v>
      </c>
      <c r="F76" s="18"/>
    </row>
    <row r="77" spans="1:6" x14ac:dyDescent="0.25">
      <c r="A77" s="13"/>
      <c r="B77" s="14">
        <v>334.41</v>
      </c>
      <c r="C77" s="15" t="s">
        <v>76</v>
      </c>
      <c r="D77" s="16">
        <f>'Total Revenues by County'!BR78</f>
        <v>16870071</v>
      </c>
      <c r="E77" s="17">
        <f t="shared" si="1"/>
        <v>0.93512374872294057</v>
      </c>
      <c r="F77" s="18"/>
    </row>
    <row r="78" spans="1:6" x14ac:dyDescent="0.25">
      <c r="A78" s="13"/>
      <c r="B78" s="14">
        <v>334.42</v>
      </c>
      <c r="C78" s="15" t="s">
        <v>77</v>
      </c>
      <c r="D78" s="16">
        <f>'Total Revenues by County'!BR79</f>
        <v>49698083</v>
      </c>
      <c r="E78" s="17">
        <f t="shared" si="1"/>
        <v>2.7548110306888365</v>
      </c>
      <c r="F78" s="18"/>
    </row>
    <row r="79" spans="1:6" x14ac:dyDescent="0.25">
      <c r="A79" s="13"/>
      <c r="B79" s="14">
        <v>334.49</v>
      </c>
      <c r="C79" s="15" t="s">
        <v>78</v>
      </c>
      <c r="D79" s="16">
        <f>'Total Revenues by County'!BR80</f>
        <v>147015986</v>
      </c>
      <c r="E79" s="17">
        <f t="shared" si="1"/>
        <v>8.1492330382319889</v>
      </c>
      <c r="F79" s="18"/>
    </row>
    <row r="80" spans="1:6" x14ac:dyDescent="0.25">
      <c r="A80" s="13"/>
      <c r="B80" s="14">
        <v>334.5</v>
      </c>
      <c r="C80" s="15" t="s">
        <v>79</v>
      </c>
      <c r="D80" s="16">
        <f>'Total Revenues by County'!BR81</f>
        <v>30365453</v>
      </c>
      <c r="E80" s="17">
        <f t="shared" si="1"/>
        <v>1.683185342908768</v>
      </c>
      <c r="F80" s="18"/>
    </row>
    <row r="81" spans="1:6" x14ac:dyDescent="0.25">
      <c r="A81" s="13"/>
      <c r="B81" s="14">
        <v>334.61</v>
      </c>
      <c r="C81" s="15" t="s">
        <v>80</v>
      </c>
      <c r="D81" s="16">
        <f>'Total Revenues by County'!BR82</f>
        <v>6650032</v>
      </c>
      <c r="E81" s="17">
        <f t="shared" si="1"/>
        <v>0.36861746776095455</v>
      </c>
      <c r="F81" s="18"/>
    </row>
    <row r="82" spans="1:6" x14ac:dyDescent="0.25">
      <c r="A82" s="13"/>
      <c r="B82" s="14">
        <v>334.62</v>
      </c>
      <c r="C82" s="15" t="s">
        <v>81</v>
      </c>
      <c r="D82" s="16">
        <f>'Total Revenues by County'!BR83</f>
        <v>13590527</v>
      </c>
      <c r="E82" s="17">
        <f t="shared" si="1"/>
        <v>0.75333557015618602</v>
      </c>
      <c r="F82" s="18"/>
    </row>
    <row r="83" spans="1:6" x14ac:dyDescent="0.25">
      <c r="A83" s="13"/>
      <c r="B83" s="14">
        <v>334.69</v>
      </c>
      <c r="C83" s="15" t="s">
        <v>82</v>
      </c>
      <c r="D83" s="16">
        <f>'Total Revenues by County'!BR84</f>
        <v>80778935</v>
      </c>
      <c r="E83" s="17">
        <f t="shared" si="1"/>
        <v>4.4776516065075693</v>
      </c>
      <c r="F83" s="18"/>
    </row>
    <row r="84" spans="1:6" x14ac:dyDescent="0.25">
      <c r="A84" s="13"/>
      <c r="B84" s="14">
        <v>334.7</v>
      </c>
      <c r="C84" s="15" t="s">
        <v>83</v>
      </c>
      <c r="D84" s="16">
        <f>'Total Revenues by County'!BR85</f>
        <v>29722734</v>
      </c>
      <c r="E84" s="17">
        <f t="shared" si="1"/>
        <v>1.6475588300947166</v>
      </c>
      <c r="F84" s="18"/>
    </row>
    <row r="85" spans="1:6" x14ac:dyDescent="0.25">
      <c r="A85" s="13"/>
      <c r="B85" s="14">
        <v>334.83</v>
      </c>
      <c r="C85" s="15" t="s">
        <v>84</v>
      </c>
      <c r="D85" s="16">
        <f>'Total Revenues by County'!BR86</f>
        <v>359691</v>
      </c>
      <c r="E85" s="17">
        <f t="shared" si="1"/>
        <v>1.9938007154913766E-2</v>
      </c>
      <c r="F85" s="18"/>
    </row>
    <row r="86" spans="1:6" x14ac:dyDescent="0.25">
      <c r="A86" s="13"/>
      <c r="B86" s="14">
        <v>334.89</v>
      </c>
      <c r="C86" s="15" t="s">
        <v>85</v>
      </c>
      <c r="D86" s="16">
        <f>'Total Revenues by County'!BR87</f>
        <v>14773779</v>
      </c>
      <c r="E86" s="17">
        <f t="shared" si="1"/>
        <v>0.81892433062577252</v>
      </c>
      <c r="F86" s="18"/>
    </row>
    <row r="87" spans="1:6" x14ac:dyDescent="0.25">
      <c r="A87" s="13"/>
      <c r="B87" s="14">
        <v>334.9</v>
      </c>
      <c r="C87" s="15" t="s">
        <v>86</v>
      </c>
      <c r="D87" s="16">
        <f>'Total Revenues by County'!BR88</f>
        <v>9322589</v>
      </c>
      <c r="E87" s="17">
        <f t="shared" si="1"/>
        <v>0.51675979155530827</v>
      </c>
      <c r="F87" s="18"/>
    </row>
    <row r="88" spans="1:6" x14ac:dyDescent="0.25">
      <c r="A88" s="13"/>
      <c r="B88" s="14">
        <v>335.12</v>
      </c>
      <c r="C88" s="15" t="s">
        <v>87</v>
      </c>
      <c r="D88" s="16">
        <f>'Total Revenues by County'!BR89</f>
        <v>396268261</v>
      </c>
      <c r="E88" s="17">
        <f t="shared" si="1"/>
        <v>21.965518801091036</v>
      </c>
      <c r="F88" s="18"/>
    </row>
    <row r="89" spans="1:6" x14ac:dyDescent="0.25">
      <c r="A89" s="13"/>
      <c r="B89" s="14">
        <v>335.13</v>
      </c>
      <c r="C89" s="15" t="s">
        <v>88</v>
      </c>
      <c r="D89" s="16">
        <f>'Total Revenues by County'!BR90</f>
        <v>4521292</v>
      </c>
      <c r="E89" s="17">
        <f t="shared" si="1"/>
        <v>0.25061942680093297</v>
      </c>
      <c r="F89" s="18"/>
    </row>
    <row r="90" spans="1:6" x14ac:dyDescent="0.25">
      <c r="A90" s="13"/>
      <c r="B90" s="14">
        <v>335.14</v>
      </c>
      <c r="C90" s="15" t="s">
        <v>89</v>
      </c>
      <c r="D90" s="16">
        <f>'Total Revenues by County'!BR91</f>
        <v>4290641</v>
      </c>
      <c r="E90" s="17">
        <f t="shared" si="1"/>
        <v>0.23783422703700219</v>
      </c>
      <c r="F90" s="18"/>
    </row>
    <row r="91" spans="1:6" x14ac:dyDescent="0.25">
      <c r="A91" s="13"/>
      <c r="B91" s="14">
        <v>335.15</v>
      </c>
      <c r="C91" s="15" t="s">
        <v>90</v>
      </c>
      <c r="D91" s="16">
        <f>'Total Revenues by County'!BR92</f>
        <v>6660758</v>
      </c>
      <c r="E91" s="17">
        <f t="shared" si="1"/>
        <v>0.3692120199314109</v>
      </c>
      <c r="F91" s="18"/>
    </row>
    <row r="92" spans="1:6" x14ac:dyDescent="0.25">
      <c r="A92" s="13"/>
      <c r="B92" s="14">
        <v>335.16</v>
      </c>
      <c r="C92" s="15" t="s">
        <v>91</v>
      </c>
      <c r="D92" s="16">
        <f>'Total Revenues by County'!BR93</f>
        <v>16501690</v>
      </c>
      <c r="E92" s="17">
        <f t="shared" si="1"/>
        <v>0.91470404677395023</v>
      </c>
      <c r="F92" s="18"/>
    </row>
    <row r="93" spans="1:6" x14ac:dyDescent="0.25">
      <c r="A93" s="13"/>
      <c r="B93" s="14">
        <v>335.17</v>
      </c>
      <c r="C93" s="15" t="s">
        <v>92</v>
      </c>
      <c r="D93" s="16">
        <f>'Total Revenues by County'!BR94</f>
        <v>2533604</v>
      </c>
      <c r="E93" s="17">
        <f t="shared" si="1"/>
        <v>0.14044002958016225</v>
      </c>
      <c r="F93" s="18"/>
    </row>
    <row r="94" spans="1:6" x14ac:dyDescent="0.25">
      <c r="A94" s="13"/>
      <c r="B94" s="14">
        <v>335.18</v>
      </c>
      <c r="C94" s="15" t="s">
        <v>93</v>
      </c>
      <c r="D94" s="16">
        <f>'Total Revenues by County'!BR95</f>
        <v>949180022</v>
      </c>
      <c r="E94" s="17">
        <f t="shared" si="1"/>
        <v>52.613932708733905</v>
      </c>
      <c r="F94" s="18"/>
    </row>
    <row r="95" spans="1:6" x14ac:dyDescent="0.25">
      <c r="A95" s="13"/>
      <c r="B95" s="14">
        <v>335.19</v>
      </c>
      <c r="C95" s="15" t="s">
        <v>94</v>
      </c>
      <c r="D95" s="16">
        <f>'Total Revenues by County'!BR96</f>
        <v>17139425</v>
      </c>
      <c r="E95" s="17">
        <f t="shared" si="1"/>
        <v>0.95005429182578349</v>
      </c>
      <c r="F95" s="18"/>
    </row>
    <row r="96" spans="1:6" x14ac:dyDescent="0.25">
      <c r="A96" s="13"/>
      <c r="B96" s="14">
        <v>335.21</v>
      </c>
      <c r="C96" s="15" t="s">
        <v>95</v>
      </c>
      <c r="D96" s="16">
        <f>'Total Revenues by County'!BR97</f>
        <v>1748673</v>
      </c>
      <c r="E96" s="17">
        <f t="shared" si="1"/>
        <v>9.693057314640767E-2</v>
      </c>
      <c r="F96" s="18"/>
    </row>
    <row r="97" spans="1:6" x14ac:dyDescent="0.25">
      <c r="A97" s="13"/>
      <c r="B97" s="14">
        <v>335.22</v>
      </c>
      <c r="C97" s="15" t="s">
        <v>96</v>
      </c>
      <c r="D97" s="16">
        <f>'Total Revenues by County'!BR98</f>
        <v>51638587</v>
      </c>
      <c r="E97" s="17">
        <f t="shared" si="1"/>
        <v>2.8623749748412859</v>
      </c>
      <c r="F97" s="18"/>
    </row>
    <row r="98" spans="1:6" x14ac:dyDescent="0.25">
      <c r="A98" s="13"/>
      <c r="B98" s="14">
        <v>335.23</v>
      </c>
      <c r="C98" s="15" t="s">
        <v>97</v>
      </c>
      <c r="D98" s="16">
        <f>'Total Revenues by County'!BR99</f>
        <v>1528879</v>
      </c>
      <c r="E98" s="17">
        <f t="shared" si="1"/>
        <v>8.474718700494982E-2</v>
      </c>
      <c r="F98" s="18"/>
    </row>
    <row r="99" spans="1:6" x14ac:dyDescent="0.25">
      <c r="A99" s="13"/>
      <c r="B99" s="14">
        <v>335.29</v>
      </c>
      <c r="C99" s="15" t="s">
        <v>98</v>
      </c>
      <c r="D99" s="16">
        <f>'Total Revenues by County'!BR100</f>
        <v>10505989</v>
      </c>
      <c r="E99" s="17">
        <f t="shared" si="1"/>
        <v>0.58235675580274548</v>
      </c>
      <c r="F99" s="18"/>
    </row>
    <row r="100" spans="1:6" x14ac:dyDescent="0.25">
      <c r="A100" s="13"/>
      <c r="B100" s="14">
        <v>335.39</v>
      </c>
      <c r="C100" s="15" t="s">
        <v>99</v>
      </c>
      <c r="D100" s="16">
        <f>'Total Revenues by County'!BR101</f>
        <v>5386841</v>
      </c>
      <c r="E100" s="17">
        <f t="shared" si="1"/>
        <v>0.29859761406424634</v>
      </c>
      <c r="F100" s="18"/>
    </row>
    <row r="101" spans="1:6" x14ac:dyDescent="0.25">
      <c r="A101" s="13"/>
      <c r="B101" s="14">
        <v>335.41</v>
      </c>
      <c r="C101" s="15" t="s">
        <v>100</v>
      </c>
      <c r="D101" s="16">
        <f>'Total Revenues by County'!BR102</f>
        <v>28999</v>
      </c>
      <c r="E101" s="17">
        <f t="shared" si="1"/>
        <v>1.6074415803713307E-3</v>
      </c>
      <c r="F101" s="18"/>
    </row>
    <row r="102" spans="1:6" x14ac:dyDescent="0.25">
      <c r="A102" s="13"/>
      <c r="B102" s="14">
        <v>335.42</v>
      </c>
      <c r="C102" s="15" t="s">
        <v>101</v>
      </c>
      <c r="D102" s="16">
        <f>'Total Revenues by County'!BR103</f>
        <v>10619298</v>
      </c>
      <c r="E102" s="17">
        <f t="shared" si="1"/>
        <v>0.58863757921149384</v>
      </c>
      <c r="F102" s="18"/>
    </row>
    <row r="103" spans="1:6" x14ac:dyDescent="0.25">
      <c r="A103" s="13"/>
      <c r="B103" s="14">
        <v>335.49</v>
      </c>
      <c r="C103" s="15" t="s">
        <v>102</v>
      </c>
      <c r="D103" s="16">
        <f>'Total Revenues by County'!BR104</f>
        <v>259837042</v>
      </c>
      <c r="E103" s="17">
        <f t="shared" si="1"/>
        <v>14.403009256577532</v>
      </c>
      <c r="F103" s="18"/>
    </row>
    <row r="104" spans="1:6" x14ac:dyDescent="0.25">
      <c r="A104" s="13"/>
      <c r="B104" s="14">
        <v>335.5</v>
      </c>
      <c r="C104" s="15" t="s">
        <v>103</v>
      </c>
      <c r="D104" s="16">
        <f>'Total Revenues by County'!BR105</f>
        <v>14973781</v>
      </c>
      <c r="E104" s="17">
        <f t="shared" si="1"/>
        <v>0.83001062777248202</v>
      </c>
      <c r="F104" s="18"/>
    </row>
    <row r="105" spans="1:6" x14ac:dyDescent="0.25">
      <c r="A105" s="13"/>
      <c r="B105" s="14">
        <v>335.61</v>
      </c>
      <c r="C105" s="15" t="s">
        <v>104</v>
      </c>
      <c r="D105" s="16">
        <f>'Total Revenues by County'!BR106</f>
        <v>665247</v>
      </c>
      <c r="E105" s="17">
        <f t="shared" si="1"/>
        <v>3.6875260837176682E-2</v>
      </c>
      <c r="F105" s="18"/>
    </row>
    <row r="106" spans="1:6" x14ac:dyDescent="0.25">
      <c r="A106" s="13"/>
      <c r="B106" s="14">
        <v>335.62</v>
      </c>
      <c r="C106" s="15" t="s">
        <v>105</v>
      </c>
      <c r="D106" s="16">
        <f>'Total Revenues by County'!BR107</f>
        <v>2339</v>
      </c>
      <c r="E106" s="17">
        <f t="shared" si="1"/>
        <v>1.2965294860128082E-4</v>
      </c>
      <c r="F106" s="18"/>
    </row>
    <row r="107" spans="1:6" x14ac:dyDescent="0.25">
      <c r="A107" s="13"/>
      <c r="B107" s="14">
        <v>335.69</v>
      </c>
      <c r="C107" s="15" t="s">
        <v>106</v>
      </c>
      <c r="D107" s="16">
        <f>'Total Revenues by County'!BR108</f>
        <v>1038426</v>
      </c>
      <c r="E107" s="17">
        <f t="shared" si="1"/>
        <v>5.7560920395140505E-2</v>
      </c>
      <c r="F107" s="18"/>
    </row>
    <row r="108" spans="1:6" x14ac:dyDescent="0.25">
      <c r="A108" s="13"/>
      <c r="B108" s="14">
        <v>335.7</v>
      </c>
      <c r="C108" s="15" t="s">
        <v>107</v>
      </c>
      <c r="D108" s="16">
        <f>'Total Revenues by County'!BR109</f>
        <v>5806384</v>
      </c>
      <c r="E108" s="17">
        <f t="shared" si="1"/>
        <v>0.32185327332676328</v>
      </c>
      <c r="F108" s="18"/>
    </row>
    <row r="109" spans="1:6" x14ac:dyDescent="0.25">
      <c r="A109" s="13"/>
      <c r="B109" s="14">
        <v>335.8</v>
      </c>
      <c r="C109" s="15" t="s">
        <v>108</v>
      </c>
      <c r="D109" s="16">
        <f>'Total Revenues by County'!BR110</f>
        <v>387432572</v>
      </c>
      <c r="E109" s="17">
        <f t="shared" si="1"/>
        <v>21.475748330046187</v>
      </c>
      <c r="F109" s="18"/>
    </row>
    <row r="110" spans="1:6" x14ac:dyDescent="0.25">
      <c r="A110" s="13"/>
      <c r="B110" s="14">
        <v>335.9</v>
      </c>
      <c r="C110" s="15" t="s">
        <v>109</v>
      </c>
      <c r="D110" s="16">
        <f>'Total Revenues by County'!BR111</f>
        <v>7751767</v>
      </c>
      <c r="E110" s="17">
        <f t="shared" si="1"/>
        <v>0.42968766499363181</v>
      </c>
      <c r="F110" s="18"/>
    </row>
    <row r="111" spans="1:6" x14ac:dyDescent="0.25">
      <c r="A111" s="13"/>
      <c r="B111" s="14">
        <v>336</v>
      </c>
      <c r="C111" s="15" t="s">
        <v>110</v>
      </c>
      <c r="D111" s="16">
        <f>'Total Revenues by County'!BR112</f>
        <v>1107116</v>
      </c>
      <c r="E111" s="17">
        <f t="shared" si="1"/>
        <v>6.1368471074671062E-2</v>
      </c>
      <c r="F111" s="18"/>
    </row>
    <row r="112" spans="1:6" x14ac:dyDescent="0.25">
      <c r="A112" s="13"/>
      <c r="B112" s="14">
        <v>337.1</v>
      </c>
      <c r="C112" s="15" t="s">
        <v>111</v>
      </c>
      <c r="D112" s="16">
        <f>'Total Revenues by County'!BR113</f>
        <v>8823068</v>
      </c>
      <c r="E112" s="17">
        <f t="shared" si="1"/>
        <v>0.48907087725934401</v>
      </c>
      <c r="F112" s="18"/>
    </row>
    <row r="113" spans="1:6" x14ac:dyDescent="0.25">
      <c r="A113" s="13"/>
      <c r="B113" s="14">
        <v>337.2</v>
      </c>
      <c r="C113" s="15" t="s">
        <v>112</v>
      </c>
      <c r="D113" s="16">
        <f>'Total Revenues by County'!BR114</f>
        <v>15057950</v>
      </c>
      <c r="E113" s="17">
        <f t="shared" si="1"/>
        <v>0.83467619383952818</v>
      </c>
      <c r="F113" s="18"/>
    </row>
    <row r="114" spans="1:6" x14ac:dyDescent="0.25">
      <c r="A114" s="13"/>
      <c r="B114" s="14">
        <v>337.3</v>
      </c>
      <c r="C114" s="15" t="s">
        <v>113</v>
      </c>
      <c r="D114" s="16">
        <f>'Total Revenues by County'!BR115</f>
        <v>20057398</v>
      </c>
      <c r="E114" s="17">
        <f t="shared" si="1"/>
        <v>1.1118002530865467</v>
      </c>
      <c r="F114" s="18"/>
    </row>
    <row r="115" spans="1:6" x14ac:dyDescent="0.25">
      <c r="A115" s="13"/>
      <c r="B115" s="14">
        <v>337.4</v>
      </c>
      <c r="C115" s="15" t="s">
        <v>114</v>
      </c>
      <c r="D115" s="16">
        <f>'Total Revenues by County'!BR116</f>
        <v>6350758</v>
      </c>
      <c r="E115" s="17">
        <f t="shared" si="1"/>
        <v>0.35202843118989868</v>
      </c>
      <c r="F115" s="18"/>
    </row>
    <row r="116" spans="1:6" x14ac:dyDescent="0.25">
      <c r="A116" s="13"/>
      <c r="B116" s="14">
        <v>337.5</v>
      </c>
      <c r="C116" s="15" t="s">
        <v>115</v>
      </c>
      <c r="D116" s="16">
        <f>'Total Revenues by County'!BR117</f>
        <v>13030761</v>
      </c>
      <c r="E116" s="17">
        <f t="shared" si="1"/>
        <v>0.72230721939656894</v>
      </c>
      <c r="F116" s="18"/>
    </row>
    <row r="117" spans="1:6" x14ac:dyDescent="0.25">
      <c r="A117" s="13"/>
      <c r="B117" s="14">
        <v>337.6</v>
      </c>
      <c r="C117" s="15" t="s">
        <v>116</v>
      </c>
      <c r="D117" s="16">
        <f>'Total Revenues by County'!BR118</f>
        <v>2238986</v>
      </c>
      <c r="E117" s="17">
        <f t="shared" si="1"/>
        <v>0.12410907942581759</v>
      </c>
      <c r="F117" s="18"/>
    </row>
    <row r="118" spans="1:6" x14ac:dyDescent="0.25">
      <c r="A118" s="13"/>
      <c r="B118" s="14">
        <v>337.7</v>
      </c>
      <c r="C118" s="15" t="s">
        <v>117</v>
      </c>
      <c r="D118" s="16">
        <f>'Total Revenues by County'!BR119</f>
        <v>8486797</v>
      </c>
      <c r="E118" s="17">
        <f t="shared" si="1"/>
        <v>0.47043106251838573</v>
      </c>
      <c r="F118" s="18"/>
    </row>
    <row r="119" spans="1:6" x14ac:dyDescent="0.25">
      <c r="A119" s="13"/>
      <c r="B119" s="14">
        <v>337.9</v>
      </c>
      <c r="C119" s="15" t="s">
        <v>118</v>
      </c>
      <c r="D119" s="16">
        <f>'Total Revenues by County'!BR120</f>
        <v>15455889</v>
      </c>
      <c r="E119" s="17">
        <f t="shared" si="1"/>
        <v>0.85673432325955601</v>
      </c>
      <c r="F119" s="18"/>
    </row>
    <row r="120" spans="1:6" x14ac:dyDescent="0.25">
      <c r="A120" s="13"/>
      <c r="B120" s="14">
        <v>338</v>
      </c>
      <c r="C120" s="15" t="s">
        <v>119</v>
      </c>
      <c r="D120" s="16">
        <f>'Total Revenues by County'!BR121</f>
        <v>11267858</v>
      </c>
      <c r="E120" s="17">
        <f t="shared" si="1"/>
        <v>0.62458786409599443</v>
      </c>
      <c r="F120" s="18"/>
    </row>
    <row r="121" spans="1:6" x14ac:dyDescent="0.25">
      <c r="A121" s="13"/>
      <c r="B121" s="14">
        <v>339</v>
      </c>
      <c r="C121" s="15" t="s">
        <v>120</v>
      </c>
      <c r="D121" s="16">
        <f>'Total Revenues by County'!BR122</f>
        <v>8928691</v>
      </c>
      <c r="E121" s="17">
        <f t="shared" si="1"/>
        <v>0.49492565852916576</v>
      </c>
      <c r="F121" s="18"/>
    </row>
    <row r="122" spans="1:6" ht="15.75" x14ac:dyDescent="0.25">
      <c r="A122" s="19" t="s">
        <v>121</v>
      </c>
      <c r="B122" s="20"/>
      <c r="C122" s="21"/>
      <c r="D122" s="22">
        <f>'Total Revenues by County'!BR123</f>
        <v>10870626546</v>
      </c>
      <c r="E122" s="23">
        <f t="shared" si="1"/>
        <v>602.56895460977205</v>
      </c>
      <c r="F122" s="24"/>
    </row>
    <row r="123" spans="1:6" x14ac:dyDescent="0.25">
      <c r="A123" s="13"/>
      <c r="B123" s="14">
        <v>341.1</v>
      </c>
      <c r="C123" s="15" t="s">
        <v>122</v>
      </c>
      <c r="D123" s="16">
        <f>'Total Revenues by County'!BR124</f>
        <v>77445287</v>
      </c>
      <c r="E123" s="17">
        <f t="shared" si="1"/>
        <v>4.2928643928270382</v>
      </c>
      <c r="F123" s="18"/>
    </row>
    <row r="124" spans="1:6" x14ac:dyDescent="0.25">
      <c r="A124" s="13"/>
      <c r="B124" s="14">
        <v>341.15</v>
      </c>
      <c r="C124" s="15" t="s">
        <v>123</v>
      </c>
      <c r="D124" s="16">
        <f>'Total Revenues by County'!BR125</f>
        <v>37448178</v>
      </c>
      <c r="E124" s="17">
        <f t="shared" si="1"/>
        <v>2.0757873866804681</v>
      </c>
      <c r="F124" s="18"/>
    </row>
    <row r="125" spans="1:6" x14ac:dyDescent="0.25">
      <c r="A125" s="13"/>
      <c r="B125" s="14">
        <v>341.16</v>
      </c>
      <c r="C125" s="15" t="s">
        <v>124</v>
      </c>
      <c r="D125" s="16">
        <f>'Total Revenues by County'!BR126</f>
        <v>13508514</v>
      </c>
      <c r="E125" s="17">
        <f t="shared" si="1"/>
        <v>0.74878951317729048</v>
      </c>
      <c r="F125" s="18"/>
    </row>
    <row r="126" spans="1:6" x14ac:dyDescent="0.25">
      <c r="A126" s="13"/>
      <c r="B126" s="14">
        <v>341.2</v>
      </c>
      <c r="C126" s="15" t="s">
        <v>125</v>
      </c>
      <c r="D126" s="16">
        <f>'Total Revenues by County'!BR127</f>
        <v>1561543759</v>
      </c>
      <c r="E126" s="17">
        <f t="shared" si="1"/>
        <v>86.557825021067913</v>
      </c>
      <c r="F126" s="18"/>
    </row>
    <row r="127" spans="1:6" x14ac:dyDescent="0.25">
      <c r="A127" s="13"/>
      <c r="B127" s="14">
        <v>341.3</v>
      </c>
      <c r="C127" s="15" t="s">
        <v>126</v>
      </c>
      <c r="D127" s="16">
        <f>'Total Revenues by County'!BR128</f>
        <v>5208648</v>
      </c>
      <c r="E127" s="17">
        <f t="shared" si="1"/>
        <v>0.28872021010096799</v>
      </c>
      <c r="F127" s="18"/>
    </row>
    <row r="128" spans="1:6" x14ac:dyDescent="0.25">
      <c r="A128" s="13"/>
      <c r="B128" s="14">
        <v>341.51</v>
      </c>
      <c r="C128" s="15" t="s">
        <v>127</v>
      </c>
      <c r="D128" s="16">
        <f>'Total Revenues by County'!BR129</f>
        <v>94056896</v>
      </c>
      <c r="E128" s="17">
        <f t="shared" si="1"/>
        <v>5.2136613521522088</v>
      </c>
      <c r="F128" s="18"/>
    </row>
    <row r="129" spans="1:6" x14ac:dyDescent="0.25">
      <c r="A129" s="13"/>
      <c r="B129" s="14">
        <v>341.52</v>
      </c>
      <c r="C129" s="15" t="s">
        <v>128</v>
      </c>
      <c r="D129" s="16">
        <f>'Total Revenues by County'!BR130</f>
        <v>63030721</v>
      </c>
      <c r="E129" s="17">
        <f t="shared" si="1"/>
        <v>3.4938515733709585</v>
      </c>
      <c r="F129" s="18"/>
    </row>
    <row r="130" spans="1:6" x14ac:dyDescent="0.25">
      <c r="A130" s="13"/>
      <c r="B130" s="14">
        <v>341.53</v>
      </c>
      <c r="C130" s="15" t="s">
        <v>129</v>
      </c>
      <c r="D130" s="16">
        <f>'Total Revenues by County'!BR131</f>
        <v>7416757</v>
      </c>
      <c r="E130" s="17">
        <f t="shared" si="1"/>
        <v>0.41111774865719952</v>
      </c>
      <c r="F130" s="18"/>
    </row>
    <row r="131" spans="1:6" x14ac:dyDescent="0.25">
      <c r="A131" s="13"/>
      <c r="B131" s="14">
        <v>341.54</v>
      </c>
      <c r="C131" s="15" t="s">
        <v>130</v>
      </c>
      <c r="D131" s="16">
        <f>'Total Revenues by County'!BR132</f>
        <v>3371910</v>
      </c>
      <c r="E131" s="17">
        <f t="shared" si="1"/>
        <v>0.18690811197868526</v>
      </c>
      <c r="F131" s="18"/>
    </row>
    <row r="132" spans="1:6" x14ac:dyDescent="0.25">
      <c r="A132" s="13"/>
      <c r="B132" s="14">
        <v>341.55</v>
      </c>
      <c r="C132" s="15" t="s">
        <v>131</v>
      </c>
      <c r="D132" s="16">
        <f>'Total Revenues by County'!BR133</f>
        <v>776735</v>
      </c>
      <c r="E132" s="17">
        <f t="shared" ref="E132:E195" si="2">(D132/E$238)</f>
        <v>4.3055144519801566E-2</v>
      </c>
      <c r="F132" s="18"/>
    </row>
    <row r="133" spans="1:6" x14ac:dyDescent="0.25">
      <c r="A133" s="13"/>
      <c r="B133" s="14">
        <v>341.56</v>
      </c>
      <c r="C133" s="15" t="s">
        <v>132</v>
      </c>
      <c r="D133" s="16">
        <f>'Total Revenues by County'!BR134</f>
        <v>7050751</v>
      </c>
      <c r="E133" s="17">
        <f t="shared" si="2"/>
        <v>0.39082969517034177</v>
      </c>
      <c r="F133" s="18"/>
    </row>
    <row r="134" spans="1:6" x14ac:dyDescent="0.25">
      <c r="A134" s="13"/>
      <c r="B134" s="14">
        <v>341.8</v>
      </c>
      <c r="C134" s="15" t="s">
        <v>133</v>
      </c>
      <c r="D134" s="16">
        <f>'Total Revenues by County'!BR135</f>
        <v>137530277</v>
      </c>
      <c r="E134" s="17">
        <f t="shared" si="2"/>
        <v>7.6234313531427595</v>
      </c>
      <c r="F134" s="18"/>
    </row>
    <row r="135" spans="1:6" x14ac:dyDescent="0.25">
      <c r="A135" s="13"/>
      <c r="B135" s="14">
        <v>341.9</v>
      </c>
      <c r="C135" s="15" t="s">
        <v>134</v>
      </c>
      <c r="D135" s="16">
        <f>'Total Revenues by County'!BR136</f>
        <v>762950447</v>
      </c>
      <c r="E135" s="17">
        <f t="shared" si="2"/>
        <v>42.29105390774486</v>
      </c>
      <c r="F135" s="18"/>
    </row>
    <row r="136" spans="1:6" x14ac:dyDescent="0.25">
      <c r="A136" s="13"/>
      <c r="B136" s="14">
        <v>342.1</v>
      </c>
      <c r="C136" s="15" t="s">
        <v>135</v>
      </c>
      <c r="D136" s="16">
        <f>'Total Revenues by County'!BR137</f>
        <v>379465276</v>
      </c>
      <c r="E136" s="17">
        <f t="shared" si="2"/>
        <v>21.034113691833621</v>
      </c>
      <c r="F136" s="18"/>
    </row>
    <row r="137" spans="1:6" x14ac:dyDescent="0.25">
      <c r="A137" s="13"/>
      <c r="B137" s="14">
        <v>342.2</v>
      </c>
      <c r="C137" s="15" t="s">
        <v>136</v>
      </c>
      <c r="D137" s="16">
        <f>'Total Revenues by County'!BR138</f>
        <v>115022859</v>
      </c>
      <c r="E137" s="17">
        <f t="shared" si="2"/>
        <v>6.3758242094482132</v>
      </c>
      <c r="F137" s="18"/>
    </row>
    <row r="138" spans="1:6" x14ac:dyDescent="0.25">
      <c r="A138" s="13"/>
      <c r="B138" s="14">
        <v>342.3</v>
      </c>
      <c r="C138" s="15" t="s">
        <v>137</v>
      </c>
      <c r="D138" s="16">
        <f>'Total Revenues by County'!BR139</f>
        <v>52089281</v>
      </c>
      <c r="E138" s="17">
        <f t="shared" si="2"/>
        <v>2.8873573630485994</v>
      </c>
      <c r="F138" s="18"/>
    </row>
    <row r="139" spans="1:6" x14ac:dyDescent="0.25">
      <c r="A139" s="13"/>
      <c r="B139" s="14">
        <v>342.4</v>
      </c>
      <c r="C139" s="15" t="s">
        <v>138</v>
      </c>
      <c r="D139" s="16">
        <f>'Total Revenues by County'!BR140</f>
        <v>30579789</v>
      </c>
      <c r="E139" s="17">
        <f t="shared" si="2"/>
        <v>1.6950661870265125</v>
      </c>
      <c r="F139" s="18"/>
    </row>
    <row r="140" spans="1:6" x14ac:dyDescent="0.25">
      <c r="A140" s="13"/>
      <c r="B140" s="14">
        <v>342.5</v>
      </c>
      <c r="C140" s="15" t="s">
        <v>139</v>
      </c>
      <c r="D140" s="16">
        <f>'Total Revenues by County'!BR141</f>
        <v>4707034</v>
      </c>
      <c r="E140" s="17">
        <f t="shared" si="2"/>
        <v>0.26091527886553284</v>
      </c>
      <c r="F140" s="18"/>
    </row>
    <row r="141" spans="1:6" x14ac:dyDescent="0.25">
      <c r="A141" s="13"/>
      <c r="B141" s="14">
        <v>342.6</v>
      </c>
      <c r="C141" s="15" t="s">
        <v>140</v>
      </c>
      <c r="D141" s="16">
        <f>'Total Revenues by County'!BR142</f>
        <v>341844285</v>
      </c>
      <c r="E141" s="17">
        <f t="shared" si="2"/>
        <v>18.948747119600938</v>
      </c>
      <c r="F141" s="18"/>
    </row>
    <row r="142" spans="1:6" x14ac:dyDescent="0.25">
      <c r="A142" s="13"/>
      <c r="B142" s="14">
        <v>342.9</v>
      </c>
      <c r="C142" s="15" t="s">
        <v>141</v>
      </c>
      <c r="D142" s="16">
        <f>'Total Revenues by County'!BR143</f>
        <v>32794586</v>
      </c>
      <c r="E142" s="17">
        <f t="shared" si="2"/>
        <v>1.8178344476521093</v>
      </c>
      <c r="F142" s="18"/>
    </row>
    <row r="143" spans="1:6" x14ac:dyDescent="0.25">
      <c r="A143" s="13"/>
      <c r="B143" s="14">
        <v>343.1</v>
      </c>
      <c r="C143" s="15" t="s">
        <v>142</v>
      </c>
      <c r="D143" s="16">
        <f>'Total Revenues by County'!BR144</f>
        <v>16817589</v>
      </c>
      <c r="E143" s="17">
        <f t="shared" si="2"/>
        <v>0.93221462257993404</v>
      </c>
      <c r="F143" s="18"/>
    </row>
    <row r="144" spans="1:6" x14ac:dyDescent="0.25">
      <c r="A144" s="13"/>
      <c r="B144" s="14">
        <v>343.2</v>
      </c>
      <c r="C144" s="15" t="s">
        <v>143</v>
      </c>
      <c r="D144" s="16">
        <f>'Total Revenues by County'!BR145</f>
        <v>178647</v>
      </c>
      <c r="E144" s="17">
        <f t="shared" si="2"/>
        <v>9.9025696061449398E-3</v>
      </c>
      <c r="F144" s="18"/>
    </row>
    <row r="145" spans="1:6" x14ac:dyDescent="0.25">
      <c r="A145" s="13"/>
      <c r="B145" s="14">
        <v>343.3</v>
      </c>
      <c r="C145" s="15" t="s">
        <v>144</v>
      </c>
      <c r="D145" s="16">
        <f>'Total Revenues by County'!BR146</f>
        <v>363771031</v>
      </c>
      <c r="E145" s="17">
        <f t="shared" si="2"/>
        <v>20.164167073483512</v>
      </c>
      <c r="F145" s="18"/>
    </row>
    <row r="146" spans="1:6" x14ac:dyDescent="0.25">
      <c r="A146" s="13"/>
      <c r="B146" s="14">
        <v>343.4</v>
      </c>
      <c r="C146" s="15" t="s">
        <v>145</v>
      </c>
      <c r="D146" s="16">
        <f>'Total Revenues by County'!BR147</f>
        <v>1323372555</v>
      </c>
      <c r="E146" s="17">
        <f t="shared" si="2"/>
        <v>73.355773344916926</v>
      </c>
      <c r="F146" s="18"/>
    </row>
    <row r="147" spans="1:6" x14ac:dyDescent="0.25">
      <c r="A147" s="13"/>
      <c r="B147" s="14">
        <v>343.5</v>
      </c>
      <c r="C147" s="15" t="s">
        <v>146</v>
      </c>
      <c r="D147" s="16">
        <f>'Total Revenues by County'!BR148</f>
        <v>355216132</v>
      </c>
      <c r="E147" s="17">
        <f t="shared" si="2"/>
        <v>19.689961053673272</v>
      </c>
      <c r="F147" s="18"/>
    </row>
    <row r="148" spans="1:6" x14ac:dyDescent="0.25">
      <c r="A148" s="13"/>
      <c r="B148" s="14">
        <v>343.6</v>
      </c>
      <c r="C148" s="15" t="s">
        <v>147</v>
      </c>
      <c r="D148" s="16">
        <f>'Total Revenues by County'!BR149</f>
        <v>1504850627</v>
      </c>
      <c r="E148" s="17">
        <f t="shared" si="2"/>
        <v>83.415271908950928</v>
      </c>
      <c r="F148" s="18"/>
    </row>
    <row r="149" spans="1:6" x14ac:dyDescent="0.25">
      <c r="A149" s="13"/>
      <c r="B149" s="14">
        <v>343.7</v>
      </c>
      <c r="C149" s="15" t="s">
        <v>148</v>
      </c>
      <c r="D149" s="16">
        <f>'Total Revenues by County'!BR150</f>
        <v>7673144</v>
      </c>
      <c r="E149" s="17">
        <f t="shared" si="2"/>
        <v>0.42532951887226433</v>
      </c>
      <c r="F149" s="18"/>
    </row>
    <row r="150" spans="1:6" x14ac:dyDescent="0.25">
      <c r="A150" s="13"/>
      <c r="B150" s="14">
        <v>343.8</v>
      </c>
      <c r="C150" s="15" t="s">
        <v>149</v>
      </c>
      <c r="D150" s="16">
        <f>'Total Revenues by County'!BR151</f>
        <v>251848</v>
      </c>
      <c r="E150" s="17">
        <f t="shared" si="2"/>
        <v>1.3960169217330214E-2</v>
      </c>
      <c r="F150" s="18"/>
    </row>
    <row r="151" spans="1:6" x14ac:dyDescent="0.25">
      <c r="A151" s="13"/>
      <c r="B151" s="14">
        <v>343.9</v>
      </c>
      <c r="C151" s="15" t="s">
        <v>150</v>
      </c>
      <c r="D151" s="16">
        <f>'Total Revenues by County'!BR152</f>
        <v>65335684</v>
      </c>
      <c r="E151" s="17">
        <f t="shared" si="2"/>
        <v>3.6216178193593525</v>
      </c>
      <c r="F151" s="18"/>
    </row>
    <row r="152" spans="1:6" x14ac:dyDescent="0.25">
      <c r="A152" s="13"/>
      <c r="B152" s="14">
        <v>344.1</v>
      </c>
      <c r="C152" s="15" t="s">
        <v>151</v>
      </c>
      <c r="D152" s="16">
        <f>'Total Revenues by County'!BR153</f>
        <v>1050350848</v>
      </c>
      <c r="E152" s="17">
        <f t="shared" si="2"/>
        <v>58.221925826872905</v>
      </c>
      <c r="F152" s="18"/>
    </row>
    <row r="153" spans="1:6" x14ac:dyDescent="0.25">
      <c r="A153" s="13"/>
      <c r="B153" s="14">
        <v>344.2</v>
      </c>
      <c r="C153" s="15" t="s">
        <v>152</v>
      </c>
      <c r="D153" s="16">
        <f>'Total Revenues by County'!BR154</f>
        <v>255785755</v>
      </c>
      <c r="E153" s="17">
        <f t="shared" si="2"/>
        <v>14.178442644700645</v>
      </c>
      <c r="F153" s="18"/>
    </row>
    <row r="154" spans="1:6" x14ac:dyDescent="0.25">
      <c r="A154" s="13"/>
      <c r="B154" s="14">
        <v>344.3</v>
      </c>
      <c r="C154" s="15" t="s">
        <v>153</v>
      </c>
      <c r="D154" s="16">
        <f>'Total Revenues by County'!BR155</f>
        <v>164166808</v>
      </c>
      <c r="E154" s="17">
        <f t="shared" si="2"/>
        <v>9.0999190763832143</v>
      </c>
      <c r="F154" s="18"/>
    </row>
    <row r="155" spans="1:6" x14ac:dyDescent="0.25">
      <c r="A155" s="13"/>
      <c r="B155" s="14">
        <v>344.4</v>
      </c>
      <c r="C155" s="15" t="s">
        <v>154</v>
      </c>
      <c r="D155" s="16">
        <f>'Total Revenues by County'!BR156</f>
        <v>394000</v>
      </c>
      <c r="E155" s="17">
        <f t="shared" si="2"/>
        <v>2.1839786981147774E-2</v>
      </c>
      <c r="F155" s="18"/>
    </row>
    <row r="156" spans="1:6" x14ac:dyDescent="0.25">
      <c r="A156" s="13"/>
      <c r="B156" s="14">
        <v>344.5</v>
      </c>
      <c r="C156" s="15" t="s">
        <v>155</v>
      </c>
      <c r="D156" s="16">
        <f>'Total Revenues by County'!BR157</f>
        <v>8137826</v>
      </c>
      <c r="E156" s="17">
        <f t="shared" si="2"/>
        <v>0.45108727494833978</v>
      </c>
      <c r="F156" s="18"/>
    </row>
    <row r="157" spans="1:6" x14ac:dyDescent="0.25">
      <c r="A157" s="13"/>
      <c r="B157" s="14">
        <v>344.6</v>
      </c>
      <c r="C157" s="15" t="s">
        <v>156</v>
      </c>
      <c r="D157" s="16">
        <f>'Total Revenues by County'!BR158</f>
        <v>64251076</v>
      </c>
      <c r="E157" s="17">
        <f t="shared" si="2"/>
        <v>3.561496987689178</v>
      </c>
      <c r="F157" s="18"/>
    </row>
    <row r="158" spans="1:6" x14ac:dyDescent="0.25">
      <c r="A158" s="13"/>
      <c r="B158" s="14">
        <v>344.9</v>
      </c>
      <c r="C158" s="15" t="s">
        <v>157</v>
      </c>
      <c r="D158" s="16">
        <f>'Total Revenues by County'!BR159</f>
        <v>34909747</v>
      </c>
      <c r="E158" s="17">
        <f t="shared" si="2"/>
        <v>1.9350797919943212</v>
      </c>
      <c r="F158" s="18"/>
    </row>
    <row r="159" spans="1:6" x14ac:dyDescent="0.25">
      <c r="A159" s="13"/>
      <c r="B159" s="14">
        <v>345.1</v>
      </c>
      <c r="C159" s="15" t="s">
        <v>158</v>
      </c>
      <c r="D159" s="16">
        <f>'Total Revenues by County'!BR160</f>
        <v>62625157</v>
      </c>
      <c r="E159" s="17">
        <f t="shared" si="2"/>
        <v>3.4713707830988207</v>
      </c>
      <c r="F159" s="18"/>
    </row>
    <row r="160" spans="1:6" x14ac:dyDescent="0.25">
      <c r="A160" s="13"/>
      <c r="B160" s="14">
        <v>345.9</v>
      </c>
      <c r="C160" s="15" t="s">
        <v>159</v>
      </c>
      <c r="D160" s="16">
        <f>'Total Revenues by County'!BR161</f>
        <v>22050343</v>
      </c>
      <c r="E160" s="17">
        <f t="shared" si="2"/>
        <v>1.2222710507138146</v>
      </c>
      <c r="F160" s="18"/>
    </row>
    <row r="161" spans="1:6" x14ac:dyDescent="0.25">
      <c r="A161" s="13"/>
      <c r="B161" s="14">
        <v>346.2</v>
      </c>
      <c r="C161" s="15" t="s">
        <v>160</v>
      </c>
      <c r="D161" s="16">
        <f>'Total Revenues by County'!BR162</f>
        <v>1357435192</v>
      </c>
      <c r="E161" s="17">
        <f t="shared" si="2"/>
        <v>75.243897040592458</v>
      </c>
      <c r="F161" s="18"/>
    </row>
    <row r="162" spans="1:6" x14ac:dyDescent="0.25">
      <c r="A162" s="13"/>
      <c r="B162" s="14">
        <v>346.3</v>
      </c>
      <c r="C162" s="15" t="s">
        <v>161</v>
      </c>
      <c r="D162" s="16">
        <f>'Total Revenues by County'!BR163</f>
        <v>97193</v>
      </c>
      <c r="E162" s="17">
        <f t="shared" si="2"/>
        <v>5.387498517915471E-3</v>
      </c>
      <c r="F162" s="18"/>
    </row>
    <row r="163" spans="1:6" x14ac:dyDescent="0.25">
      <c r="A163" s="13"/>
      <c r="B163" s="14">
        <v>346.4</v>
      </c>
      <c r="C163" s="15" t="s">
        <v>162</v>
      </c>
      <c r="D163" s="16">
        <f>'Total Revenues by County'!BR164</f>
        <v>13725576</v>
      </c>
      <c r="E163" s="17">
        <f t="shared" si="2"/>
        <v>0.76082146201409728</v>
      </c>
      <c r="F163" s="18"/>
    </row>
    <row r="164" spans="1:6" x14ac:dyDescent="0.25">
      <c r="A164" s="13"/>
      <c r="B164" s="14">
        <v>346.9</v>
      </c>
      <c r="C164" s="15" t="s">
        <v>163</v>
      </c>
      <c r="D164" s="16">
        <f>'Total Revenues by County'!BR165</f>
        <v>12464775</v>
      </c>
      <c r="E164" s="17">
        <f t="shared" si="2"/>
        <v>0.69093408824349301</v>
      </c>
      <c r="F164" s="18"/>
    </row>
    <row r="165" spans="1:6" x14ac:dyDescent="0.25">
      <c r="A165" s="13"/>
      <c r="B165" s="14">
        <v>347.1</v>
      </c>
      <c r="C165" s="15" t="s">
        <v>164</v>
      </c>
      <c r="D165" s="16">
        <f>'Total Revenues by County'!BR166</f>
        <v>3703239</v>
      </c>
      <c r="E165" s="17">
        <f t="shared" si="2"/>
        <v>0.20527398705654493</v>
      </c>
      <c r="F165" s="18"/>
    </row>
    <row r="166" spans="1:6" x14ac:dyDescent="0.25">
      <c r="A166" s="13"/>
      <c r="B166" s="14">
        <v>347.2</v>
      </c>
      <c r="C166" s="15" t="s">
        <v>165</v>
      </c>
      <c r="D166" s="16">
        <f>'Total Revenues by County'!BR167</f>
        <v>111061734</v>
      </c>
      <c r="E166" s="17">
        <f t="shared" si="2"/>
        <v>6.1562553612103983</v>
      </c>
      <c r="F166" s="18"/>
    </row>
    <row r="167" spans="1:6" x14ac:dyDescent="0.25">
      <c r="A167" s="13"/>
      <c r="B167" s="14">
        <v>347.3</v>
      </c>
      <c r="C167" s="15" t="s">
        <v>166</v>
      </c>
      <c r="D167" s="16">
        <f>'Total Revenues by County'!BR168</f>
        <v>10266015</v>
      </c>
      <c r="E167" s="17">
        <f t="shared" si="2"/>
        <v>0.56905477346514666</v>
      </c>
      <c r="F167" s="18"/>
    </row>
    <row r="168" spans="1:6" x14ac:dyDescent="0.25">
      <c r="A168" s="13"/>
      <c r="B168" s="14">
        <v>347.4</v>
      </c>
      <c r="C168" s="15" t="s">
        <v>167</v>
      </c>
      <c r="D168" s="16">
        <f>'Total Revenues by County'!BR169</f>
        <v>3850535</v>
      </c>
      <c r="E168" s="17">
        <f t="shared" si="2"/>
        <v>0.21343874153160874</v>
      </c>
      <c r="F168" s="18"/>
    </row>
    <row r="169" spans="1:6" x14ac:dyDescent="0.25">
      <c r="A169" s="13"/>
      <c r="B169" s="14">
        <v>347.5</v>
      </c>
      <c r="C169" s="15" t="s">
        <v>168</v>
      </c>
      <c r="D169" s="16">
        <f>'Total Revenues by County'!BR170</f>
        <v>67977396</v>
      </c>
      <c r="E169" s="17">
        <f t="shared" si="2"/>
        <v>3.7680503760739259</v>
      </c>
      <c r="F169" s="18"/>
    </row>
    <row r="170" spans="1:6" x14ac:dyDescent="0.25">
      <c r="A170" s="13"/>
      <c r="B170" s="14">
        <v>347.9</v>
      </c>
      <c r="C170" s="15" t="s">
        <v>169</v>
      </c>
      <c r="D170" s="16">
        <f>'Total Revenues by County'!BR171</f>
        <v>4498671</v>
      </c>
      <c r="E170" s="17">
        <f t="shared" si="2"/>
        <v>0.24936552370118537</v>
      </c>
      <c r="F170" s="18"/>
    </row>
    <row r="171" spans="1:6" x14ac:dyDescent="0.25">
      <c r="A171" s="13"/>
      <c r="B171" s="14">
        <v>348.82</v>
      </c>
      <c r="C171" s="15" t="s">
        <v>170</v>
      </c>
      <c r="D171" s="16">
        <f>'Total Revenues by County'!BR172</f>
        <v>1146019</v>
      </c>
      <c r="E171" s="17">
        <f t="shared" si="2"/>
        <v>6.3524900599867998E-2</v>
      </c>
      <c r="F171" s="18"/>
    </row>
    <row r="172" spans="1:6" x14ac:dyDescent="0.25">
      <c r="A172" s="13"/>
      <c r="B172" s="14">
        <v>348.85</v>
      </c>
      <c r="C172" s="15" t="s">
        <v>171</v>
      </c>
      <c r="D172" s="16">
        <f>'Total Revenues by County'!BR173</f>
        <v>375075</v>
      </c>
      <c r="E172" s="17">
        <f t="shared" si="2"/>
        <v>2.0790756603944166E-2</v>
      </c>
      <c r="F172" s="18"/>
    </row>
    <row r="173" spans="1:6" x14ac:dyDescent="0.25">
      <c r="A173" s="13"/>
      <c r="B173" s="14">
        <v>348.86</v>
      </c>
      <c r="C173" s="15" t="s">
        <v>172</v>
      </c>
      <c r="D173" s="16">
        <f>'Total Revenues by County'!BR174</f>
        <v>662239</v>
      </c>
      <c r="E173" s="17">
        <f t="shared" si="2"/>
        <v>3.6708524595452589E-2</v>
      </c>
      <c r="F173" s="18"/>
    </row>
    <row r="174" spans="1:6" x14ac:dyDescent="0.25">
      <c r="A174" s="13"/>
      <c r="B174" s="14">
        <v>348.87</v>
      </c>
      <c r="C174" s="15" t="s">
        <v>173</v>
      </c>
      <c r="D174" s="16">
        <f>'Total Revenues by County'!BR175</f>
        <v>94267</v>
      </c>
      <c r="E174" s="17">
        <f t="shared" si="2"/>
        <v>5.2253076125681657E-3</v>
      </c>
      <c r="F174" s="18"/>
    </row>
    <row r="175" spans="1:6" x14ac:dyDescent="0.25">
      <c r="A175" s="13"/>
      <c r="B175" s="14">
        <v>348.88</v>
      </c>
      <c r="C175" s="15" t="s">
        <v>174</v>
      </c>
      <c r="D175" s="16">
        <f>'Total Revenues by County'!BR176</f>
        <v>10317352</v>
      </c>
      <c r="E175" s="17">
        <f t="shared" si="2"/>
        <v>0.57190043119167244</v>
      </c>
      <c r="F175" s="18"/>
    </row>
    <row r="176" spans="1:6" x14ac:dyDescent="0.25">
      <c r="A176" s="13"/>
      <c r="B176" s="14">
        <v>348.92099999999999</v>
      </c>
      <c r="C176" s="15" t="s">
        <v>175</v>
      </c>
      <c r="D176" s="16">
        <f>'Total Revenues by County'!BR177</f>
        <v>4062928</v>
      </c>
      <c r="E176" s="17">
        <f t="shared" si="2"/>
        <v>0.22521188334959585</v>
      </c>
      <c r="F176" s="18"/>
    </row>
    <row r="177" spans="1:6" x14ac:dyDescent="0.25">
      <c r="A177" s="13"/>
      <c r="B177" s="14">
        <v>348.92200000000003</v>
      </c>
      <c r="C177" s="15" t="s">
        <v>176</v>
      </c>
      <c r="D177" s="16">
        <f>'Total Revenues by County'!BR178</f>
        <v>4110870</v>
      </c>
      <c r="E177" s="17">
        <f t="shared" si="2"/>
        <v>0.22786935306393641</v>
      </c>
      <c r="F177" s="18"/>
    </row>
    <row r="178" spans="1:6" x14ac:dyDescent="0.25">
      <c r="A178" s="13"/>
      <c r="B178" s="14">
        <v>348.923</v>
      </c>
      <c r="C178" s="15" t="s">
        <v>177</v>
      </c>
      <c r="D178" s="16">
        <f>'Total Revenues by County'!BR179</f>
        <v>4283062</v>
      </c>
      <c r="E178" s="17">
        <f t="shared" si="2"/>
        <v>0.23741411600773793</v>
      </c>
      <c r="F178" s="18"/>
    </row>
    <row r="179" spans="1:6" x14ac:dyDescent="0.25">
      <c r="A179" s="13"/>
      <c r="B179" s="14">
        <v>348.92399999999998</v>
      </c>
      <c r="C179" s="15" t="s">
        <v>178</v>
      </c>
      <c r="D179" s="16">
        <f>'Total Revenues by County'!BR180</f>
        <v>4662324</v>
      </c>
      <c r="E179" s="17">
        <f t="shared" si="2"/>
        <v>0.25843696192155535</v>
      </c>
      <c r="F179" s="18"/>
    </row>
    <row r="180" spans="1:6" x14ac:dyDescent="0.25">
      <c r="A180" s="13"/>
      <c r="B180" s="14">
        <v>348.93</v>
      </c>
      <c r="C180" s="15" t="s">
        <v>179</v>
      </c>
      <c r="D180" s="16">
        <f>'Total Revenues by County'!BR181</f>
        <v>36662135</v>
      </c>
      <c r="E180" s="17">
        <f t="shared" si="2"/>
        <v>2.03221629105097</v>
      </c>
      <c r="F180" s="18"/>
    </row>
    <row r="181" spans="1:6" x14ac:dyDescent="0.25">
      <c r="A181" s="13"/>
      <c r="B181" s="14">
        <v>348.93099999999998</v>
      </c>
      <c r="C181" s="15" t="s">
        <v>180</v>
      </c>
      <c r="D181" s="16">
        <f>'Total Revenues by County'!BR182</f>
        <v>14836789</v>
      </c>
      <c r="E181" s="17">
        <f t="shared" si="2"/>
        <v>0.82241703361481344</v>
      </c>
      <c r="F181" s="18"/>
    </row>
    <row r="182" spans="1:6" x14ac:dyDescent="0.25">
      <c r="A182" s="13"/>
      <c r="B182" s="14">
        <v>348.93200000000002</v>
      </c>
      <c r="C182" s="15" t="s">
        <v>181</v>
      </c>
      <c r="D182" s="16">
        <f>'Total Revenues by County'!BR183</f>
        <v>1130398</v>
      </c>
      <c r="E182" s="17">
        <f t="shared" si="2"/>
        <v>6.2659014020090054E-2</v>
      </c>
      <c r="F182" s="18"/>
    </row>
    <row r="183" spans="1:6" x14ac:dyDescent="0.25">
      <c r="A183" s="13"/>
      <c r="B183" s="14">
        <v>348.93299999999999</v>
      </c>
      <c r="C183" s="15" t="s">
        <v>182</v>
      </c>
      <c r="D183" s="16">
        <f>'Total Revenues by County'!BR184</f>
        <v>42152</v>
      </c>
      <c r="E183" s="17">
        <f t="shared" si="2"/>
        <v>2.3365246213942663E-3</v>
      </c>
      <c r="F183" s="18"/>
    </row>
    <row r="184" spans="1:6" x14ac:dyDescent="0.25">
      <c r="A184" s="13"/>
      <c r="B184" s="14">
        <v>348.99</v>
      </c>
      <c r="C184" s="15" t="s">
        <v>183</v>
      </c>
      <c r="D184" s="16">
        <f>'Total Revenues by County'!BR185</f>
        <v>18898042</v>
      </c>
      <c r="E184" s="17">
        <f t="shared" si="2"/>
        <v>1.0475360701542737</v>
      </c>
      <c r="F184" s="18"/>
    </row>
    <row r="185" spans="1:6" x14ac:dyDescent="0.25">
      <c r="A185" s="13"/>
      <c r="B185" s="14">
        <v>349</v>
      </c>
      <c r="C185" s="15" t="s">
        <v>184</v>
      </c>
      <c r="D185" s="16">
        <f>'Total Revenues by County'!BR186</f>
        <v>156281761</v>
      </c>
      <c r="E185" s="17">
        <f t="shared" si="2"/>
        <v>8.6628435768493599</v>
      </c>
      <c r="F185" s="18"/>
    </row>
    <row r="186" spans="1:6" ht="15.75" x14ac:dyDescent="0.25">
      <c r="A186" s="19" t="s">
        <v>185</v>
      </c>
      <c r="B186" s="20"/>
      <c r="C186" s="21"/>
      <c r="D186" s="22">
        <f>'Total Revenues by County'!BR187</f>
        <v>127609810</v>
      </c>
      <c r="E186" s="23">
        <f t="shared" si="2"/>
        <v>7.0735306271693936</v>
      </c>
      <c r="F186" s="24"/>
    </row>
    <row r="187" spans="1:6" x14ac:dyDescent="0.25">
      <c r="A187" s="13"/>
      <c r="B187" s="14">
        <v>351.1</v>
      </c>
      <c r="C187" s="15" t="s">
        <v>186</v>
      </c>
      <c r="D187" s="16">
        <f>'Total Revenues by County'!BR188</f>
        <v>8270777</v>
      </c>
      <c r="E187" s="17">
        <f t="shared" si="2"/>
        <v>0.45845687271212293</v>
      </c>
      <c r="F187" s="18"/>
    </row>
    <row r="188" spans="1:6" x14ac:dyDescent="0.25">
      <c r="A188" s="13"/>
      <c r="B188" s="14">
        <v>351.2</v>
      </c>
      <c r="C188" s="15" t="s">
        <v>187</v>
      </c>
      <c r="D188" s="16">
        <f>'Total Revenues by County'!BR189</f>
        <v>2390458</v>
      </c>
      <c r="E188" s="17">
        <f t="shared" si="2"/>
        <v>0.13250531347050901</v>
      </c>
      <c r="F188" s="18"/>
    </row>
    <row r="189" spans="1:6" x14ac:dyDescent="0.25">
      <c r="A189" s="13"/>
      <c r="B189" s="14">
        <v>351.3</v>
      </c>
      <c r="C189" s="15" t="s">
        <v>188</v>
      </c>
      <c r="D189" s="16">
        <f>'Total Revenues by County'!BR190</f>
        <v>766673</v>
      </c>
      <c r="E189" s="17">
        <f t="shared" si="2"/>
        <v>4.2497398487810929E-2</v>
      </c>
      <c r="F189" s="18"/>
    </row>
    <row r="190" spans="1:6" x14ac:dyDescent="0.25">
      <c r="A190" s="13"/>
      <c r="B190" s="14">
        <v>351.4</v>
      </c>
      <c r="C190" s="15" t="s">
        <v>189</v>
      </c>
      <c r="D190" s="16">
        <f>'Total Revenues by County'!BR191</f>
        <v>3284039</v>
      </c>
      <c r="E190" s="17">
        <f t="shared" si="2"/>
        <v>0.18203734060350649</v>
      </c>
      <c r="F190" s="18"/>
    </row>
    <row r="191" spans="1:6" x14ac:dyDescent="0.25">
      <c r="A191" s="13"/>
      <c r="B191" s="14">
        <v>351.5</v>
      </c>
      <c r="C191" s="15" t="s">
        <v>190</v>
      </c>
      <c r="D191" s="16">
        <f>'Total Revenues by County'!BR192</f>
        <v>16201384</v>
      </c>
      <c r="E191" s="17">
        <f t="shared" si="2"/>
        <v>0.89805780548166458</v>
      </c>
      <c r="F191" s="18"/>
    </row>
    <row r="192" spans="1:6" x14ac:dyDescent="0.25">
      <c r="A192" s="13"/>
      <c r="B192" s="14">
        <v>351.6</v>
      </c>
      <c r="C192" s="15" t="s">
        <v>191</v>
      </c>
      <c r="D192" s="16">
        <f>'Total Revenues by County'!BR193</f>
        <v>550755</v>
      </c>
      <c r="E192" s="17">
        <f t="shared" si="2"/>
        <v>3.0528862636553408E-2</v>
      </c>
      <c r="F192" s="18"/>
    </row>
    <row r="193" spans="1:6" x14ac:dyDescent="0.25">
      <c r="A193" s="13"/>
      <c r="B193" s="14">
        <v>351.7</v>
      </c>
      <c r="C193" s="15" t="s">
        <v>192</v>
      </c>
      <c r="D193" s="16">
        <f>'Total Revenues by County'!BR194</f>
        <v>8453031</v>
      </c>
      <c r="E193" s="17">
        <f t="shared" si="2"/>
        <v>0.46855938168791511</v>
      </c>
      <c r="F193" s="18"/>
    </row>
    <row r="194" spans="1:6" x14ac:dyDescent="0.25">
      <c r="A194" s="13"/>
      <c r="B194" s="14">
        <v>351.8</v>
      </c>
      <c r="C194" s="15" t="s">
        <v>193</v>
      </c>
      <c r="D194" s="16">
        <f>'Total Revenues by County'!BR195</f>
        <v>10962505</v>
      </c>
      <c r="E194" s="17">
        <f t="shared" si="2"/>
        <v>0.60766186289281066</v>
      </c>
      <c r="F194" s="18"/>
    </row>
    <row r="195" spans="1:6" x14ac:dyDescent="0.25">
      <c r="A195" s="13"/>
      <c r="B195" s="14">
        <v>351.9</v>
      </c>
      <c r="C195" s="15" t="s">
        <v>194</v>
      </c>
      <c r="D195" s="16">
        <f>'Total Revenues by County'!BR196</f>
        <v>914174</v>
      </c>
      <c r="E195" s="17">
        <f t="shared" si="2"/>
        <v>5.0673516303816717E-2</v>
      </c>
      <c r="F195" s="18"/>
    </row>
    <row r="196" spans="1:6" x14ac:dyDescent="0.25">
      <c r="A196" s="13"/>
      <c r="B196" s="14">
        <v>352</v>
      </c>
      <c r="C196" s="15" t="s">
        <v>195</v>
      </c>
      <c r="D196" s="16">
        <f>'Total Revenues by County'!BR197</f>
        <v>7038474</v>
      </c>
      <c r="E196" s="17">
        <f t="shared" ref="E196:E236" si="3">(D196/E$238)</f>
        <v>0.39014916962524643</v>
      </c>
      <c r="F196" s="18"/>
    </row>
    <row r="197" spans="1:6" x14ac:dyDescent="0.25">
      <c r="A197" s="13"/>
      <c r="B197" s="14">
        <v>353</v>
      </c>
      <c r="C197" s="15" t="s">
        <v>196</v>
      </c>
      <c r="D197" s="16">
        <f>'Total Revenues by County'!BR198</f>
        <v>839795</v>
      </c>
      <c r="E197" s="17">
        <f t="shared" si="3"/>
        <v>4.6550619055413689E-2</v>
      </c>
      <c r="F197" s="18"/>
    </row>
    <row r="198" spans="1:6" x14ac:dyDescent="0.25">
      <c r="A198" s="13"/>
      <c r="B198" s="14">
        <v>354</v>
      </c>
      <c r="C198" s="15" t="s">
        <v>197</v>
      </c>
      <c r="D198" s="16">
        <f>'Total Revenues by County'!BR199</f>
        <v>13503591</v>
      </c>
      <c r="E198" s="17">
        <f t="shared" si="3"/>
        <v>0.74851662670188901</v>
      </c>
      <c r="F198" s="18"/>
    </row>
    <row r="199" spans="1:6" x14ac:dyDescent="0.25">
      <c r="A199" s="13"/>
      <c r="B199" s="14">
        <v>355</v>
      </c>
      <c r="C199" s="15" t="s">
        <v>198</v>
      </c>
      <c r="D199" s="16">
        <f>'Total Revenues by County'!BR200</f>
        <v>3851894</v>
      </c>
      <c r="E199" s="17">
        <f t="shared" si="3"/>
        <v>0.21351407216741428</v>
      </c>
      <c r="F199" s="18"/>
    </row>
    <row r="200" spans="1:6" x14ac:dyDescent="0.25">
      <c r="A200" s="13"/>
      <c r="B200" s="14">
        <v>356</v>
      </c>
      <c r="C200" s="15" t="s">
        <v>199</v>
      </c>
      <c r="D200" s="16">
        <f>'Total Revenues by County'!BR201</f>
        <v>214936</v>
      </c>
      <c r="E200" s="17">
        <f t="shared" si="3"/>
        <v>1.1914102676598929E-2</v>
      </c>
      <c r="F200" s="18"/>
    </row>
    <row r="201" spans="1:6" x14ac:dyDescent="0.25">
      <c r="A201" s="13"/>
      <c r="B201" s="14">
        <v>358.1</v>
      </c>
      <c r="C201" s="15" t="s">
        <v>200</v>
      </c>
      <c r="D201" s="16">
        <f>'Total Revenues by County'!BR202</f>
        <v>56915</v>
      </c>
      <c r="E201" s="17">
        <f t="shared" si="3"/>
        <v>3.1548514620102172E-3</v>
      </c>
      <c r="F201" s="18"/>
    </row>
    <row r="202" spans="1:6" x14ac:dyDescent="0.25">
      <c r="A202" s="13"/>
      <c r="B202" s="14">
        <v>358.2</v>
      </c>
      <c r="C202" s="15" t="s">
        <v>201</v>
      </c>
      <c r="D202" s="16">
        <f>'Total Revenues by County'!BR203</f>
        <v>3078736</v>
      </c>
      <c r="E202" s="17">
        <f t="shared" si="3"/>
        <v>0.1706572040893172</v>
      </c>
      <c r="F202" s="18"/>
    </row>
    <row r="203" spans="1:6" x14ac:dyDescent="0.25">
      <c r="A203" s="13"/>
      <c r="B203" s="14">
        <v>359</v>
      </c>
      <c r="C203" s="15" t="s">
        <v>202</v>
      </c>
      <c r="D203" s="16">
        <f>'Total Revenues by County'!BR204</f>
        <v>47231673</v>
      </c>
      <c r="E203" s="17">
        <f t="shared" si="3"/>
        <v>2.6180956271147942</v>
      </c>
      <c r="F203" s="18"/>
    </row>
    <row r="204" spans="1:6" ht="15.75" x14ac:dyDescent="0.25">
      <c r="A204" s="19" t="s">
        <v>203</v>
      </c>
      <c r="B204" s="20"/>
      <c r="C204" s="21"/>
      <c r="D204" s="22">
        <f>'Total Revenues by County'!BR205</f>
        <v>967823471</v>
      </c>
      <c r="E204" s="23">
        <f t="shared" si="3"/>
        <v>53.64735645176409</v>
      </c>
      <c r="F204" s="24"/>
    </row>
    <row r="205" spans="1:6" x14ac:dyDescent="0.25">
      <c r="A205" s="13"/>
      <c r="B205" s="14">
        <v>361.1</v>
      </c>
      <c r="C205" s="15" t="s">
        <v>204</v>
      </c>
      <c r="D205" s="16">
        <f>'Total Revenues by County'!BR206</f>
        <v>244772378</v>
      </c>
      <c r="E205" s="17">
        <f t="shared" si="3"/>
        <v>13.567960899464421</v>
      </c>
      <c r="F205" s="18"/>
    </row>
    <row r="206" spans="1:6" x14ac:dyDescent="0.25">
      <c r="A206" s="13"/>
      <c r="B206" s="14">
        <v>361.2</v>
      </c>
      <c r="C206" s="15" t="s">
        <v>205</v>
      </c>
      <c r="D206" s="16">
        <f>'Total Revenues by County'!BR207</f>
        <v>972664</v>
      </c>
      <c r="E206" s="17">
        <f t="shared" si="3"/>
        <v>5.3915671482820095E-2</v>
      </c>
      <c r="F206" s="18"/>
    </row>
    <row r="207" spans="1:6" x14ac:dyDescent="0.25">
      <c r="A207" s="13"/>
      <c r="B207" s="14">
        <v>361.3</v>
      </c>
      <c r="C207" s="15" t="s">
        <v>206</v>
      </c>
      <c r="D207" s="16">
        <f>'Total Revenues by County'!BR208</f>
        <v>4382273</v>
      </c>
      <c r="E207" s="17">
        <f t="shared" si="3"/>
        <v>0.24291347414526751</v>
      </c>
      <c r="F207" s="18"/>
    </row>
    <row r="208" spans="1:6" x14ac:dyDescent="0.25">
      <c r="A208" s="13"/>
      <c r="B208" s="14">
        <v>361.4</v>
      </c>
      <c r="C208" s="15" t="s">
        <v>207</v>
      </c>
      <c r="D208" s="16">
        <f>'Total Revenues by County'!BR209</f>
        <v>-154990</v>
      </c>
      <c r="E208" s="17">
        <f t="shared" si="3"/>
        <v>-8.591240061441862E-3</v>
      </c>
      <c r="F208" s="18"/>
    </row>
    <row r="209" spans="1:6" x14ac:dyDescent="0.25">
      <c r="A209" s="13"/>
      <c r="B209" s="14">
        <v>362</v>
      </c>
      <c r="C209" s="15" t="s">
        <v>208</v>
      </c>
      <c r="D209" s="16">
        <f>'Total Revenues by County'!BR210</f>
        <v>56888602</v>
      </c>
      <c r="E209" s="17">
        <f t="shared" si="3"/>
        <v>3.1533881962824801</v>
      </c>
      <c r="F209" s="18"/>
    </row>
    <row r="210" spans="1:6" x14ac:dyDescent="0.25">
      <c r="A210" s="13"/>
      <c r="B210" s="14">
        <v>364</v>
      </c>
      <c r="C210" s="15" t="s">
        <v>209</v>
      </c>
      <c r="D210" s="16">
        <f>'Total Revenues by County'!BR211</f>
        <v>26714845</v>
      </c>
      <c r="E210" s="17">
        <f t="shared" si="3"/>
        <v>1.480828741204012</v>
      </c>
      <c r="F210" s="18"/>
    </row>
    <row r="211" spans="1:6" x14ac:dyDescent="0.25">
      <c r="A211" s="13"/>
      <c r="B211" s="14">
        <v>365</v>
      </c>
      <c r="C211" s="15" t="s">
        <v>210</v>
      </c>
      <c r="D211" s="16">
        <f>'Total Revenues by County'!BR212</f>
        <v>11533222</v>
      </c>
      <c r="E211" s="17">
        <f t="shared" si="3"/>
        <v>0.63929723778245451</v>
      </c>
      <c r="F211" s="18"/>
    </row>
    <row r="212" spans="1:6" x14ac:dyDescent="0.25">
      <c r="A212" s="13"/>
      <c r="B212" s="14">
        <v>366</v>
      </c>
      <c r="C212" s="15" t="s">
        <v>211</v>
      </c>
      <c r="D212" s="16">
        <f>'Total Revenues by County'!BR213</f>
        <v>88906608</v>
      </c>
      <c r="E212" s="17">
        <f t="shared" si="3"/>
        <v>4.928176091209159</v>
      </c>
      <c r="F212" s="18"/>
    </row>
    <row r="213" spans="1:6" x14ac:dyDescent="0.25">
      <c r="A213" s="13"/>
      <c r="B213" s="14">
        <v>368</v>
      </c>
      <c r="C213" s="15" t="s">
        <v>212</v>
      </c>
      <c r="D213" s="16">
        <f>'Total Revenues by County'!BR214</f>
        <v>41739808</v>
      </c>
      <c r="E213" s="17">
        <f t="shared" si="3"/>
        <v>2.3136764349086492</v>
      </c>
      <c r="F213" s="18"/>
    </row>
    <row r="214" spans="1:6" x14ac:dyDescent="0.25">
      <c r="A214" s="13"/>
      <c r="B214" s="14">
        <v>369.3</v>
      </c>
      <c r="C214" s="15" t="s">
        <v>213</v>
      </c>
      <c r="D214" s="16">
        <f>'Total Revenues by County'!BR215</f>
        <v>20333702</v>
      </c>
      <c r="E214" s="17">
        <f t="shared" si="3"/>
        <v>1.1271160411627879</v>
      </c>
      <c r="F214" s="18"/>
    </row>
    <row r="215" spans="1:6" x14ac:dyDescent="0.25">
      <c r="A215" s="13"/>
      <c r="B215" s="14">
        <v>369.4</v>
      </c>
      <c r="C215" s="15" t="s">
        <v>214</v>
      </c>
      <c r="D215" s="16">
        <f>'Total Revenues by County'!BR216</f>
        <v>5729428</v>
      </c>
      <c r="E215" s="17">
        <f t="shared" si="3"/>
        <v>0.31758753056808003</v>
      </c>
      <c r="F215" s="18"/>
    </row>
    <row r="216" spans="1:6" x14ac:dyDescent="0.25">
      <c r="A216" s="13"/>
      <c r="B216" s="14">
        <v>369.7</v>
      </c>
      <c r="C216" s="15" t="s">
        <v>215</v>
      </c>
      <c r="D216" s="16">
        <f>'Total Revenues by County'!BR217</f>
        <v>23804</v>
      </c>
      <c r="E216" s="17">
        <f t="shared" si="3"/>
        <v>1.3194778916224407E-3</v>
      </c>
      <c r="F216" s="18"/>
    </row>
    <row r="217" spans="1:6" x14ac:dyDescent="0.25">
      <c r="A217" s="13"/>
      <c r="B217" s="14">
        <v>369.9</v>
      </c>
      <c r="C217" s="15" t="s">
        <v>216</v>
      </c>
      <c r="D217" s="16">
        <f>'Total Revenues by County'!BR218</f>
        <v>465981127</v>
      </c>
      <c r="E217" s="17">
        <f t="shared" si="3"/>
        <v>25.829767895723776</v>
      </c>
      <c r="F217" s="18"/>
    </row>
    <row r="218" spans="1:6" ht="15.75" x14ac:dyDescent="0.25">
      <c r="A218" s="19" t="s">
        <v>217</v>
      </c>
      <c r="B218" s="20"/>
      <c r="C218" s="21"/>
      <c r="D218" s="22">
        <f>'Total Revenues by County'!BR219</f>
        <v>6581483053</v>
      </c>
      <c r="E218" s="23">
        <f t="shared" si="3"/>
        <v>364.81773578059415</v>
      </c>
      <c r="F218" s="18"/>
    </row>
    <row r="219" spans="1:6" x14ac:dyDescent="0.25">
      <c r="A219" s="13"/>
      <c r="B219" s="14">
        <v>381</v>
      </c>
      <c r="C219" s="15" t="s">
        <v>218</v>
      </c>
      <c r="D219" s="16">
        <f>'Total Revenues by County'!BR220</f>
        <v>4147121333</v>
      </c>
      <c r="E219" s="17">
        <f t="shared" si="3"/>
        <v>229.87879821749644</v>
      </c>
      <c r="F219" s="18"/>
    </row>
    <row r="220" spans="1:6" x14ac:dyDescent="0.25">
      <c r="A220" s="13"/>
      <c r="B220" s="14">
        <v>382</v>
      </c>
      <c r="C220" s="15" t="s">
        <v>219</v>
      </c>
      <c r="D220" s="16">
        <f>'Total Revenues by County'!BR221</f>
        <v>15532055</v>
      </c>
      <c r="E220" s="17">
        <f t="shared" si="3"/>
        <v>0.86095627558241417</v>
      </c>
      <c r="F220" s="18"/>
    </row>
    <row r="221" spans="1:6" x14ac:dyDescent="0.25">
      <c r="A221" s="13"/>
      <c r="B221" s="14">
        <v>383</v>
      </c>
      <c r="C221" s="15" t="s">
        <v>220</v>
      </c>
      <c r="D221" s="16">
        <f>'Total Revenues by County'!BR222</f>
        <v>14678766</v>
      </c>
      <c r="E221" s="17">
        <f t="shared" si="3"/>
        <v>0.81365767153836188</v>
      </c>
      <c r="F221" s="18"/>
    </row>
    <row r="222" spans="1:6" x14ac:dyDescent="0.25">
      <c r="A222" s="13"/>
      <c r="B222" s="14">
        <v>384</v>
      </c>
      <c r="C222" s="15" t="s">
        <v>221</v>
      </c>
      <c r="D222" s="16">
        <f>'Total Revenues by County'!BR223</f>
        <v>954524296</v>
      </c>
      <c r="E222" s="17">
        <f t="shared" si="3"/>
        <v>52.91017079434021</v>
      </c>
      <c r="F222" s="18"/>
    </row>
    <row r="223" spans="1:6" x14ac:dyDescent="0.25">
      <c r="A223" s="13"/>
      <c r="B223" s="14">
        <v>385</v>
      </c>
      <c r="C223" s="15" t="s">
        <v>222</v>
      </c>
      <c r="D223" s="16">
        <f>'Total Revenues by County'!BR224</f>
        <v>734481123</v>
      </c>
      <c r="E223" s="17">
        <f t="shared" si="3"/>
        <v>40.71297276140659</v>
      </c>
      <c r="F223" s="18"/>
    </row>
    <row r="224" spans="1:6" x14ac:dyDescent="0.25">
      <c r="A224" s="13"/>
      <c r="B224" s="14">
        <v>388.1</v>
      </c>
      <c r="C224" s="15" t="s">
        <v>223</v>
      </c>
      <c r="D224" s="16">
        <f>'Total Revenues by County'!BR225</f>
        <v>724033</v>
      </c>
      <c r="E224" s="17">
        <f t="shared" si="3"/>
        <v>4.0133823571881638E-2</v>
      </c>
      <c r="F224" s="18"/>
    </row>
    <row r="225" spans="1:18" x14ac:dyDescent="0.25">
      <c r="A225" s="13"/>
      <c r="B225" s="14">
        <v>388.2</v>
      </c>
      <c r="C225" s="15" t="s">
        <v>224</v>
      </c>
      <c r="D225" s="16">
        <f>'Total Revenues by County'!BR226</f>
        <v>181756</v>
      </c>
      <c r="E225" s="17">
        <f t="shared" si="3"/>
        <v>1.007490437194288E-2</v>
      </c>
      <c r="F225" s="18"/>
    </row>
    <row r="226" spans="1:18" x14ac:dyDescent="0.25">
      <c r="A226" s="13"/>
      <c r="B226" s="14">
        <v>389.1</v>
      </c>
      <c r="C226" s="15" t="s">
        <v>225</v>
      </c>
      <c r="D226" s="16">
        <f>'Total Revenues by County'!BR227</f>
        <v>46387148</v>
      </c>
      <c r="E226" s="17">
        <f t="shared" si="3"/>
        <v>2.5712828197537436</v>
      </c>
      <c r="F226" s="18"/>
    </row>
    <row r="227" spans="1:18" x14ac:dyDescent="0.25">
      <c r="A227" s="13"/>
      <c r="B227" s="14">
        <v>389.2</v>
      </c>
      <c r="C227" s="15" t="s">
        <v>226</v>
      </c>
      <c r="D227" s="16">
        <f>'Total Revenues by County'!BR228</f>
        <v>4694939</v>
      </c>
      <c r="E227" s="17">
        <f t="shared" si="3"/>
        <v>0.26024484174995671</v>
      </c>
      <c r="F227" s="18"/>
    </row>
    <row r="228" spans="1:18" x14ac:dyDescent="0.25">
      <c r="A228" s="13"/>
      <c r="B228" s="14">
        <v>389.3</v>
      </c>
      <c r="C228" s="15" t="s">
        <v>227</v>
      </c>
      <c r="D228" s="16">
        <f>'Total Revenues by County'!BR229</f>
        <v>3690846</v>
      </c>
      <c r="E228" s="17">
        <f t="shared" si="3"/>
        <v>0.20458703152340441</v>
      </c>
      <c r="F228" s="18"/>
    </row>
    <row r="229" spans="1:18" x14ac:dyDescent="0.25">
      <c r="A229" s="13"/>
      <c r="B229" s="14">
        <v>389.4</v>
      </c>
      <c r="C229" s="15" t="s">
        <v>228</v>
      </c>
      <c r="D229" s="16">
        <f>'Total Revenues by County'!BR230</f>
        <v>57633519</v>
      </c>
      <c r="E229" s="17">
        <f t="shared" si="3"/>
        <v>3.1946796394262256</v>
      </c>
      <c r="F229" s="18"/>
    </row>
    <row r="230" spans="1:18" x14ac:dyDescent="0.25">
      <c r="A230" s="13"/>
      <c r="B230" s="14">
        <v>389.5</v>
      </c>
      <c r="C230" s="15" t="s">
        <v>229</v>
      </c>
      <c r="D230" s="16">
        <f>'Total Revenues by County'!BR231</f>
        <v>85653971</v>
      </c>
      <c r="E230" s="17">
        <f t="shared" si="3"/>
        <v>4.7478793927142355</v>
      </c>
      <c r="F230" s="18"/>
    </row>
    <row r="231" spans="1:18" x14ac:dyDescent="0.25">
      <c r="A231" s="13"/>
      <c r="B231" s="14">
        <v>389.6</v>
      </c>
      <c r="C231" s="15" t="s">
        <v>230</v>
      </c>
      <c r="D231" s="16">
        <f>'Total Revenues by County'!BR232</f>
        <v>98535619</v>
      </c>
      <c r="E231" s="17">
        <f t="shared" si="3"/>
        <v>5.4619211396333434</v>
      </c>
      <c r="F231" s="18"/>
    </row>
    <row r="232" spans="1:18" x14ac:dyDescent="0.25">
      <c r="A232" s="13"/>
      <c r="B232" s="14">
        <v>389.7</v>
      </c>
      <c r="C232" s="15" t="s">
        <v>231</v>
      </c>
      <c r="D232" s="16">
        <f>'Total Revenues by County'!BR233</f>
        <v>37817973</v>
      </c>
      <c r="E232" s="17">
        <f t="shared" si="3"/>
        <v>2.0962854679664926</v>
      </c>
      <c r="F232" s="18"/>
    </row>
    <row r="233" spans="1:18" x14ac:dyDescent="0.25">
      <c r="A233" s="13"/>
      <c r="B233" s="14">
        <v>389.8</v>
      </c>
      <c r="C233" s="15" t="s">
        <v>232</v>
      </c>
      <c r="D233" s="16">
        <f>'Total Revenues by County'!BR234</f>
        <v>60523457</v>
      </c>
      <c r="E233" s="17">
        <f t="shared" si="3"/>
        <v>3.3548715945245102</v>
      </c>
      <c r="F233" s="18"/>
    </row>
    <row r="234" spans="1:18" x14ac:dyDescent="0.25">
      <c r="A234" s="13"/>
      <c r="B234" s="14">
        <v>389.9</v>
      </c>
      <c r="C234" s="15" t="s">
        <v>233</v>
      </c>
      <c r="D234" s="16">
        <f>'Total Revenues by County'!BR235</f>
        <v>318086524</v>
      </c>
      <c r="E234" s="17">
        <f t="shared" si="3"/>
        <v>17.631832298816622</v>
      </c>
      <c r="F234" s="18"/>
    </row>
    <row r="235" spans="1:18" ht="15.75" thickBot="1" x14ac:dyDescent="0.3">
      <c r="A235" s="25"/>
      <c r="B235" s="26">
        <v>393</v>
      </c>
      <c r="C235" s="27" t="s">
        <v>234</v>
      </c>
      <c r="D235" s="16">
        <f>'Total Revenues by County'!BR236</f>
        <v>1215695</v>
      </c>
      <c r="E235" s="17">
        <f t="shared" si="3"/>
        <v>6.7387106177782846E-2</v>
      </c>
      <c r="F235" s="18"/>
    </row>
    <row r="236" spans="1:18" ht="16.5" thickBot="1" x14ac:dyDescent="0.3">
      <c r="A236" s="28" t="s">
        <v>235</v>
      </c>
      <c r="B236" s="29"/>
      <c r="C236" s="30"/>
      <c r="D236" s="31">
        <f>'Total Revenues by County'!BR237</f>
        <v>35205022317</v>
      </c>
      <c r="E236" s="32">
        <f t="shared" si="3"/>
        <v>1951.4471778422169</v>
      </c>
      <c r="F236" s="11"/>
      <c r="G236" s="33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x14ac:dyDescent="0.25">
      <c r="A237" s="35"/>
      <c r="B237" s="36"/>
      <c r="C237" s="36"/>
      <c r="D237" s="37"/>
      <c r="E237" s="38"/>
    </row>
    <row r="238" spans="1:18" x14ac:dyDescent="0.25">
      <c r="A238" s="35"/>
      <c r="B238" s="36"/>
      <c r="C238" s="36"/>
      <c r="D238" s="39" t="s">
        <v>311</v>
      </c>
      <c r="E238" s="38">
        <f>'Total Revenues by County'!$BR$4</f>
        <v>18040469</v>
      </c>
    </row>
    <row r="239" spans="1:18" x14ac:dyDescent="0.25">
      <c r="A239" s="35"/>
      <c r="B239" s="36"/>
      <c r="C239" s="36"/>
      <c r="D239" s="37"/>
      <c r="E239" s="38"/>
    </row>
    <row r="240" spans="1:18" ht="30" customHeight="1" x14ac:dyDescent="0.25">
      <c r="A240" s="74" t="s">
        <v>309</v>
      </c>
      <c r="B240" s="75"/>
      <c r="C240" s="75"/>
      <c r="D240" s="75"/>
      <c r="E240" s="76"/>
    </row>
    <row r="241" spans="1:5" x14ac:dyDescent="0.25">
      <c r="A241" s="35"/>
      <c r="B241" s="36"/>
      <c r="C241" s="36"/>
      <c r="D241" s="37"/>
      <c r="E241" s="38"/>
    </row>
    <row r="242" spans="1:5" ht="15.75" thickBot="1" x14ac:dyDescent="0.3">
      <c r="A242" s="77" t="s">
        <v>236</v>
      </c>
      <c r="B242" s="78"/>
      <c r="C242" s="78"/>
      <c r="D242" s="78"/>
      <c r="E242" s="79"/>
    </row>
  </sheetData>
  <mergeCells count="5">
    <mergeCell ref="A1:E1"/>
    <mergeCell ref="A2:E2"/>
    <mergeCell ref="A3:C3"/>
    <mergeCell ref="A240:E240"/>
    <mergeCell ref="A242:E242"/>
  </mergeCells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2010-11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40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306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237</v>
      </c>
      <c r="E3" s="3" t="s">
        <v>282</v>
      </c>
      <c r="F3" s="3" t="s">
        <v>264</v>
      </c>
      <c r="G3" s="3" t="s">
        <v>260</v>
      </c>
      <c r="H3" s="3" t="s">
        <v>265</v>
      </c>
      <c r="I3" s="3" t="s">
        <v>271</v>
      </c>
      <c r="J3" s="3" t="s">
        <v>241</v>
      </c>
      <c r="K3" s="3" t="s">
        <v>302</v>
      </c>
      <c r="L3" s="47" t="s">
        <v>274</v>
      </c>
      <c r="M3" s="3" t="s">
        <v>283</v>
      </c>
      <c r="N3" s="3" t="s">
        <v>278</v>
      </c>
      <c r="O3" s="3" t="s">
        <v>281</v>
      </c>
      <c r="P3" s="3" t="s">
        <v>245</v>
      </c>
      <c r="Q3" s="3" t="s">
        <v>273</v>
      </c>
      <c r="R3" s="3" t="s">
        <v>267</v>
      </c>
      <c r="S3" s="3" t="s">
        <v>254</v>
      </c>
      <c r="T3" s="3" t="s">
        <v>243</v>
      </c>
      <c r="U3" s="3" t="s">
        <v>268</v>
      </c>
      <c r="V3" s="3" t="s">
        <v>251</v>
      </c>
      <c r="W3" s="3" t="s">
        <v>298</v>
      </c>
      <c r="X3" s="3" t="s">
        <v>301</v>
      </c>
      <c r="Y3" s="3" t="s">
        <v>288</v>
      </c>
      <c r="Z3" s="3" t="s">
        <v>256</v>
      </c>
      <c r="AA3" s="3" t="s">
        <v>270</v>
      </c>
      <c r="AB3" s="3" t="s">
        <v>261</v>
      </c>
      <c r="AC3" s="3" t="s">
        <v>250</v>
      </c>
      <c r="AD3" s="3" t="s">
        <v>300</v>
      </c>
      <c r="AE3" s="3" t="s">
        <v>255</v>
      </c>
      <c r="AF3" s="3" t="s">
        <v>279</v>
      </c>
      <c r="AG3" s="3" t="s">
        <v>239</v>
      </c>
      <c r="AH3" s="3" t="s">
        <v>297</v>
      </c>
      <c r="AI3" s="3" t="s">
        <v>296</v>
      </c>
      <c r="AJ3" s="3" t="s">
        <v>246</v>
      </c>
      <c r="AK3" s="3" t="s">
        <v>238</v>
      </c>
      <c r="AL3" s="3" t="s">
        <v>304</v>
      </c>
      <c r="AM3" s="3" t="s">
        <v>259</v>
      </c>
      <c r="AN3" s="3" t="s">
        <v>258</v>
      </c>
      <c r="AO3" s="3" t="s">
        <v>284</v>
      </c>
      <c r="AP3" s="3" t="s">
        <v>242</v>
      </c>
      <c r="AQ3" s="3" t="s">
        <v>253</v>
      </c>
      <c r="AR3" s="3" t="s">
        <v>289</v>
      </c>
      <c r="AS3" s="3" t="s">
        <v>249</v>
      </c>
      <c r="AT3" s="3" t="s">
        <v>287</v>
      </c>
      <c r="AU3" s="3" t="s">
        <v>263</v>
      </c>
      <c r="AV3" s="3" t="s">
        <v>269</v>
      </c>
      <c r="AW3" s="3" t="s">
        <v>294</v>
      </c>
      <c r="AX3" s="3" t="s">
        <v>244</v>
      </c>
      <c r="AY3" s="3" t="s">
        <v>290</v>
      </c>
      <c r="AZ3" s="3" t="s">
        <v>247</v>
      </c>
      <c r="BA3" s="3" t="s">
        <v>275</v>
      </c>
      <c r="BB3" s="3" t="s">
        <v>252</v>
      </c>
      <c r="BC3" s="3" t="s">
        <v>248</v>
      </c>
      <c r="BD3" s="3" t="s">
        <v>272</v>
      </c>
      <c r="BE3" s="3" t="s">
        <v>286</v>
      </c>
      <c r="BF3" s="3" t="s">
        <v>280</v>
      </c>
      <c r="BG3" s="3" t="s">
        <v>285</v>
      </c>
      <c r="BH3" s="3" t="s">
        <v>295</v>
      </c>
      <c r="BI3" s="3" t="s">
        <v>240</v>
      </c>
      <c r="BJ3" s="3" t="s">
        <v>262</v>
      </c>
      <c r="BK3" s="3" t="s">
        <v>257</v>
      </c>
      <c r="BL3" s="3" t="s">
        <v>299</v>
      </c>
      <c r="BM3" s="3" t="s">
        <v>291</v>
      </c>
      <c r="BN3" s="3" t="s">
        <v>276</v>
      </c>
      <c r="BO3" s="3" t="s">
        <v>303</v>
      </c>
      <c r="BP3" s="3" t="s">
        <v>277</v>
      </c>
      <c r="BQ3" s="3" t="s">
        <v>266</v>
      </c>
      <c r="BR3" s="61" t="s">
        <v>308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312</v>
      </c>
      <c r="B4" s="84"/>
      <c r="C4" s="85"/>
      <c r="D4" s="58">
        <v>247337</v>
      </c>
      <c r="E4" s="58">
        <v>26927</v>
      </c>
      <c r="F4" s="58">
        <v>169278</v>
      </c>
      <c r="G4" s="58">
        <v>28662</v>
      </c>
      <c r="H4" s="58">
        <v>545184</v>
      </c>
      <c r="I4" s="58">
        <v>1753162</v>
      </c>
      <c r="J4" s="58">
        <v>14685</v>
      </c>
      <c r="K4" s="58">
        <v>160463</v>
      </c>
      <c r="L4" s="58">
        <v>140956</v>
      </c>
      <c r="M4" s="58">
        <v>191143</v>
      </c>
      <c r="N4" s="58">
        <v>323785</v>
      </c>
      <c r="O4" s="58">
        <v>67528</v>
      </c>
      <c r="P4" s="58">
        <v>34708</v>
      </c>
      <c r="Q4" s="58">
        <v>16385</v>
      </c>
      <c r="R4" s="58">
        <v>299261</v>
      </c>
      <c r="S4" s="58">
        <v>96241</v>
      </c>
      <c r="T4" s="58">
        <v>11527</v>
      </c>
      <c r="U4" s="58">
        <v>48200</v>
      </c>
      <c r="V4" s="58">
        <v>16983</v>
      </c>
      <c r="W4" s="58">
        <v>12812</v>
      </c>
      <c r="X4" s="58">
        <v>15789</v>
      </c>
      <c r="Y4" s="58">
        <v>14744</v>
      </c>
      <c r="Z4" s="58">
        <v>27653</v>
      </c>
      <c r="AA4" s="58">
        <v>38908</v>
      </c>
      <c r="AB4" s="58">
        <v>173078</v>
      </c>
      <c r="AC4" s="58">
        <v>98712</v>
      </c>
      <c r="AD4" s="58">
        <v>1238951</v>
      </c>
      <c r="AE4" s="58">
        <v>19901</v>
      </c>
      <c r="AF4" s="58">
        <v>138694</v>
      </c>
      <c r="AG4" s="58">
        <v>49964</v>
      </c>
      <c r="AH4" s="58">
        <v>14666</v>
      </c>
      <c r="AI4" s="58">
        <v>8752</v>
      </c>
      <c r="AJ4" s="58">
        <v>298265</v>
      </c>
      <c r="AK4" s="58">
        <v>625310</v>
      </c>
      <c r="AL4" s="58">
        <v>276278</v>
      </c>
      <c r="AM4" s="58">
        <v>40767</v>
      </c>
      <c r="AN4" s="58">
        <v>8370</v>
      </c>
      <c r="AO4" s="58">
        <v>19298</v>
      </c>
      <c r="AP4" s="58">
        <v>325905</v>
      </c>
      <c r="AQ4" s="58">
        <v>331745</v>
      </c>
      <c r="AR4" s="58">
        <v>146689</v>
      </c>
      <c r="AS4" s="58">
        <v>2516537</v>
      </c>
      <c r="AT4" s="58">
        <v>72670</v>
      </c>
      <c r="AU4" s="58">
        <v>73684</v>
      </c>
      <c r="AV4" s="58">
        <v>181679</v>
      </c>
      <c r="AW4" s="58">
        <v>39870</v>
      </c>
      <c r="AX4" s="58">
        <v>1157342</v>
      </c>
      <c r="AY4" s="58">
        <v>273867</v>
      </c>
      <c r="AZ4" s="58">
        <v>1325758</v>
      </c>
      <c r="BA4" s="58">
        <v>466533</v>
      </c>
      <c r="BB4" s="58">
        <v>918496</v>
      </c>
      <c r="BC4" s="58">
        <v>604792</v>
      </c>
      <c r="BD4" s="58">
        <v>74052</v>
      </c>
      <c r="BE4" s="58">
        <v>192852</v>
      </c>
      <c r="BF4" s="58">
        <v>279696</v>
      </c>
      <c r="BG4" s="58">
        <v>154901</v>
      </c>
      <c r="BH4" s="58">
        <v>381319</v>
      </c>
      <c r="BI4" s="58">
        <v>424587</v>
      </c>
      <c r="BJ4" s="58">
        <v>96615</v>
      </c>
      <c r="BK4" s="58">
        <v>43215</v>
      </c>
      <c r="BL4" s="58">
        <v>22500</v>
      </c>
      <c r="BM4" s="58">
        <v>15473</v>
      </c>
      <c r="BN4" s="58">
        <v>495400</v>
      </c>
      <c r="BO4" s="58">
        <v>30877</v>
      </c>
      <c r="BP4" s="58">
        <v>55450</v>
      </c>
      <c r="BQ4" s="59">
        <v>24638</v>
      </c>
      <c r="BR4" s="57">
        <f t="shared" ref="BR4:BR63" si="0">SUM(D4:BQ4)</f>
        <v>18040469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153318487</v>
      </c>
      <c r="E5" s="48">
        <v>8468895</v>
      </c>
      <c r="F5" s="48">
        <v>77593739</v>
      </c>
      <c r="G5" s="48">
        <v>9960019</v>
      </c>
      <c r="H5" s="48">
        <v>217713556</v>
      </c>
      <c r="I5" s="48">
        <v>795594000</v>
      </c>
      <c r="J5" s="48">
        <v>4537518</v>
      </c>
      <c r="K5" s="48">
        <v>142553429</v>
      </c>
      <c r="L5" s="48">
        <v>68253648</v>
      </c>
      <c r="M5" s="48">
        <v>88827877</v>
      </c>
      <c r="N5" s="48">
        <v>295759607</v>
      </c>
      <c r="O5" s="48">
        <v>28591009</v>
      </c>
      <c r="P5" s="48">
        <v>14760113</v>
      </c>
      <c r="Q5" s="48">
        <v>7813736</v>
      </c>
      <c r="R5" s="48">
        <v>157787380</v>
      </c>
      <c r="S5" s="48">
        <v>48434808</v>
      </c>
      <c r="T5" s="48">
        <v>11257687</v>
      </c>
      <c r="U5" s="48">
        <v>17605249</v>
      </c>
      <c r="V5" s="48">
        <v>6889804</v>
      </c>
      <c r="W5" s="48">
        <v>7598468</v>
      </c>
      <c r="X5" s="48">
        <v>13438062</v>
      </c>
      <c r="Y5" s="48">
        <v>8607381</v>
      </c>
      <c r="Z5" s="48">
        <v>15215597</v>
      </c>
      <c r="AA5" s="48">
        <v>19176674</v>
      </c>
      <c r="AB5" s="48">
        <v>60485516</v>
      </c>
      <c r="AC5" s="48">
        <v>47393350</v>
      </c>
      <c r="AD5" s="48">
        <v>822262117</v>
      </c>
      <c r="AE5" s="48">
        <v>5148679</v>
      </c>
      <c r="AF5" s="48">
        <v>94773337</v>
      </c>
      <c r="AG5" s="48">
        <v>20361114</v>
      </c>
      <c r="AH5" s="48">
        <v>6477077</v>
      </c>
      <c r="AI5" s="48">
        <v>2444175</v>
      </c>
      <c r="AJ5" s="48">
        <v>115214106</v>
      </c>
      <c r="AK5" s="48">
        <v>318481842</v>
      </c>
      <c r="AL5" s="48">
        <v>143109226</v>
      </c>
      <c r="AM5" s="48">
        <v>17612808</v>
      </c>
      <c r="AN5" s="48">
        <v>2858264</v>
      </c>
      <c r="AO5" s="48">
        <v>9139389</v>
      </c>
      <c r="AP5" s="48">
        <v>192807000</v>
      </c>
      <c r="AQ5" s="48">
        <v>124104499</v>
      </c>
      <c r="AR5" s="48">
        <v>153604744</v>
      </c>
      <c r="AS5" s="48">
        <v>2215951621</v>
      </c>
      <c r="AT5" s="48">
        <v>122624538</v>
      </c>
      <c r="AU5" s="48">
        <v>57543377</v>
      </c>
      <c r="AV5" s="48">
        <v>68003552</v>
      </c>
      <c r="AW5" s="48">
        <v>23966068</v>
      </c>
      <c r="AX5" s="48">
        <v>836025032</v>
      </c>
      <c r="AY5" s="48">
        <v>219677000</v>
      </c>
      <c r="AZ5" s="48">
        <v>970930348</v>
      </c>
      <c r="BA5" s="48">
        <v>187031725</v>
      </c>
      <c r="BB5" s="48">
        <v>487031476</v>
      </c>
      <c r="BC5" s="48">
        <v>281896373</v>
      </c>
      <c r="BD5" s="48">
        <v>41168556</v>
      </c>
      <c r="BE5" s="48">
        <v>127173096</v>
      </c>
      <c r="BF5" s="48">
        <v>127432419</v>
      </c>
      <c r="BG5" s="48">
        <v>50850818</v>
      </c>
      <c r="BH5" s="48">
        <v>221608362</v>
      </c>
      <c r="BI5" s="48">
        <v>238834751</v>
      </c>
      <c r="BJ5" s="48">
        <v>50656841</v>
      </c>
      <c r="BK5" s="48">
        <v>16139397</v>
      </c>
      <c r="BL5" s="48">
        <v>13465376</v>
      </c>
      <c r="BM5" s="48">
        <v>3582437</v>
      </c>
      <c r="BN5" s="48">
        <v>238180519</v>
      </c>
      <c r="BO5" s="48">
        <v>12987657</v>
      </c>
      <c r="BP5" s="48">
        <v>71788724</v>
      </c>
      <c r="BQ5" s="64">
        <v>13094389</v>
      </c>
      <c r="BR5" s="49">
        <f t="shared" si="0"/>
        <v>11053678438</v>
      </c>
    </row>
    <row r="6" spans="1:82" x14ac:dyDescent="0.25">
      <c r="A6" s="13"/>
      <c r="B6" s="14">
        <v>311</v>
      </c>
      <c r="C6" s="15" t="s">
        <v>4</v>
      </c>
      <c r="D6" s="16">
        <v>117549865</v>
      </c>
      <c r="E6" s="16">
        <v>5847626</v>
      </c>
      <c r="F6" s="16">
        <v>59025047</v>
      </c>
      <c r="G6" s="16">
        <v>7550239</v>
      </c>
      <c r="H6" s="16">
        <v>192192533</v>
      </c>
      <c r="I6" s="16">
        <v>689393000</v>
      </c>
      <c r="J6" s="16">
        <v>3546012</v>
      </c>
      <c r="K6" s="16">
        <v>108578007</v>
      </c>
      <c r="L6" s="16">
        <v>60083869</v>
      </c>
      <c r="M6" s="16">
        <v>59948987</v>
      </c>
      <c r="N6" s="16">
        <v>261630399</v>
      </c>
      <c r="O6" s="16">
        <v>19079730</v>
      </c>
      <c r="P6" s="16">
        <v>10718111</v>
      </c>
      <c r="Q6" s="16">
        <v>6559351</v>
      </c>
      <c r="R6" s="16">
        <v>105427634</v>
      </c>
      <c r="S6" s="16">
        <v>45009310</v>
      </c>
      <c r="T6" s="16">
        <v>8665904</v>
      </c>
      <c r="U6" s="16">
        <v>11492601</v>
      </c>
      <c r="V6" s="16">
        <v>5720055</v>
      </c>
      <c r="W6" s="16">
        <v>6830463</v>
      </c>
      <c r="X6" s="16">
        <v>11113825</v>
      </c>
      <c r="Y6" s="16">
        <v>7272222</v>
      </c>
      <c r="Z6" s="16">
        <v>12730412</v>
      </c>
      <c r="AA6" s="16">
        <v>11254967</v>
      </c>
      <c r="AB6" s="16">
        <v>52090982</v>
      </c>
      <c r="AC6" s="16">
        <v>34215713</v>
      </c>
      <c r="AD6" s="16">
        <v>561081461</v>
      </c>
      <c r="AE6" s="16">
        <v>3754926</v>
      </c>
      <c r="AF6" s="16">
        <v>75512304</v>
      </c>
      <c r="AG6" s="16">
        <v>11111006</v>
      </c>
      <c r="AH6" s="16">
        <v>4571910</v>
      </c>
      <c r="AI6" s="16">
        <v>1968097</v>
      </c>
      <c r="AJ6" s="16">
        <v>93819515</v>
      </c>
      <c r="AK6" s="16">
        <v>266766875</v>
      </c>
      <c r="AL6" s="16">
        <v>118148976</v>
      </c>
      <c r="AM6" s="16">
        <v>13570752</v>
      </c>
      <c r="AN6" s="16">
        <v>1983788</v>
      </c>
      <c r="AO6" s="16">
        <v>5971131</v>
      </c>
      <c r="AP6" s="16">
        <v>164065000</v>
      </c>
      <c r="AQ6" s="16">
        <v>105215362</v>
      </c>
      <c r="AR6" s="16">
        <v>132611883</v>
      </c>
      <c r="AS6" s="16">
        <v>1511643454</v>
      </c>
      <c r="AT6" s="16">
        <v>79121229</v>
      </c>
      <c r="AU6" s="16">
        <v>45209950</v>
      </c>
      <c r="AV6" s="16">
        <v>47413164</v>
      </c>
      <c r="AW6" s="16">
        <v>12483948</v>
      </c>
      <c r="AX6" s="16">
        <v>542081768</v>
      </c>
      <c r="AY6" s="16">
        <v>141305000</v>
      </c>
      <c r="AZ6" s="16">
        <v>841028611</v>
      </c>
      <c r="BA6" s="16">
        <v>154299397</v>
      </c>
      <c r="BB6" s="16">
        <v>359293347</v>
      </c>
      <c r="BC6" s="16">
        <v>183520527</v>
      </c>
      <c r="BD6" s="16">
        <v>33374674</v>
      </c>
      <c r="BE6" s="16">
        <v>118208369</v>
      </c>
      <c r="BF6" s="16">
        <v>119844546</v>
      </c>
      <c r="BG6" s="16">
        <v>44677921</v>
      </c>
      <c r="BH6" s="16">
        <v>160219582</v>
      </c>
      <c r="BI6" s="16">
        <v>166992737</v>
      </c>
      <c r="BJ6" s="16">
        <v>37188072</v>
      </c>
      <c r="BK6" s="16">
        <v>11212415</v>
      </c>
      <c r="BL6" s="16">
        <v>10267248</v>
      </c>
      <c r="BM6" s="16">
        <v>2275749</v>
      </c>
      <c r="BN6" s="16">
        <v>198055473</v>
      </c>
      <c r="BO6" s="16">
        <v>10029340</v>
      </c>
      <c r="BP6" s="16">
        <v>40140763</v>
      </c>
      <c r="BQ6" s="50">
        <v>9221842</v>
      </c>
      <c r="BR6" s="51">
        <f t="shared" si="0"/>
        <v>8352788976</v>
      </c>
    </row>
    <row r="7" spans="1:82" x14ac:dyDescent="0.25">
      <c r="A7" s="13"/>
      <c r="B7" s="14">
        <v>312.10000000000002</v>
      </c>
      <c r="C7" s="15" t="s">
        <v>5</v>
      </c>
      <c r="D7" s="16">
        <v>3291756</v>
      </c>
      <c r="E7" s="16">
        <v>934541</v>
      </c>
      <c r="F7" s="16">
        <v>13200767</v>
      </c>
      <c r="G7" s="16">
        <v>82088</v>
      </c>
      <c r="H7" s="16">
        <v>8971197</v>
      </c>
      <c r="I7" s="16">
        <v>40630000</v>
      </c>
      <c r="J7" s="16">
        <v>0</v>
      </c>
      <c r="K7" s="16">
        <v>2146617</v>
      </c>
      <c r="L7" s="16">
        <v>566537</v>
      </c>
      <c r="M7" s="16">
        <v>4259063</v>
      </c>
      <c r="N7" s="16">
        <v>13883740</v>
      </c>
      <c r="O7" s="16">
        <v>590382</v>
      </c>
      <c r="P7" s="16">
        <v>353223</v>
      </c>
      <c r="Q7" s="16">
        <v>18933</v>
      </c>
      <c r="R7" s="16">
        <v>6461694</v>
      </c>
      <c r="S7" s="16">
        <v>1276550</v>
      </c>
      <c r="T7" s="16">
        <v>803141</v>
      </c>
      <c r="U7" s="16">
        <v>83156</v>
      </c>
      <c r="V7" s="16">
        <v>29662</v>
      </c>
      <c r="W7" s="16">
        <v>16269</v>
      </c>
      <c r="X7" s="16">
        <v>847860</v>
      </c>
      <c r="Y7" s="16">
        <v>32996</v>
      </c>
      <c r="Z7" s="16">
        <v>0</v>
      </c>
      <c r="AA7" s="16">
        <v>173987</v>
      </c>
      <c r="AB7" s="16">
        <v>320581</v>
      </c>
      <c r="AC7" s="16">
        <v>289442</v>
      </c>
      <c r="AD7" s="16">
        <v>19104025</v>
      </c>
      <c r="AE7" s="16">
        <v>22098</v>
      </c>
      <c r="AF7" s="16">
        <v>1487060</v>
      </c>
      <c r="AG7" s="16">
        <v>292346</v>
      </c>
      <c r="AH7" s="16">
        <v>1270549</v>
      </c>
      <c r="AI7" s="16">
        <v>0</v>
      </c>
      <c r="AJ7" s="16">
        <v>1969800</v>
      </c>
      <c r="AK7" s="16">
        <v>23980741</v>
      </c>
      <c r="AL7" s="16">
        <v>3766696</v>
      </c>
      <c r="AM7" s="16">
        <v>151016</v>
      </c>
      <c r="AN7" s="16">
        <v>6665</v>
      </c>
      <c r="AO7" s="16">
        <v>1638084</v>
      </c>
      <c r="AP7" s="16">
        <v>6972000</v>
      </c>
      <c r="AQ7" s="16">
        <v>877610</v>
      </c>
      <c r="AR7" s="16">
        <v>1138164</v>
      </c>
      <c r="AS7" s="16">
        <v>101463985</v>
      </c>
      <c r="AT7" s="16">
        <v>25630588</v>
      </c>
      <c r="AU7" s="16">
        <v>2936862</v>
      </c>
      <c r="AV7" s="16">
        <v>13092667</v>
      </c>
      <c r="AW7" s="16">
        <v>158481</v>
      </c>
      <c r="AX7" s="16">
        <v>175854576</v>
      </c>
      <c r="AY7" s="16">
        <v>32105000</v>
      </c>
      <c r="AZ7" s="16">
        <v>25480495</v>
      </c>
      <c r="BA7" s="16">
        <v>684937</v>
      </c>
      <c r="BB7" s="16">
        <v>25585311</v>
      </c>
      <c r="BC7" s="16">
        <v>6462863</v>
      </c>
      <c r="BD7" s="16">
        <v>206466</v>
      </c>
      <c r="BE7" s="16">
        <v>6454084</v>
      </c>
      <c r="BF7" s="16">
        <v>2396835</v>
      </c>
      <c r="BG7" s="16">
        <v>1035324</v>
      </c>
      <c r="BH7" s="16">
        <v>11469148</v>
      </c>
      <c r="BI7" s="16">
        <v>3242749</v>
      </c>
      <c r="BJ7" s="16">
        <v>403935</v>
      </c>
      <c r="BK7" s="16">
        <v>567651</v>
      </c>
      <c r="BL7" s="16">
        <v>199644</v>
      </c>
      <c r="BM7" s="16">
        <v>193328</v>
      </c>
      <c r="BN7" s="16">
        <v>13708186</v>
      </c>
      <c r="BO7" s="16">
        <v>48890</v>
      </c>
      <c r="BP7" s="16">
        <v>16530156</v>
      </c>
      <c r="BQ7" s="50">
        <v>1348559</v>
      </c>
      <c r="BR7" s="51">
        <f t="shared" si="0"/>
        <v>629201756</v>
      </c>
    </row>
    <row r="8" spans="1:82" x14ac:dyDescent="0.25">
      <c r="A8" s="13"/>
      <c r="B8" s="14">
        <v>312.3</v>
      </c>
      <c r="C8" s="15" t="s">
        <v>6</v>
      </c>
      <c r="D8" s="16">
        <v>1180438</v>
      </c>
      <c r="E8" s="16">
        <v>195480</v>
      </c>
      <c r="F8" s="16">
        <v>1009429</v>
      </c>
      <c r="G8" s="16">
        <v>27464</v>
      </c>
      <c r="H8" s="16">
        <v>366908</v>
      </c>
      <c r="I8" s="16">
        <v>8508000</v>
      </c>
      <c r="J8" s="16">
        <v>22908</v>
      </c>
      <c r="K8" s="16">
        <v>883129</v>
      </c>
      <c r="L8" s="16">
        <v>553543</v>
      </c>
      <c r="M8" s="16">
        <v>821033</v>
      </c>
      <c r="N8" s="16">
        <v>1377126</v>
      </c>
      <c r="O8" s="16">
        <v>597785</v>
      </c>
      <c r="P8" s="16">
        <v>820172</v>
      </c>
      <c r="Q8" s="16">
        <v>30183</v>
      </c>
      <c r="R8" s="16">
        <v>0</v>
      </c>
      <c r="S8" s="16">
        <v>388187</v>
      </c>
      <c r="T8" s="16">
        <v>12611</v>
      </c>
      <c r="U8" s="16">
        <v>1039651</v>
      </c>
      <c r="V8" s="16">
        <v>74405</v>
      </c>
      <c r="W8" s="16">
        <v>51443</v>
      </c>
      <c r="X8" s="16">
        <v>67265</v>
      </c>
      <c r="Y8" s="16">
        <v>71578</v>
      </c>
      <c r="Z8" s="16">
        <v>141492</v>
      </c>
      <c r="AA8" s="16">
        <v>244953</v>
      </c>
      <c r="AB8" s="16">
        <v>841072</v>
      </c>
      <c r="AC8" s="16">
        <v>559489</v>
      </c>
      <c r="AD8" s="16">
        <v>6562915</v>
      </c>
      <c r="AE8" s="16">
        <v>120281</v>
      </c>
      <c r="AF8" s="16">
        <v>165477</v>
      </c>
      <c r="AG8" s="16">
        <v>527150</v>
      </c>
      <c r="AH8" s="16">
        <v>0</v>
      </c>
      <c r="AI8" s="16">
        <v>11265</v>
      </c>
      <c r="AJ8" s="16">
        <v>1468669</v>
      </c>
      <c r="AK8" s="16">
        <v>2931172</v>
      </c>
      <c r="AL8" s="16">
        <v>1386008</v>
      </c>
      <c r="AM8" s="16">
        <v>46528</v>
      </c>
      <c r="AN8" s="16">
        <v>42127</v>
      </c>
      <c r="AO8" s="16">
        <v>189579</v>
      </c>
      <c r="AP8" s="16">
        <v>1551000</v>
      </c>
      <c r="AQ8" s="16">
        <v>2038146</v>
      </c>
      <c r="AR8" s="16">
        <v>782201</v>
      </c>
      <c r="AS8" s="16">
        <v>11054645</v>
      </c>
      <c r="AT8" s="16">
        <v>479072</v>
      </c>
      <c r="AU8" s="16">
        <v>391306</v>
      </c>
      <c r="AV8" s="16">
        <v>977680</v>
      </c>
      <c r="AW8" s="16">
        <v>252936</v>
      </c>
      <c r="AX8" s="16">
        <v>1050030</v>
      </c>
      <c r="AY8" s="16">
        <v>1646000</v>
      </c>
      <c r="AZ8" s="16">
        <v>5610692</v>
      </c>
      <c r="BA8" s="16">
        <v>2041292</v>
      </c>
      <c r="BB8" s="16">
        <v>3740826</v>
      </c>
      <c r="BC8" s="16">
        <v>1932689</v>
      </c>
      <c r="BD8" s="16">
        <v>341106</v>
      </c>
      <c r="BE8" s="16">
        <v>0</v>
      </c>
      <c r="BF8" s="16">
        <v>1323088</v>
      </c>
      <c r="BG8" s="16">
        <v>77614</v>
      </c>
      <c r="BH8" s="16">
        <v>1596355</v>
      </c>
      <c r="BI8" s="16">
        <v>1958939</v>
      </c>
      <c r="BJ8" s="16">
        <v>674669</v>
      </c>
      <c r="BK8" s="16">
        <v>280936</v>
      </c>
      <c r="BL8" s="16">
        <v>64429</v>
      </c>
      <c r="BM8" s="16">
        <v>67270</v>
      </c>
      <c r="BN8" s="16">
        <v>2260664</v>
      </c>
      <c r="BO8" s="16">
        <v>110222</v>
      </c>
      <c r="BP8" s="16">
        <v>359704</v>
      </c>
      <c r="BQ8" s="50">
        <v>805072</v>
      </c>
      <c r="BR8" s="51">
        <f t="shared" si="0"/>
        <v>76805498</v>
      </c>
    </row>
    <row r="9" spans="1:82" x14ac:dyDescent="0.25">
      <c r="A9" s="13"/>
      <c r="B9" s="14">
        <v>312.41000000000003</v>
      </c>
      <c r="C9" s="15" t="s">
        <v>7</v>
      </c>
      <c r="D9" s="16">
        <v>3422512</v>
      </c>
      <c r="E9" s="16">
        <v>0</v>
      </c>
      <c r="F9" s="16">
        <v>3389081</v>
      </c>
      <c r="G9" s="16">
        <v>648066</v>
      </c>
      <c r="H9" s="16">
        <v>7091997</v>
      </c>
      <c r="I9" s="16">
        <v>29418000</v>
      </c>
      <c r="J9" s="16">
        <v>282977</v>
      </c>
      <c r="K9" s="16">
        <v>7647290</v>
      </c>
      <c r="L9" s="16">
        <v>2907765</v>
      </c>
      <c r="M9" s="16">
        <v>0</v>
      </c>
      <c r="N9" s="16">
        <v>11414832</v>
      </c>
      <c r="O9" s="16">
        <v>2368011</v>
      </c>
      <c r="P9" s="16">
        <v>581658</v>
      </c>
      <c r="Q9" s="16">
        <v>430078</v>
      </c>
      <c r="R9" s="16">
        <v>8541912</v>
      </c>
      <c r="S9" s="16">
        <v>408369</v>
      </c>
      <c r="T9" s="16">
        <v>251437</v>
      </c>
      <c r="U9" s="16">
        <v>1337572</v>
      </c>
      <c r="V9" s="16">
        <v>353643</v>
      </c>
      <c r="W9" s="16">
        <v>277696</v>
      </c>
      <c r="X9" s="16">
        <v>371859</v>
      </c>
      <c r="Y9" s="16">
        <v>686976</v>
      </c>
      <c r="Z9" s="16">
        <v>667694</v>
      </c>
      <c r="AA9" s="16">
        <v>879435</v>
      </c>
      <c r="AB9" s="16">
        <v>4457380</v>
      </c>
      <c r="AC9" s="16">
        <v>4242984</v>
      </c>
      <c r="AD9" s="16">
        <v>24369939</v>
      </c>
      <c r="AE9" s="16">
        <v>1147104</v>
      </c>
      <c r="AF9" s="16">
        <v>3180885</v>
      </c>
      <c r="AG9" s="16">
        <v>2180928</v>
      </c>
      <c r="AH9" s="16">
        <v>0</v>
      </c>
      <c r="AI9" s="16">
        <v>178072</v>
      </c>
      <c r="AJ9" s="16">
        <v>5419605</v>
      </c>
      <c r="AK9" s="16">
        <v>8094668</v>
      </c>
      <c r="AL9" s="16">
        <v>3595179</v>
      </c>
      <c r="AM9" s="16">
        <v>1193628</v>
      </c>
      <c r="AN9" s="16">
        <v>209331</v>
      </c>
      <c r="AO9" s="16">
        <v>1195896</v>
      </c>
      <c r="AP9" s="16">
        <v>14960000</v>
      </c>
      <c r="AQ9" s="16">
        <v>7928473</v>
      </c>
      <c r="AR9" s="16">
        <v>3765359</v>
      </c>
      <c r="AS9" s="16">
        <v>43215225</v>
      </c>
      <c r="AT9" s="16">
        <v>1601155</v>
      </c>
      <c r="AU9" s="16">
        <v>1857060</v>
      </c>
      <c r="AV9" s="16">
        <v>3262337</v>
      </c>
      <c r="AW9" s="16">
        <v>1402410</v>
      </c>
      <c r="AX9" s="16">
        <v>22732982</v>
      </c>
      <c r="AY9" s="16">
        <v>5725000</v>
      </c>
      <c r="AZ9" s="16">
        <v>20745791</v>
      </c>
      <c r="BA9" s="16">
        <v>9950838</v>
      </c>
      <c r="BB9" s="16">
        <v>12470091</v>
      </c>
      <c r="BC9" s="16">
        <v>10721949</v>
      </c>
      <c r="BD9" s="16">
        <v>1481662</v>
      </c>
      <c r="BE9" s="16">
        <v>0</v>
      </c>
      <c r="BF9" s="16">
        <v>2754483</v>
      </c>
      <c r="BG9" s="16">
        <v>3575169</v>
      </c>
      <c r="BH9" s="16">
        <v>5776249</v>
      </c>
      <c r="BI9" s="16">
        <v>6931223</v>
      </c>
      <c r="BJ9" s="16">
        <v>3732457</v>
      </c>
      <c r="BK9" s="16">
        <v>2085588</v>
      </c>
      <c r="BL9" s="16">
        <v>637965</v>
      </c>
      <c r="BM9" s="16">
        <v>317714</v>
      </c>
      <c r="BN9" s="16">
        <v>7190064</v>
      </c>
      <c r="BO9" s="16">
        <v>611255</v>
      </c>
      <c r="BP9" s="16">
        <v>1711934</v>
      </c>
      <c r="BQ9" s="50">
        <v>299693</v>
      </c>
      <c r="BR9" s="51">
        <f t="shared" si="0"/>
        <v>340288585</v>
      </c>
    </row>
    <row r="10" spans="1:82" x14ac:dyDescent="0.25">
      <c r="A10" s="13"/>
      <c r="B10" s="14">
        <v>312.42</v>
      </c>
      <c r="C10" s="15" t="s">
        <v>8</v>
      </c>
      <c r="D10" s="16">
        <v>2530233</v>
      </c>
      <c r="E10" s="16">
        <v>0</v>
      </c>
      <c r="F10" s="16">
        <v>0</v>
      </c>
      <c r="G10" s="16">
        <v>0</v>
      </c>
      <c r="H10" s="16">
        <v>0</v>
      </c>
      <c r="I10" s="16">
        <v>22697000</v>
      </c>
      <c r="J10" s="16">
        <v>0</v>
      </c>
      <c r="K10" s="16">
        <v>0</v>
      </c>
      <c r="L10" s="16">
        <v>2083989</v>
      </c>
      <c r="M10" s="16">
        <v>0</v>
      </c>
      <c r="N10" s="16">
        <v>0</v>
      </c>
      <c r="O10" s="16">
        <v>0</v>
      </c>
      <c r="P10" s="16">
        <v>384318</v>
      </c>
      <c r="Q10" s="16">
        <v>0</v>
      </c>
      <c r="R10" s="16">
        <v>0</v>
      </c>
      <c r="S10" s="16">
        <v>0</v>
      </c>
      <c r="T10" s="16">
        <v>150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427612</v>
      </c>
      <c r="AA10" s="16">
        <v>0</v>
      </c>
      <c r="AB10" s="16">
        <v>1270552</v>
      </c>
      <c r="AC10" s="16">
        <v>570</v>
      </c>
      <c r="AD10" s="16">
        <v>0</v>
      </c>
      <c r="AE10" s="16">
        <v>890</v>
      </c>
      <c r="AF10" s="16">
        <v>0</v>
      </c>
      <c r="AG10" s="16">
        <v>0</v>
      </c>
      <c r="AH10" s="16">
        <v>0</v>
      </c>
      <c r="AI10" s="16">
        <v>0</v>
      </c>
      <c r="AJ10" s="16">
        <v>435</v>
      </c>
      <c r="AK10" s="16">
        <v>6006403</v>
      </c>
      <c r="AL10" s="16">
        <v>0</v>
      </c>
      <c r="AM10" s="16">
        <v>0</v>
      </c>
      <c r="AN10" s="16">
        <v>597591</v>
      </c>
      <c r="AO10" s="16">
        <v>0</v>
      </c>
      <c r="AP10" s="16">
        <v>0</v>
      </c>
      <c r="AQ10" s="16">
        <v>4789929</v>
      </c>
      <c r="AR10" s="16">
        <v>2832575</v>
      </c>
      <c r="AS10" s="16">
        <v>20025297</v>
      </c>
      <c r="AT10" s="16">
        <v>0</v>
      </c>
      <c r="AU10" s="16">
        <v>0</v>
      </c>
      <c r="AV10" s="16">
        <v>0</v>
      </c>
      <c r="AW10" s="16">
        <v>892087</v>
      </c>
      <c r="AX10" s="16">
        <v>0</v>
      </c>
      <c r="AY10" s="16">
        <v>0</v>
      </c>
      <c r="AZ10" s="16">
        <v>18246984</v>
      </c>
      <c r="BA10" s="16">
        <v>0</v>
      </c>
      <c r="BB10" s="16">
        <v>0</v>
      </c>
      <c r="BC10" s="16">
        <v>6673807</v>
      </c>
      <c r="BD10" s="16">
        <v>999645</v>
      </c>
      <c r="BE10" s="16">
        <v>0</v>
      </c>
      <c r="BF10" s="16">
        <v>0</v>
      </c>
      <c r="BG10" s="16">
        <v>0</v>
      </c>
      <c r="BH10" s="16">
        <v>4325369</v>
      </c>
      <c r="BI10" s="16">
        <v>0</v>
      </c>
      <c r="BJ10" s="16">
        <v>0</v>
      </c>
      <c r="BK10" s="16">
        <v>0</v>
      </c>
      <c r="BL10" s="16">
        <v>0</v>
      </c>
      <c r="BM10" s="16">
        <v>241531</v>
      </c>
      <c r="BN10" s="16">
        <v>5342756</v>
      </c>
      <c r="BO10" s="16">
        <v>276025</v>
      </c>
      <c r="BP10" s="16">
        <v>81</v>
      </c>
      <c r="BQ10" s="50">
        <v>2184</v>
      </c>
      <c r="BR10" s="51">
        <f t="shared" si="0"/>
        <v>100648013</v>
      </c>
    </row>
    <row r="11" spans="1:82" x14ac:dyDescent="0.25">
      <c r="A11" s="13"/>
      <c r="B11" s="14">
        <v>312.60000000000002</v>
      </c>
      <c r="C11" s="15" t="s">
        <v>9</v>
      </c>
      <c r="D11" s="16">
        <v>11768252</v>
      </c>
      <c r="E11" s="16">
        <v>1321942</v>
      </c>
      <c r="F11" s="16">
        <v>0</v>
      </c>
      <c r="G11" s="16">
        <v>1611042</v>
      </c>
      <c r="H11" s="16">
        <v>0</v>
      </c>
      <c r="I11" s="16">
        <v>0</v>
      </c>
      <c r="J11" s="16">
        <v>608539</v>
      </c>
      <c r="K11" s="16">
        <v>17424821</v>
      </c>
      <c r="L11" s="16">
        <v>0</v>
      </c>
      <c r="M11" s="16">
        <v>13675956</v>
      </c>
      <c r="N11" s="16">
        <v>0</v>
      </c>
      <c r="O11" s="16">
        <v>5599938</v>
      </c>
      <c r="P11" s="16">
        <v>1665348</v>
      </c>
      <c r="Q11" s="16">
        <v>677565</v>
      </c>
      <c r="R11" s="16">
        <v>33631946</v>
      </c>
      <c r="S11" s="16">
        <v>1162655</v>
      </c>
      <c r="T11" s="16">
        <v>1472591</v>
      </c>
      <c r="U11" s="16">
        <v>3373030</v>
      </c>
      <c r="V11" s="16">
        <v>598824</v>
      </c>
      <c r="W11" s="16">
        <v>303755</v>
      </c>
      <c r="X11" s="16">
        <v>947226</v>
      </c>
      <c r="Y11" s="16">
        <v>531111</v>
      </c>
      <c r="Z11" s="16">
        <v>1145865</v>
      </c>
      <c r="AA11" s="16">
        <v>1996955</v>
      </c>
      <c r="AB11" s="16">
        <v>0</v>
      </c>
      <c r="AC11" s="16">
        <v>7280803</v>
      </c>
      <c r="AD11" s="16">
        <v>183061138</v>
      </c>
      <c r="AE11" s="16">
        <v>0</v>
      </c>
      <c r="AF11" s="16">
        <v>12942483</v>
      </c>
      <c r="AG11" s="16">
        <v>2895675</v>
      </c>
      <c r="AH11" s="16">
        <v>0</v>
      </c>
      <c r="AI11" s="16">
        <v>246381</v>
      </c>
      <c r="AJ11" s="16">
        <v>10478820</v>
      </c>
      <c r="AK11" s="16">
        <v>0</v>
      </c>
      <c r="AL11" s="16">
        <v>3439956</v>
      </c>
      <c r="AM11" s="16">
        <v>2388135</v>
      </c>
      <c r="AN11" s="16">
        <v>0</v>
      </c>
      <c r="AO11" s="16">
        <v>0</v>
      </c>
      <c r="AP11" s="16">
        <v>0</v>
      </c>
      <c r="AQ11" s="16">
        <v>0</v>
      </c>
      <c r="AR11" s="16">
        <v>10143539</v>
      </c>
      <c r="AS11" s="16">
        <v>399634118</v>
      </c>
      <c r="AT11" s="16">
        <v>15374998</v>
      </c>
      <c r="AU11" s="16">
        <v>6431510</v>
      </c>
      <c r="AV11" s="16">
        <v>0</v>
      </c>
      <c r="AW11" s="16">
        <v>4091762</v>
      </c>
      <c r="AX11" s="16">
        <v>0</v>
      </c>
      <c r="AY11" s="16">
        <v>20579000</v>
      </c>
      <c r="AZ11" s="16">
        <v>0</v>
      </c>
      <c r="BA11" s="16">
        <v>13920804</v>
      </c>
      <c r="BB11" s="16">
        <v>74714891</v>
      </c>
      <c r="BC11" s="16">
        <v>30668175</v>
      </c>
      <c r="BD11" s="16">
        <v>4203564</v>
      </c>
      <c r="BE11" s="16">
        <v>0</v>
      </c>
      <c r="BF11" s="16">
        <v>0</v>
      </c>
      <c r="BG11" s="16">
        <v>0</v>
      </c>
      <c r="BH11" s="16">
        <v>27069391</v>
      </c>
      <c r="BI11" s="16">
        <v>45231114</v>
      </c>
      <c r="BJ11" s="16">
        <v>7805260</v>
      </c>
      <c r="BK11" s="16">
        <v>1972684</v>
      </c>
      <c r="BL11" s="16">
        <v>2053471</v>
      </c>
      <c r="BM11" s="16">
        <v>428662</v>
      </c>
      <c r="BN11" s="16">
        <v>0</v>
      </c>
      <c r="BO11" s="16">
        <v>1911925</v>
      </c>
      <c r="BP11" s="16">
        <v>12523173</v>
      </c>
      <c r="BQ11" s="50">
        <v>1271635</v>
      </c>
      <c r="BR11" s="51">
        <f t="shared" si="0"/>
        <v>1002280428</v>
      </c>
    </row>
    <row r="12" spans="1:82" x14ac:dyDescent="0.25">
      <c r="A12" s="13"/>
      <c r="B12" s="14">
        <v>314.10000000000002</v>
      </c>
      <c r="C12" s="15" t="s">
        <v>10</v>
      </c>
      <c r="D12" s="16">
        <v>6581093</v>
      </c>
      <c r="E12" s="16">
        <v>0</v>
      </c>
      <c r="F12" s="16">
        <v>0</v>
      </c>
      <c r="G12" s="16">
        <v>0</v>
      </c>
      <c r="H12" s="16">
        <v>0</v>
      </c>
      <c r="I12" s="16">
        <v>796000</v>
      </c>
      <c r="J12" s="16">
        <v>0</v>
      </c>
      <c r="K12" s="16">
        <v>0</v>
      </c>
      <c r="L12" s="16">
        <v>0</v>
      </c>
      <c r="M12" s="16">
        <v>3594741</v>
      </c>
      <c r="N12" s="16">
        <v>0</v>
      </c>
      <c r="O12" s="16">
        <v>0</v>
      </c>
      <c r="P12" s="16">
        <v>0</v>
      </c>
      <c r="Q12" s="16">
        <v>90341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28313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3079302</v>
      </c>
      <c r="AH12" s="16">
        <v>0</v>
      </c>
      <c r="AI12" s="16">
        <v>0</v>
      </c>
      <c r="AJ12" s="16">
        <v>0</v>
      </c>
      <c r="AK12" s="16">
        <v>0</v>
      </c>
      <c r="AL12" s="16">
        <v>4955507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65007358</v>
      </c>
      <c r="AT12" s="16">
        <v>0</v>
      </c>
      <c r="AU12" s="16">
        <v>0</v>
      </c>
      <c r="AV12" s="16">
        <v>0</v>
      </c>
      <c r="AW12" s="16">
        <v>0</v>
      </c>
      <c r="AX12" s="16">
        <v>56510197</v>
      </c>
      <c r="AY12" s="16">
        <v>11666000</v>
      </c>
      <c r="AZ12" s="16">
        <v>32121628</v>
      </c>
      <c r="BA12" s="16">
        <v>0</v>
      </c>
      <c r="BB12" s="16">
        <v>0</v>
      </c>
      <c r="BC12" s="16">
        <v>24648508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4947346</v>
      </c>
      <c r="BJ12" s="16">
        <v>0</v>
      </c>
      <c r="BK12" s="16">
        <v>0</v>
      </c>
      <c r="BL12" s="16">
        <v>0</v>
      </c>
      <c r="BM12" s="16">
        <v>0</v>
      </c>
      <c r="BN12" s="16">
        <v>6986496</v>
      </c>
      <c r="BO12" s="16">
        <v>0</v>
      </c>
      <c r="BP12" s="16">
        <v>0</v>
      </c>
      <c r="BQ12" s="50">
        <v>0</v>
      </c>
      <c r="BR12" s="51">
        <f t="shared" si="0"/>
        <v>221012830</v>
      </c>
    </row>
    <row r="13" spans="1:82" x14ac:dyDescent="0.25">
      <c r="A13" s="13"/>
      <c r="B13" s="14">
        <v>314.3</v>
      </c>
      <c r="C13" s="15" t="s">
        <v>11</v>
      </c>
      <c r="D13" s="16">
        <v>1161364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212881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888739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9216596</v>
      </c>
      <c r="AT13" s="16">
        <v>0</v>
      </c>
      <c r="AU13" s="16">
        <v>0</v>
      </c>
      <c r="AV13" s="16">
        <v>0</v>
      </c>
      <c r="AW13" s="16">
        <v>0</v>
      </c>
      <c r="AX13" s="16">
        <v>8591377</v>
      </c>
      <c r="AY13" s="16">
        <v>0</v>
      </c>
      <c r="AZ13" s="16">
        <v>0</v>
      </c>
      <c r="BA13" s="16">
        <v>0</v>
      </c>
      <c r="BB13" s="16">
        <v>0</v>
      </c>
      <c r="BC13" s="16">
        <v>3974796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1322865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50">
        <v>0</v>
      </c>
      <c r="BR13" s="51">
        <f t="shared" si="0"/>
        <v>25368618</v>
      </c>
    </row>
    <row r="14" spans="1:82" x14ac:dyDescent="0.25">
      <c r="A14" s="13"/>
      <c r="B14" s="14">
        <v>314.39999999999998</v>
      </c>
      <c r="C14" s="15" t="s">
        <v>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575455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2065950</v>
      </c>
      <c r="AT14" s="16">
        <v>0</v>
      </c>
      <c r="AU14" s="16">
        <v>0</v>
      </c>
      <c r="AV14" s="16">
        <v>0</v>
      </c>
      <c r="AW14" s="16">
        <v>0</v>
      </c>
      <c r="AX14" s="16">
        <v>890547</v>
      </c>
      <c r="AY14" s="16">
        <v>207000</v>
      </c>
      <c r="AZ14" s="16">
        <v>1825711</v>
      </c>
      <c r="BA14" s="16">
        <v>0</v>
      </c>
      <c r="BB14" s="16">
        <v>0</v>
      </c>
      <c r="BC14" s="16">
        <v>719064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141282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6425009</v>
      </c>
    </row>
    <row r="15" spans="1:82" x14ac:dyDescent="0.25">
      <c r="A15" s="13"/>
      <c r="B15" s="14">
        <v>314.7</v>
      </c>
      <c r="C15" s="15" t="s">
        <v>13</v>
      </c>
      <c r="D15" s="16">
        <v>34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3136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3762</v>
      </c>
      <c r="AY15" s="16">
        <v>0</v>
      </c>
      <c r="AZ15" s="16">
        <v>0</v>
      </c>
      <c r="BA15" s="16">
        <v>0</v>
      </c>
      <c r="BB15" s="16">
        <v>0</v>
      </c>
      <c r="BC15" s="16">
        <v>142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620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7694</v>
      </c>
    </row>
    <row r="16" spans="1:82" x14ac:dyDescent="0.25">
      <c r="A16" s="13"/>
      <c r="B16" s="14">
        <v>314.8</v>
      </c>
      <c r="C16" s="15" t="s">
        <v>14</v>
      </c>
      <c r="D16" s="16">
        <v>699856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1051047</v>
      </c>
      <c r="AY16" s="16">
        <v>305000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68049</v>
      </c>
      <c r="BJ16" s="16">
        <v>0</v>
      </c>
      <c r="BK16" s="16">
        <v>0</v>
      </c>
      <c r="BL16" s="16">
        <v>0</v>
      </c>
      <c r="BM16" s="16">
        <v>0</v>
      </c>
      <c r="BN16" s="16">
        <v>323897</v>
      </c>
      <c r="BO16" s="16">
        <v>0</v>
      </c>
      <c r="BP16" s="16">
        <v>0</v>
      </c>
      <c r="BQ16" s="50">
        <v>0</v>
      </c>
      <c r="BR16" s="51">
        <f t="shared" si="0"/>
        <v>2447849</v>
      </c>
    </row>
    <row r="17" spans="1:70" x14ac:dyDescent="0.25">
      <c r="A17" s="13"/>
      <c r="B17" s="14">
        <v>314.89999999999998</v>
      </c>
      <c r="C17" s="15" t="s">
        <v>15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20448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-29017</v>
      </c>
      <c r="AM17" s="16">
        <v>0</v>
      </c>
      <c r="AN17" s="16">
        <v>0</v>
      </c>
      <c r="AO17" s="16">
        <v>0</v>
      </c>
      <c r="AP17" s="16">
        <v>1732000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1723431</v>
      </c>
    </row>
    <row r="18" spans="1:70" x14ac:dyDescent="0.25">
      <c r="A18" s="13"/>
      <c r="B18" s="14">
        <v>315</v>
      </c>
      <c r="C18" s="15" t="s">
        <v>16</v>
      </c>
      <c r="D18" s="16">
        <v>4871083</v>
      </c>
      <c r="E18" s="16">
        <v>144366</v>
      </c>
      <c r="F18" s="16">
        <v>969415</v>
      </c>
      <c r="G18" s="16">
        <v>41120</v>
      </c>
      <c r="H18" s="16">
        <v>7587220</v>
      </c>
      <c r="I18" s="16">
        <v>1111000</v>
      </c>
      <c r="J18" s="16">
        <v>66907</v>
      </c>
      <c r="K18" s="16">
        <v>5295638</v>
      </c>
      <c r="L18" s="16">
        <v>1881426</v>
      </c>
      <c r="M18" s="16">
        <v>6522196</v>
      </c>
      <c r="N18" s="16">
        <v>5589726</v>
      </c>
      <c r="O18" s="16">
        <v>331713</v>
      </c>
      <c r="P18" s="16">
        <v>237283</v>
      </c>
      <c r="Q18" s="16">
        <v>0</v>
      </c>
      <c r="R18" s="16">
        <v>3244227</v>
      </c>
      <c r="S18" s="16">
        <v>184269</v>
      </c>
      <c r="T18" s="16">
        <v>51853</v>
      </c>
      <c r="U18" s="16">
        <v>272935</v>
      </c>
      <c r="V18" s="16">
        <v>113215</v>
      </c>
      <c r="W18" s="16">
        <v>70081</v>
      </c>
      <c r="X18" s="16">
        <v>86337</v>
      </c>
      <c r="Y18" s="16">
        <v>12498</v>
      </c>
      <c r="Z18" s="16">
        <v>102522</v>
      </c>
      <c r="AA18" s="16">
        <v>0</v>
      </c>
      <c r="AB18" s="16">
        <v>1504949</v>
      </c>
      <c r="AC18" s="16">
        <v>804349</v>
      </c>
      <c r="AD18" s="16">
        <v>25872876</v>
      </c>
      <c r="AE18" s="16">
        <v>103380</v>
      </c>
      <c r="AF18" s="16">
        <v>1308165</v>
      </c>
      <c r="AG18" s="16">
        <v>274707</v>
      </c>
      <c r="AH18" s="16">
        <v>0</v>
      </c>
      <c r="AI18" s="16">
        <v>28294</v>
      </c>
      <c r="AJ18" s="16">
        <v>2057262</v>
      </c>
      <c r="AK18" s="16">
        <v>9818469</v>
      </c>
      <c r="AL18" s="16">
        <v>3907081</v>
      </c>
      <c r="AM18" s="16">
        <v>262749</v>
      </c>
      <c r="AN18" s="16">
        <v>18762</v>
      </c>
      <c r="AO18" s="16">
        <v>129360</v>
      </c>
      <c r="AP18" s="16">
        <v>3525000</v>
      </c>
      <c r="AQ18" s="16">
        <v>3144881</v>
      </c>
      <c r="AR18" s="16">
        <v>2046859</v>
      </c>
      <c r="AS18" s="16">
        <v>40108037</v>
      </c>
      <c r="AT18" s="16">
        <v>0</v>
      </c>
      <c r="AU18" s="16">
        <v>716689</v>
      </c>
      <c r="AV18" s="16">
        <v>2894338</v>
      </c>
      <c r="AW18" s="16">
        <v>131098</v>
      </c>
      <c r="AX18" s="16">
        <v>25044439</v>
      </c>
      <c r="AY18" s="16">
        <v>5647000</v>
      </c>
      <c r="AZ18" s="16">
        <v>24125967</v>
      </c>
      <c r="BA18" s="16">
        <v>5978452</v>
      </c>
      <c r="BB18" s="16">
        <v>10525973</v>
      </c>
      <c r="BC18" s="16">
        <v>11351123</v>
      </c>
      <c r="BD18" s="16">
        <v>524067</v>
      </c>
      <c r="BE18" s="16">
        <v>2510643</v>
      </c>
      <c r="BF18" s="16">
        <v>1022749</v>
      </c>
      <c r="BG18" s="16">
        <v>1352088</v>
      </c>
      <c r="BH18" s="16">
        <v>10538701</v>
      </c>
      <c r="BI18" s="16">
        <v>7492341</v>
      </c>
      <c r="BJ18" s="16">
        <v>852448</v>
      </c>
      <c r="BK18" s="16">
        <v>0</v>
      </c>
      <c r="BL18" s="16">
        <v>129791</v>
      </c>
      <c r="BM18" s="16">
        <v>58183</v>
      </c>
      <c r="BN18" s="16">
        <v>3998365</v>
      </c>
      <c r="BO18" s="16">
        <v>0</v>
      </c>
      <c r="BP18" s="16">
        <v>522913</v>
      </c>
      <c r="BQ18" s="50">
        <v>144266</v>
      </c>
      <c r="BR18" s="51">
        <f t="shared" si="0"/>
        <v>249263844</v>
      </c>
    </row>
    <row r="19" spans="1:70" x14ac:dyDescent="0.25">
      <c r="A19" s="13"/>
      <c r="B19" s="14">
        <v>316</v>
      </c>
      <c r="C19" s="15" t="s">
        <v>17</v>
      </c>
      <c r="D19" s="16">
        <v>262001</v>
      </c>
      <c r="E19" s="16">
        <v>8036</v>
      </c>
      <c r="F19" s="16">
        <v>0</v>
      </c>
      <c r="G19" s="16">
        <v>0</v>
      </c>
      <c r="H19" s="16">
        <v>22365</v>
      </c>
      <c r="I19" s="16">
        <v>1024000</v>
      </c>
      <c r="J19" s="16">
        <v>10175</v>
      </c>
      <c r="K19" s="16">
        <v>515392</v>
      </c>
      <c r="L19" s="16">
        <v>176519</v>
      </c>
      <c r="M19" s="16">
        <v>0</v>
      </c>
      <c r="N19" s="16">
        <v>1078958</v>
      </c>
      <c r="O19" s="16">
        <v>23450</v>
      </c>
      <c r="P19" s="16">
        <v>0</v>
      </c>
      <c r="Q19" s="16">
        <v>7285</v>
      </c>
      <c r="R19" s="16">
        <v>479967</v>
      </c>
      <c r="S19" s="16">
        <v>5468</v>
      </c>
      <c r="T19" s="16">
        <v>0</v>
      </c>
      <c r="U19" s="16">
        <v>6304</v>
      </c>
      <c r="V19" s="16">
        <v>0</v>
      </c>
      <c r="W19" s="16">
        <v>0</v>
      </c>
      <c r="X19" s="16">
        <v>3690</v>
      </c>
      <c r="Y19" s="16">
        <v>0</v>
      </c>
      <c r="Z19" s="16">
        <v>0</v>
      </c>
      <c r="AA19" s="16">
        <v>12701</v>
      </c>
      <c r="AB19" s="16">
        <v>0</v>
      </c>
      <c r="AC19" s="16">
        <v>0</v>
      </c>
      <c r="AD19" s="16">
        <v>2209763</v>
      </c>
      <c r="AE19" s="16">
        <v>0</v>
      </c>
      <c r="AF19" s="16">
        <v>176963</v>
      </c>
      <c r="AG19" s="16">
        <v>0</v>
      </c>
      <c r="AH19" s="16">
        <v>0</v>
      </c>
      <c r="AI19" s="16">
        <v>0</v>
      </c>
      <c r="AJ19" s="16">
        <v>0</v>
      </c>
      <c r="AK19" s="16">
        <v>883514</v>
      </c>
      <c r="AL19" s="16">
        <v>0</v>
      </c>
      <c r="AM19" s="16">
        <v>0</v>
      </c>
      <c r="AN19" s="16">
        <v>0</v>
      </c>
      <c r="AO19" s="16">
        <v>15339</v>
      </c>
      <c r="AP19" s="16">
        <v>2000</v>
      </c>
      <c r="AQ19" s="16">
        <v>110098</v>
      </c>
      <c r="AR19" s="16">
        <v>284164</v>
      </c>
      <c r="AS19" s="16">
        <v>12516956</v>
      </c>
      <c r="AT19" s="16">
        <v>417496</v>
      </c>
      <c r="AU19" s="16">
        <v>0</v>
      </c>
      <c r="AV19" s="16">
        <v>363366</v>
      </c>
      <c r="AW19" s="16">
        <v>0</v>
      </c>
      <c r="AX19" s="16">
        <v>2214307</v>
      </c>
      <c r="AY19" s="16">
        <v>492000</v>
      </c>
      <c r="AZ19" s="16">
        <v>1744469</v>
      </c>
      <c r="BA19" s="16">
        <v>156005</v>
      </c>
      <c r="BB19" s="16">
        <v>701037</v>
      </c>
      <c r="BC19" s="16">
        <v>1165175</v>
      </c>
      <c r="BD19" s="16">
        <v>37372</v>
      </c>
      <c r="BE19" s="16">
        <v>0</v>
      </c>
      <c r="BF19" s="16">
        <v>90374</v>
      </c>
      <c r="BG19" s="16">
        <v>132702</v>
      </c>
      <c r="BH19" s="16">
        <v>613567</v>
      </c>
      <c r="BI19" s="16">
        <v>505486</v>
      </c>
      <c r="BJ19" s="16">
        <v>0</v>
      </c>
      <c r="BK19" s="16">
        <v>20123</v>
      </c>
      <c r="BL19" s="16">
        <v>112828</v>
      </c>
      <c r="BM19" s="16">
        <v>0</v>
      </c>
      <c r="BN19" s="16">
        <v>314618</v>
      </c>
      <c r="BO19" s="16">
        <v>0</v>
      </c>
      <c r="BP19" s="16">
        <v>0</v>
      </c>
      <c r="BQ19" s="50">
        <v>0</v>
      </c>
      <c r="BR19" s="51">
        <f t="shared" si="0"/>
        <v>28916033</v>
      </c>
    </row>
    <row r="20" spans="1:70" x14ac:dyDescent="0.25">
      <c r="A20" s="13"/>
      <c r="B20" s="14">
        <v>319</v>
      </c>
      <c r="C20" s="15" t="s">
        <v>18</v>
      </c>
      <c r="D20" s="16">
        <v>0</v>
      </c>
      <c r="E20" s="16">
        <v>16904</v>
      </c>
      <c r="F20" s="16">
        <v>0</v>
      </c>
      <c r="G20" s="16">
        <v>0</v>
      </c>
      <c r="H20" s="16">
        <v>1481336</v>
      </c>
      <c r="I20" s="16">
        <v>2017000</v>
      </c>
      <c r="J20" s="16">
        <v>0</v>
      </c>
      <c r="K20" s="16">
        <v>62535</v>
      </c>
      <c r="L20" s="16">
        <v>0</v>
      </c>
      <c r="M20" s="16">
        <v>5901</v>
      </c>
      <c r="N20" s="16">
        <v>571945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4613676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634618</v>
      </c>
      <c r="AI20" s="16">
        <v>12066</v>
      </c>
      <c r="AJ20" s="16">
        <v>0</v>
      </c>
      <c r="AK20" s="16">
        <v>0</v>
      </c>
      <c r="AL20" s="16">
        <v>2471510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4553346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57555</v>
      </c>
      <c r="BD20" s="16">
        <v>0</v>
      </c>
      <c r="BE20" s="16">
        <v>0</v>
      </c>
      <c r="BF20" s="16">
        <v>344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50">
        <v>1138</v>
      </c>
      <c r="BR20" s="51">
        <f t="shared" si="0"/>
        <v>16499874</v>
      </c>
    </row>
    <row r="21" spans="1:70" ht="15.75" x14ac:dyDescent="0.25">
      <c r="A21" s="19" t="s">
        <v>19</v>
      </c>
      <c r="B21" s="20"/>
      <c r="C21" s="21"/>
      <c r="D21" s="22">
        <v>12941157</v>
      </c>
      <c r="E21" s="22">
        <v>1217960</v>
      </c>
      <c r="F21" s="22">
        <v>1771526</v>
      </c>
      <c r="G21" s="22">
        <v>799842</v>
      </c>
      <c r="H21" s="22">
        <v>48593777</v>
      </c>
      <c r="I21" s="22">
        <v>22708000</v>
      </c>
      <c r="J21" s="22">
        <v>46704</v>
      </c>
      <c r="K21" s="22">
        <v>61826502</v>
      </c>
      <c r="L21" s="22">
        <v>4881937</v>
      </c>
      <c r="M21" s="22">
        <v>17080280</v>
      </c>
      <c r="N21" s="22">
        <v>33989585</v>
      </c>
      <c r="O21" s="22">
        <v>7348857</v>
      </c>
      <c r="P21" s="22">
        <v>4179383</v>
      </c>
      <c r="Q21" s="22">
        <v>2255016</v>
      </c>
      <c r="R21" s="22">
        <v>27772209</v>
      </c>
      <c r="S21" s="22">
        <v>2440901</v>
      </c>
      <c r="T21" s="22">
        <v>456336</v>
      </c>
      <c r="U21" s="22">
        <v>343336</v>
      </c>
      <c r="V21" s="22">
        <v>1455527</v>
      </c>
      <c r="W21" s="22">
        <v>106873</v>
      </c>
      <c r="X21" s="22">
        <v>164322</v>
      </c>
      <c r="Y21" s="22">
        <v>69863</v>
      </c>
      <c r="Z21" s="22">
        <v>2950890</v>
      </c>
      <c r="AA21" s="22">
        <v>632292</v>
      </c>
      <c r="AB21" s="22">
        <v>18933983</v>
      </c>
      <c r="AC21" s="22">
        <v>7168961</v>
      </c>
      <c r="AD21" s="22">
        <v>40130929</v>
      </c>
      <c r="AE21" s="22">
        <v>88395</v>
      </c>
      <c r="AF21" s="22">
        <v>20243840</v>
      </c>
      <c r="AG21" s="22">
        <v>1337909</v>
      </c>
      <c r="AH21" s="22">
        <v>158122</v>
      </c>
      <c r="AI21" s="22">
        <v>483275</v>
      </c>
      <c r="AJ21" s="22">
        <v>19739095</v>
      </c>
      <c r="AK21" s="22">
        <v>19081086</v>
      </c>
      <c r="AL21" s="22">
        <v>10758129</v>
      </c>
      <c r="AM21" s="22">
        <v>2421123</v>
      </c>
      <c r="AN21" s="22">
        <v>14210</v>
      </c>
      <c r="AO21" s="22">
        <v>1572276</v>
      </c>
      <c r="AP21" s="22">
        <v>12597000</v>
      </c>
      <c r="AQ21" s="22">
        <v>49502557</v>
      </c>
      <c r="AR21" s="22">
        <v>5052635</v>
      </c>
      <c r="AS21" s="22">
        <v>135539642</v>
      </c>
      <c r="AT21" s="22">
        <v>3778295</v>
      </c>
      <c r="AU21" s="22">
        <v>2246205</v>
      </c>
      <c r="AV21" s="22">
        <v>2735935</v>
      </c>
      <c r="AW21" s="22">
        <v>3173257</v>
      </c>
      <c r="AX21" s="22">
        <v>72959020</v>
      </c>
      <c r="AY21" s="22">
        <v>47537000</v>
      </c>
      <c r="AZ21" s="22">
        <v>66871739</v>
      </c>
      <c r="BA21" s="22">
        <v>58329621</v>
      </c>
      <c r="BB21" s="22">
        <v>9405957</v>
      </c>
      <c r="BC21" s="22">
        <v>34384433</v>
      </c>
      <c r="BD21" s="22">
        <v>420923</v>
      </c>
      <c r="BE21" s="22">
        <v>8410187</v>
      </c>
      <c r="BF21" s="22">
        <v>18090143</v>
      </c>
      <c r="BG21" s="22">
        <v>13050751</v>
      </c>
      <c r="BH21" s="22">
        <v>90759761</v>
      </c>
      <c r="BI21" s="22">
        <v>18609587</v>
      </c>
      <c r="BJ21" s="22">
        <v>21251304</v>
      </c>
      <c r="BK21" s="22">
        <v>3297492</v>
      </c>
      <c r="BL21" s="22">
        <v>1383139</v>
      </c>
      <c r="BM21" s="22">
        <v>540779</v>
      </c>
      <c r="BN21" s="22">
        <v>3769911</v>
      </c>
      <c r="BO21" s="22">
        <v>1538545</v>
      </c>
      <c r="BP21" s="22">
        <v>1414642</v>
      </c>
      <c r="BQ21" s="52">
        <v>175951</v>
      </c>
      <c r="BR21" s="62">
        <f t="shared" si="0"/>
        <v>1084990819</v>
      </c>
    </row>
    <row r="22" spans="1:70" x14ac:dyDescent="0.25">
      <c r="A22" s="13"/>
      <c r="B22" s="14">
        <v>322</v>
      </c>
      <c r="C22" s="15" t="s">
        <v>20</v>
      </c>
      <c r="D22" s="16">
        <v>887133</v>
      </c>
      <c r="E22" s="16">
        <v>45752</v>
      </c>
      <c r="F22" s="16">
        <v>711268</v>
      </c>
      <c r="G22" s="16">
        <v>127126</v>
      </c>
      <c r="H22" s="16">
        <v>1670007</v>
      </c>
      <c r="I22" s="16">
        <v>943000</v>
      </c>
      <c r="J22" s="16">
        <v>27336</v>
      </c>
      <c r="K22" s="16">
        <v>2020885</v>
      </c>
      <c r="L22" s="16">
        <v>1459817</v>
      </c>
      <c r="M22" s="16">
        <v>1393121</v>
      </c>
      <c r="N22" s="16">
        <v>8890173</v>
      </c>
      <c r="O22" s="16">
        <v>142924</v>
      </c>
      <c r="P22" s="16">
        <v>1415252</v>
      </c>
      <c r="Q22" s="16">
        <v>62499</v>
      </c>
      <c r="R22" s="16">
        <v>1811206</v>
      </c>
      <c r="S22" s="16">
        <v>347085</v>
      </c>
      <c r="T22" s="16">
        <v>73552</v>
      </c>
      <c r="U22" s="16">
        <v>254332</v>
      </c>
      <c r="V22" s="16">
        <v>98407</v>
      </c>
      <c r="W22" s="16">
        <v>106873</v>
      </c>
      <c r="X22" s="16">
        <v>127061</v>
      </c>
      <c r="Y22" s="16">
        <v>68288</v>
      </c>
      <c r="Z22" s="16">
        <v>120065</v>
      </c>
      <c r="AA22" s="16">
        <v>184872</v>
      </c>
      <c r="AB22" s="16">
        <v>2016017</v>
      </c>
      <c r="AC22" s="16">
        <v>485473</v>
      </c>
      <c r="AD22" s="16">
        <v>9289764</v>
      </c>
      <c r="AE22" s="16">
        <v>83540</v>
      </c>
      <c r="AF22" s="16">
        <v>1596278</v>
      </c>
      <c r="AG22" s="16">
        <v>237856</v>
      </c>
      <c r="AH22" s="16">
        <v>97219</v>
      </c>
      <c r="AI22" s="16">
        <v>46569</v>
      </c>
      <c r="AJ22" s="16">
        <v>1145150</v>
      </c>
      <c r="AK22" s="16">
        <v>4947918</v>
      </c>
      <c r="AL22" s="16">
        <v>1009041</v>
      </c>
      <c r="AM22" s="16">
        <v>155766</v>
      </c>
      <c r="AN22" s="16">
        <v>14210</v>
      </c>
      <c r="AO22" s="16">
        <v>90058</v>
      </c>
      <c r="AP22" s="16">
        <v>4100000</v>
      </c>
      <c r="AQ22" s="16">
        <v>2005473</v>
      </c>
      <c r="AR22" s="16">
        <v>2391776</v>
      </c>
      <c r="AS22" s="16">
        <v>41259346</v>
      </c>
      <c r="AT22" s="16">
        <v>2219372</v>
      </c>
      <c r="AU22" s="16">
        <v>601978</v>
      </c>
      <c r="AV22" s="16">
        <v>1320961</v>
      </c>
      <c r="AW22" s="16">
        <v>432839</v>
      </c>
      <c r="AX22" s="16">
        <v>9494664</v>
      </c>
      <c r="AY22" s="16">
        <v>1099000</v>
      </c>
      <c r="AZ22" s="16">
        <v>10995164</v>
      </c>
      <c r="BA22" s="16">
        <v>5242632</v>
      </c>
      <c r="BB22" s="16">
        <v>3969579</v>
      </c>
      <c r="BC22" s="16">
        <v>3087572</v>
      </c>
      <c r="BD22" s="16">
        <v>289753</v>
      </c>
      <c r="BE22" s="16">
        <v>3286962</v>
      </c>
      <c r="BF22" s="16">
        <v>890233</v>
      </c>
      <c r="BG22" s="16">
        <v>1012771</v>
      </c>
      <c r="BH22" s="16">
        <v>5210896</v>
      </c>
      <c r="BI22" s="16">
        <v>1439099</v>
      </c>
      <c r="BJ22" s="16">
        <v>3507819</v>
      </c>
      <c r="BK22" s="16">
        <v>138126</v>
      </c>
      <c r="BL22" s="16">
        <v>42703</v>
      </c>
      <c r="BM22" s="16">
        <v>56214</v>
      </c>
      <c r="BN22" s="16">
        <v>671161</v>
      </c>
      <c r="BO22" s="16">
        <v>279909</v>
      </c>
      <c r="BP22" s="16">
        <v>823722</v>
      </c>
      <c r="BQ22" s="50">
        <v>116520</v>
      </c>
      <c r="BR22" s="51">
        <f t="shared" si="0"/>
        <v>150189137</v>
      </c>
    </row>
    <row r="23" spans="1:70" x14ac:dyDescent="0.25">
      <c r="A23" s="13"/>
      <c r="B23" s="14">
        <v>323.10000000000002</v>
      </c>
      <c r="C23" s="15" t="s">
        <v>21</v>
      </c>
      <c r="D23" s="16">
        <v>0</v>
      </c>
      <c r="E23" s="16">
        <v>600133</v>
      </c>
      <c r="F23" s="16">
        <v>0</v>
      </c>
      <c r="G23" s="16">
        <v>0</v>
      </c>
      <c r="H23" s="16">
        <v>13812429</v>
      </c>
      <c r="I23" s="16">
        <v>1073000</v>
      </c>
      <c r="J23" s="16">
        <v>0</v>
      </c>
      <c r="K23" s="16">
        <v>8670905</v>
      </c>
      <c r="L23" s="16">
        <v>0</v>
      </c>
      <c r="M23" s="16">
        <v>0</v>
      </c>
      <c r="N23" s="16">
        <v>92867</v>
      </c>
      <c r="O23" s="16">
        <v>0</v>
      </c>
      <c r="P23" s="16">
        <v>0</v>
      </c>
      <c r="Q23" s="16">
        <v>0</v>
      </c>
      <c r="R23" s="16">
        <v>11157471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6516576</v>
      </c>
      <c r="AG23" s="16">
        <v>0</v>
      </c>
      <c r="AH23" s="16">
        <v>0</v>
      </c>
      <c r="AI23" s="16">
        <v>0</v>
      </c>
      <c r="AJ23" s="16">
        <v>0</v>
      </c>
      <c r="AK23" s="16">
        <v>8398013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31608060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33262458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4018521</v>
      </c>
      <c r="BG23" s="16">
        <v>5976614</v>
      </c>
      <c r="BH23" s="16">
        <v>16576491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0</v>
      </c>
      <c r="BR23" s="51">
        <f t="shared" si="0"/>
        <v>141763538</v>
      </c>
    </row>
    <row r="24" spans="1:70" x14ac:dyDescent="0.25">
      <c r="A24" s="13"/>
      <c r="B24" s="14">
        <v>323.2</v>
      </c>
      <c r="C24" s="15" t="s">
        <v>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3702301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50">
        <v>0</v>
      </c>
      <c r="BR24" s="51">
        <f t="shared" si="0"/>
        <v>3702301</v>
      </c>
    </row>
    <row r="25" spans="1:70" x14ac:dyDescent="0.25">
      <c r="A25" s="13"/>
      <c r="B25" s="14">
        <v>323.3</v>
      </c>
      <c r="C25" s="15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16035</v>
      </c>
      <c r="AE25" s="16">
        <v>0</v>
      </c>
      <c r="AF25" s="16">
        <v>1786111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50">
        <v>0</v>
      </c>
      <c r="BR25" s="51">
        <f t="shared" si="0"/>
        <v>1802146</v>
      </c>
    </row>
    <row r="26" spans="1:70" x14ac:dyDescent="0.25">
      <c r="A26" s="13"/>
      <c r="B26" s="14">
        <v>323.39999999999998</v>
      </c>
      <c r="C26" s="15" t="s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1271316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1271316</v>
      </c>
    </row>
    <row r="27" spans="1:70" x14ac:dyDescent="0.25">
      <c r="A27" s="13"/>
      <c r="B27" s="14">
        <v>323.5</v>
      </c>
      <c r="C27" s="15" t="s">
        <v>25</v>
      </c>
      <c r="D27" s="16">
        <v>59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51073</v>
      </c>
      <c r="M27" s="16">
        <v>0</v>
      </c>
      <c r="N27" s="16">
        <v>0</v>
      </c>
      <c r="O27" s="16">
        <v>0</v>
      </c>
      <c r="P27" s="16">
        <v>0</v>
      </c>
      <c r="Q27" s="16">
        <v>255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250087</v>
      </c>
      <c r="AB27" s="16">
        <v>57697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442804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312896</v>
      </c>
      <c r="BL27" s="16">
        <v>109</v>
      </c>
      <c r="BM27" s="16">
        <v>0</v>
      </c>
      <c r="BN27" s="16">
        <v>0</v>
      </c>
      <c r="BO27" s="16">
        <v>295612</v>
      </c>
      <c r="BP27" s="16">
        <v>0</v>
      </c>
      <c r="BQ27" s="50">
        <v>0</v>
      </c>
      <c r="BR27" s="51">
        <f t="shared" si="0"/>
        <v>1410592</v>
      </c>
    </row>
    <row r="28" spans="1:70" x14ac:dyDescent="0.25">
      <c r="A28" s="13"/>
      <c r="B28" s="14">
        <v>323.60000000000002</v>
      </c>
      <c r="C28" s="15" t="s">
        <v>26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26666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26666</v>
      </c>
    </row>
    <row r="29" spans="1:70" x14ac:dyDescent="0.25">
      <c r="A29" s="13"/>
      <c r="B29" s="14">
        <v>323.7</v>
      </c>
      <c r="C29" s="15" t="s">
        <v>27</v>
      </c>
      <c r="D29" s="16">
        <v>296659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860675</v>
      </c>
      <c r="N29" s="16">
        <v>1235384</v>
      </c>
      <c r="O29" s="16">
        <v>70010</v>
      </c>
      <c r="P29" s="16">
        <v>0</v>
      </c>
      <c r="Q29" s="16">
        <v>0</v>
      </c>
      <c r="R29" s="16">
        <v>1381932</v>
      </c>
      <c r="S29" s="16">
        <v>145048</v>
      </c>
      <c r="T29" s="16">
        <v>0</v>
      </c>
      <c r="U29" s="16">
        <v>89004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86593</v>
      </c>
      <c r="AB29" s="16">
        <v>34000</v>
      </c>
      <c r="AC29" s="16">
        <v>0</v>
      </c>
      <c r="AD29" s="16">
        <v>0</v>
      </c>
      <c r="AE29" s="16">
        <v>2005</v>
      </c>
      <c r="AF29" s="16">
        <v>428174</v>
      </c>
      <c r="AG29" s="16">
        <v>1072442</v>
      </c>
      <c r="AH29" s="16">
        <v>0</v>
      </c>
      <c r="AI29" s="16">
        <v>0</v>
      </c>
      <c r="AJ29" s="16">
        <v>0</v>
      </c>
      <c r="AK29" s="16">
        <v>1580989</v>
      </c>
      <c r="AL29" s="16">
        <v>338515</v>
      </c>
      <c r="AM29" s="16">
        <v>0</v>
      </c>
      <c r="AN29" s="16">
        <v>0</v>
      </c>
      <c r="AO29" s="16">
        <v>0</v>
      </c>
      <c r="AP29" s="16">
        <v>0</v>
      </c>
      <c r="AQ29" s="16">
        <v>649195</v>
      </c>
      <c r="AR29" s="16">
        <v>691885</v>
      </c>
      <c r="AS29" s="16">
        <v>0</v>
      </c>
      <c r="AT29" s="16">
        <v>476366</v>
      </c>
      <c r="AU29" s="16">
        <v>0</v>
      </c>
      <c r="AV29" s="16">
        <v>0</v>
      </c>
      <c r="AW29" s="16">
        <v>355936</v>
      </c>
      <c r="AX29" s="16">
        <v>7405</v>
      </c>
      <c r="AY29" s="16">
        <v>1328000</v>
      </c>
      <c r="AZ29" s="16">
        <v>1633343</v>
      </c>
      <c r="BA29" s="16">
        <v>32141</v>
      </c>
      <c r="BB29" s="16">
        <v>0</v>
      </c>
      <c r="BC29" s="16">
        <v>184267</v>
      </c>
      <c r="BD29" s="16">
        <v>0</v>
      </c>
      <c r="BE29" s="16">
        <v>463257</v>
      </c>
      <c r="BF29" s="16">
        <v>370930</v>
      </c>
      <c r="BG29" s="16">
        <v>0</v>
      </c>
      <c r="BH29" s="16">
        <v>0</v>
      </c>
      <c r="BI29" s="16">
        <v>49268</v>
      </c>
      <c r="BJ29" s="16">
        <v>0</v>
      </c>
      <c r="BK29" s="16">
        <v>0</v>
      </c>
      <c r="BL29" s="16">
        <v>13447</v>
      </c>
      <c r="BM29" s="16">
        <v>0</v>
      </c>
      <c r="BN29" s="16">
        <v>277230</v>
      </c>
      <c r="BO29" s="16">
        <v>0</v>
      </c>
      <c r="BP29" s="16">
        <v>0</v>
      </c>
      <c r="BQ29" s="50">
        <v>0</v>
      </c>
      <c r="BR29" s="51">
        <f t="shared" si="0"/>
        <v>14154100</v>
      </c>
    </row>
    <row r="30" spans="1:70" x14ac:dyDescent="0.25">
      <c r="A30" s="13"/>
      <c r="B30" s="14">
        <v>323.89999999999998</v>
      </c>
      <c r="C30" s="15" t="s">
        <v>28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610482</v>
      </c>
      <c r="O30" s="16">
        <v>0</v>
      </c>
      <c r="P30" s="16">
        <v>0</v>
      </c>
      <c r="Q30" s="16">
        <v>0</v>
      </c>
      <c r="R30" s="16">
        <v>502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8900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488817</v>
      </c>
      <c r="BO30" s="16">
        <v>0</v>
      </c>
      <c r="BP30" s="16">
        <v>0</v>
      </c>
      <c r="BQ30" s="50">
        <v>0</v>
      </c>
      <c r="BR30" s="51">
        <f t="shared" si="0"/>
        <v>1108701</v>
      </c>
    </row>
    <row r="31" spans="1:70" x14ac:dyDescent="0.25">
      <c r="A31" s="13"/>
      <c r="B31" s="14">
        <v>324.11</v>
      </c>
      <c r="C31" s="15" t="s">
        <v>29</v>
      </c>
      <c r="D31" s="16">
        <v>30518</v>
      </c>
      <c r="E31" s="16">
        <v>0</v>
      </c>
      <c r="F31" s="16">
        <v>36192</v>
      </c>
      <c r="G31" s="16">
        <v>0</v>
      </c>
      <c r="H31" s="16">
        <v>133237</v>
      </c>
      <c r="I31" s="16">
        <v>0</v>
      </c>
      <c r="J31" s="16">
        <v>0</v>
      </c>
      <c r="K31" s="16">
        <v>86333</v>
      </c>
      <c r="L31" s="16">
        <v>380713</v>
      </c>
      <c r="M31" s="16">
        <v>0</v>
      </c>
      <c r="N31" s="16">
        <v>875447</v>
      </c>
      <c r="O31" s="16">
        <v>0</v>
      </c>
      <c r="P31" s="16">
        <v>0</v>
      </c>
      <c r="Q31" s="16">
        <v>127203</v>
      </c>
      <c r="R31" s="16">
        <v>0</v>
      </c>
      <c r="S31" s="16">
        <v>200000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47268</v>
      </c>
      <c r="AC31" s="16">
        <v>4419</v>
      </c>
      <c r="AD31" s="16">
        <v>111810</v>
      </c>
      <c r="AE31" s="16">
        <v>0</v>
      </c>
      <c r="AF31" s="16">
        <v>30832</v>
      </c>
      <c r="AG31" s="16">
        <v>0</v>
      </c>
      <c r="AH31" s="16">
        <v>0</v>
      </c>
      <c r="AI31" s="16">
        <v>9000</v>
      </c>
      <c r="AJ31" s="16">
        <v>118867</v>
      </c>
      <c r="AK31" s="16">
        <v>75450</v>
      </c>
      <c r="AL31" s="16">
        <v>0</v>
      </c>
      <c r="AM31" s="16">
        <v>0</v>
      </c>
      <c r="AN31" s="16">
        <v>0</v>
      </c>
      <c r="AO31" s="16">
        <v>0</v>
      </c>
      <c r="AP31" s="16">
        <v>1263000</v>
      </c>
      <c r="AQ31" s="16">
        <v>93321</v>
      </c>
      <c r="AR31" s="16">
        <v>85281</v>
      </c>
      <c r="AS31" s="16">
        <v>927704</v>
      </c>
      <c r="AT31" s="16">
        <v>20287</v>
      </c>
      <c r="AU31" s="16">
        <v>0</v>
      </c>
      <c r="AV31" s="16">
        <v>0</v>
      </c>
      <c r="AW31" s="16">
        <v>0</v>
      </c>
      <c r="AX31" s="16">
        <v>0</v>
      </c>
      <c r="AY31" s="16">
        <v>86000</v>
      </c>
      <c r="AZ31" s="16">
        <v>742690</v>
      </c>
      <c r="BA31" s="16">
        <v>0</v>
      </c>
      <c r="BB31" s="16">
        <v>0</v>
      </c>
      <c r="BC31" s="16">
        <v>0</v>
      </c>
      <c r="BD31" s="16">
        <v>0</v>
      </c>
      <c r="BE31" s="16">
        <v>805845</v>
      </c>
      <c r="BF31" s="16">
        <v>215045</v>
      </c>
      <c r="BG31" s="16">
        <v>0</v>
      </c>
      <c r="BH31" s="16">
        <v>681276</v>
      </c>
      <c r="BI31" s="16">
        <v>64840</v>
      </c>
      <c r="BJ31" s="16">
        <v>1927141</v>
      </c>
      <c r="BK31" s="16">
        <v>0</v>
      </c>
      <c r="BL31" s="16">
        <v>149267</v>
      </c>
      <c r="BM31" s="16">
        <v>0</v>
      </c>
      <c r="BN31" s="16">
        <v>0</v>
      </c>
      <c r="BO31" s="16">
        <v>12524</v>
      </c>
      <c r="BP31" s="16">
        <v>0</v>
      </c>
      <c r="BQ31" s="50">
        <v>11890</v>
      </c>
      <c r="BR31" s="51">
        <f t="shared" si="0"/>
        <v>9353400</v>
      </c>
    </row>
    <row r="32" spans="1:70" x14ac:dyDescent="0.25">
      <c r="A32" s="13"/>
      <c r="B32" s="14">
        <v>324.12</v>
      </c>
      <c r="C32" s="15" t="s">
        <v>30</v>
      </c>
      <c r="D32" s="16">
        <v>4639</v>
      </c>
      <c r="E32" s="16">
        <v>0</v>
      </c>
      <c r="F32" s="16">
        <v>0</v>
      </c>
      <c r="G32" s="16">
        <v>0</v>
      </c>
      <c r="H32" s="16">
        <v>97925</v>
      </c>
      <c r="I32" s="16">
        <v>0</v>
      </c>
      <c r="J32" s="16">
        <v>0</v>
      </c>
      <c r="K32" s="16">
        <v>35912</v>
      </c>
      <c r="L32" s="16">
        <v>0</v>
      </c>
      <c r="M32" s="16">
        <v>0</v>
      </c>
      <c r="N32" s="16">
        <v>117988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17737</v>
      </c>
      <c r="AC32" s="16">
        <v>0</v>
      </c>
      <c r="AD32" s="16">
        <v>25862</v>
      </c>
      <c r="AE32" s="16">
        <v>0</v>
      </c>
      <c r="AF32" s="16">
        <v>17822</v>
      </c>
      <c r="AG32" s="16">
        <v>0</v>
      </c>
      <c r="AH32" s="16">
        <v>0</v>
      </c>
      <c r="AI32" s="16">
        <v>0</v>
      </c>
      <c r="AJ32" s="16">
        <v>119990</v>
      </c>
      <c r="AK32" s="16">
        <v>66434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83020</v>
      </c>
      <c r="AR32" s="16">
        <v>35904</v>
      </c>
      <c r="AS32" s="16">
        <v>1332476</v>
      </c>
      <c r="AT32" s="16">
        <v>0</v>
      </c>
      <c r="AU32" s="16">
        <v>0</v>
      </c>
      <c r="AV32" s="16">
        <v>0</v>
      </c>
      <c r="AW32" s="16">
        <v>0</v>
      </c>
      <c r="AX32" s="16">
        <v>5751971</v>
      </c>
      <c r="AY32" s="16">
        <v>281000</v>
      </c>
      <c r="AZ32" s="16">
        <v>269749</v>
      </c>
      <c r="BA32" s="16">
        <v>0</v>
      </c>
      <c r="BB32" s="16">
        <v>0</v>
      </c>
      <c r="BC32" s="16">
        <v>-32093</v>
      </c>
      <c r="BD32" s="16">
        <v>0</v>
      </c>
      <c r="BE32" s="16">
        <v>0</v>
      </c>
      <c r="BF32" s="16">
        <v>215045</v>
      </c>
      <c r="BG32" s="16">
        <v>0</v>
      </c>
      <c r="BH32" s="16">
        <v>338277</v>
      </c>
      <c r="BI32" s="16">
        <v>45653</v>
      </c>
      <c r="BJ32" s="16">
        <v>0</v>
      </c>
      <c r="BK32" s="16">
        <v>0</v>
      </c>
      <c r="BL32" s="16">
        <v>0</v>
      </c>
      <c r="BM32" s="16">
        <v>0</v>
      </c>
      <c r="BN32" s="16">
        <v>38053</v>
      </c>
      <c r="BO32" s="16">
        <v>0</v>
      </c>
      <c r="BP32" s="16">
        <v>0</v>
      </c>
      <c r="BQ32" s="50">
        <v>0</v>
      </c>
      <c r="BR32" s="51">
        <f t="shared" si="0"/>
        <v>8863364</v>
      </c>
    </row>
    <row r="33" spans="1:70" x14ac:dyDescent="0.25">
      <c r="A33" s="13"/>
      <c r="B33" s="14">
        <v>324.20999999999998</v>
      </c>
      <c r="C33" s="15" t="s">
        <v>31</v>
      </c>
      <c r="D33" s="16">
        <v>0</v>
      </c>
      <c r="E33" s="16">
        <v>0</v>
      </c>
      <c r="F33" s="16">
        <v>235134</v>
      </c>
      <c r="G33" s="16">
        <v>0</v>
      </c>
      <c r="H33" s="16">
        <v>1056963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6495585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8581608</v>
      </c>
      <c r="AE33" s="16">
        <v>0</v>
      </c>
      <c r="AF33" s="16">
        <v>-1848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236668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5128</v>
      </c>
      <c r="AU33" s="16">
        <v>12399</v>
      </c>
      <c r="AV33" s="16">
        <v>0</v>
      </c>
      <c r="AW33" s="16">
        <v>0</v>
      </c>
      <c r="AX33" s="16">
        <v>12170460</v>
      </c>
      <c r="AY33" s="16">
        <v>0</v>
      </c>
      <c r="AZ33" s="16">
        <v>211330</v>
      </c>
      <c r="BA33" s="16">
        <v>0</v>
      </c>
      <c r="BB33" s="16">
        <v>0</v>
      </c>
      <c r="BC33" s="16">
        <v>0</v>
      </c>
      <c r="BD33" s="16">
        <v>0</v>
      </c>
      <c r="BE33" s="16">
        <v>355330</v>
      </c>
      <c r="BF33" s="16">
        <v>40200</v>
      </c>
      <c r="BG33" s="16">
        <v>0</v>
      </c>
      <c r="BH33" s="16">
        <v>4403288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50">
        <v>0</v>
      </c>
      <c r="BR33" s="51">
        <f t="shared" si="0"/>
        <v>33802245</v>
      </c>
    </row>
    <row r="34" spans="1:70" x14ac:dyDescent="0.25">
      <c r="A34" s="13"/>
      <c r="B34" s="14">
        <v>324.22000000000003</v>
      </c>
      <c r="C34" s="15" t="s">
        <v>32</v>
      </c>
      <c r="D34" s="16">
        <v>0</v>
      </c>
      <c r="E34" s="16">
        <v>0</v>
      </c>
      <c r="F34" s="16">
        <v>0</v>
      </c>
      <c r="G34" s="16">
        <v>0</v>
      </c>
      <c r="H34" s="16">
        <v>439300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936568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156708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54668</v>
      </c>
      <c r="BG34" s="16">
        <v>0</v>
      </c>
      <c r="BH34" s="16">
        <v>334179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50">
        <v>0</v>
      </c>
      <c r="BR34" s="51">
        <f t="shared" si="0"/>
        <v>1921423</v>
      </c>
    </row>
    <row r="35" spans="1:70" x14ac:dyDescent="0.25">
      <c r="A35" s="13"/>
      <c r="B35" s="14">
        <v>324.31</v>
      </c>
      <c r="C35" s="15" t="s">
        <v>33</v>
      </c>
      <c r="D35" s="16">
        <v>758149</v>
      </c>
      <c r="E35" s="16">
        <v>0</v>
      </c>
      <c r="F35" s="16">
        <v>0</v>
      </c>
      <c r="G35" s="16">
        <v>0</v>
      </c>
      <c r="H35" s="16">
        <v>0</v>
      </c>
      <c r="I35" s="16">
        <v>806000</v>
      </c>
      <c r="J35" s="16">
        <v>0</v>
      </c>
      <c r="K35" s="16">
        <v>442473</v>
      </c>
      <c r="L35" s="16">
        <v>124305</v>
      </c>
      <c r="M35" s="16">
        <v>228833</v>
      </c>
      <c r="N35" s="16">
        <v>4038970</v>
      </c>
      <c r="O35" s="16">
        <v>0</v>
      </c>
      <c r="P35" s="16">
        <v>0</v>
      </c>
      <c r="Q35" s="16">
        <v>233120</v>
      </c>
      <c r="R35" s="16">
        <v>0</v>
      </c>
      <c r="S35" s="16">
        <v>0</v>
      </c>
      <c r="T35" s="16">
        <v>0</v>
      </c>
      <c r="U35" s="16">
        <v>0</v>
      </c>
      <c r="V35" s="16">
        <v>127918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513284</v>
      </c>
      <c r="AC35" s="16">
        <v>50137</v>
      </c>
      <c r="AD35" s="16">
        <v>1205172</v>
      </c>
      <c r="AE35" s="16">
        <v>0</v>
      </c>
      <c r="AF35" s="16">
        <v>765272</v>
      </c>
      <c r="AG35" s="16">
        <v>0</v>
      </c>
      <c r="AH35" s="16">
        <v>0</v>
      </c>
      <c r="AI35" s="16">
        <v>0</v>
      </c>
      <c r="AJ35" s="16">
        <v>208138</v>
      </c>
      <c r="AK35" s="16">
        <v>754254</v>
      </c>
      <c r="AL35" s="16">
        <v>221460</v>
      </c>
      <c r="AM35" s="16">
        <v>0</v>
      </c>
      <c r="AN35" s="16">
        <v>0</v>
      </c>
      <c r="AO35" s="16">
        <v>0</v>
      </c>
      <c r="AP35" s="16">
        <v>3498000</v>
      </c>
      <c r="AQ35" s="16">
        <v>157469</v>
      </c>
      <c r="AR35" s="16">
        <v>290222</v>
      </c>
      <c r="AS35" s="16">
        <v>4286241</v>
      </c>
      <c r="AT35" s="16">
        <v>68031</v>
      </c>
      <c r="AU35" s="16">
        <v>0</v>
      </c>
      <c r="AV35" s="16">
        <v>0</v>
      </c>
      <c r="AW35" s="16">
        <v>0</v>
      </c>
      <c r="AX35" s="16">
        <v>3842793</v>
      </c>
      <c r="AY35" s="16">
        <v>2919000</v>
      </c>
      <c r="AZ35" s="16">
        <v>3293451</v>
      </c>
      <c r="BA35" s="16">
        <v>0</v>
      </c>
      <c r="BB35" s="16">
        <v>307556</v>
      </c>
      <c r="BC35" s="16">
        <v>194015</v>
      </c>
      <c r="BD35" s="16">
        <v>0</v>
      </c>
      <c r="BE35" s="16">
        <v>1378597</v>
      </c>
      <c r="BF35" s="16">
        <v>2332532</v>
      </c>
      <c r="BG35" s="16">
        <v>169866</v>
      </c>
      <c r="BH35" s="16">
        <v>2384397</v>
      </c>
      <c r="BI35" s="16">
        <v>497599</v>
      </c>
      <c r="BJ35" s="16">
        <v>11379104</v>
      </c>
      <c r="BK35" s="16">
        <v>0</v>
      </c>
      <c r="BL35" s="16">
        <v>0</v>
      </c>
      <c r="BM35" s="16">
        <v>0</v>
      </c>
      <c r="BN35" s="16">
        <v>0</v>
      </c>
      <c r="BO35" s="16">
        <v>7336</v>
      </c>
      <c r="BP35" s="16">
        <v>0</v>
      </c>
      <c r="BQ35" s="50">
        <v>46656</v>
      </c>
      <c r="BR35" s="51">
        <f t="shared" si="0"/>
        <v>47530350</v>
      </c>
    </row>
    <row r="36" spans="1:70" x14ac:dyDescent="0.25">
      <c r="A36" s="13"/>
      <c r="B36" s="14">
        <v>324.32</v>
      </c>
      <c r="C36" s="15" t="s">
        <v>34</v>
      </c>
      <c r="D36" s="16">
        <v>129095</v>
      </c>
      <c r="E36" s="16">
        <v>0</v>
      </c>
      <c r="F36" s="16">
        <v>0</v>
      </c>
      <c r="G36" s="16">
        <v>0</v>
      </c>
      <c r="H36" s="16">
        <v>0</v>
      </c>
      <c r="I36" s="16">
        <v>2429000</v>
      </c>
      <c r="J36" s="16">
        <v>0</v>
      </c>
      <c r="K36" s="16">
        <v>250831</v>
      </c>
      <c r="L36" s="16">
        <v>0</v>
      </c>
      <c r="M36" s="16">
        <v>167869</v>
      </c>
      <c r="N36" s="16">
        <v>2865323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90880</v>
      </c>
      <c r="AC36" s="16">
        <v>0</v>
      </c>
      <c r="AD36" s="16">
        <v>773847</v>
      </c>
      <c r="AE36" s="16">
        <v>0</v>
      </c>
      <c r="AF36" s="16">
        <v>583142</v>
      </c>
      <c r="AG36" s="16">
        <v>0</v>
      </c>
      <c r="AH36" s="16">
        <v>0</v>
      </c>
      <c r="AI36" s="16">
        <v>0</v>
      </c>
      <c r="AJ36" s="16">
        <v>6387</v>
      </c>
      <c r="AK36" s="16">
        <v>398087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41852</v>
      </c>
      <c r="AR36" s="16">
        <v>124096</v>
      </c>
      <c r="AS36" s="16">
        <v>6263513</v>
      </c>
      <c r="AT36" s="16">
        <v>0</v>
      </c>
      <c r="AU36" s="16">
        <v>0</v>
      </c>
      <c r="AV36" s="16">
        <v>0</v>
      </c>
      <c r="AW36" s="16">
        <v>0</v>
      </c>
      <c r="AX36" s="16">
        <v>5516723</v>
      </c>
      <c r="AY36" s="16">
        <v>2595000</v>
      </c>
      <c r="AZ36" s="16">
        <v>2279588</v>
      </c>
      <c r="BA36" s="16">
        <v>0</v>
      </c>
      <c r="BB36" s="16">
        <v>1137122</v>
      </c>
      <c r="BC36" s="16">
        <v>0</v>
      </c>
      <c r="BD36" s="16">
        <v>0</v>
      </c>
      <c r="BE36" s="16">
        <v>0</v>
      </c>
      <c r="BF36" s="16">
        <v>2334652</v>
      </c>
      <c r="BG36" s="16">
        <v>0</v>
      </c>
      <c r="BH36" s="16">
        <v>1299134</v>
      </c>
      <c r="BI36" s="16">
        <v>1086452</v>
      </c>
      <c r="BJ36" s="16">
        <v>0</v>
      </c>
      <c r="BK36" s="16">
        <v>0</v>
      </c>
      <c r="BL36" s="16">
        <v>0</v>
      </c>
      <c r="BM36" s="16">
        <v>0</v>
      </c>
      <c r="BN36" s="16">
        <v>1492900</v>
      </c>
      <c r="BO36" s="16">
        <v>0</v>
      </c>
      <c r="BP36" s="16">
        <v>0</v>
      </c>
      <c r="BQ36" s="50">
        <v>0</v>
      </c>
      <c r="BR36" s="51">
        <f t="shared" si="0"/>
        <v>31865493</v>
      </c>
    </row>
    <row r="37" spans="1:70" x14ac:dyDescent="0.25">
      <c r="A37" s="13"/>
      <c r="B37" s="14">
        <v>324.41000000000003</v>
      </c>
      <c r="C37" s="15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6128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56346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50">
        <v>0</v>
      </c>
      <c r="BR37" s="51">
        <f t="shared" si="0"/>
        <v>62474</v>
      </c>
    </row>
    <row r="38" spans="1:70" x14ac:dyDescent="0.25">
      <c r="A38" s="13"/>
      <c r="B38" s="14">
        <v>324.42</v>
      </c>
      <c r="C38" s="15" t="s">
        <v>36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686018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50">
        <v>0</v>
      </c>
      <c r="BR38" s="51">
        <f t="shared" si="0"/>
        <v>686018</v>
      </c>
    </row>
    <row r="39" spans="1:70" x14ac:dyDescent="0.25">
      <c r="A39" s="13"/>
      <c r="B39" s="14">
        <v>324.51</v>
      </c>
      <c r="C39" s="15" t="s">
        <v>37</v>
      </c>
      <c r="D39" s="16">
        <v>0</v>
      </c>
      <c r="E39" s="16">
        <v>0</v>
      </c>
      <c r="F39" s="16">
        <v>0</v>
      </c>
      <c r="G39" s="16">
        <v>0</v>
      </c>
      <c r="H39" s="16">
        <v>3925905</v>
      </c>
      <c r="I39" s="16">
        <v>0</v>
      </c>
      <c r="J39" s="16">
        <v>0</v>
      </c>
      <c r="K39" s="16">
        <v>0</v>
      </c>
      <c r="L39" s="16">
        <v>234769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17643949</v>
      </c>
      <c r="AY39" s="16">
        <v>0</v>
      </c>
      <c r="AZ39" s="16">
        <v>4422517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26227140</v>
      </c>
    </row>
    <row r="40" spans="1:70" x14ac:dyDescent="0.25">
      <c r="A40" s="13"/>
      <c r="B40" s="14">
        <v>324.52</v>
      </c>
      <c r="C40" s="15" t="s">
        <v>38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24665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50">
        <v>0</v>
      </c>
      <c r="BR40" s="51">
        <f t="shared" si="0"/>
        <v>24665</v>
      </c>
    </row>
    <row r="41" spans="1:70" x14ac:dyDescent="0.25">
      <c r="A41" s="13"/>
      <c r="B41" s="14">
        <v>324.61</v>
      </c>
      <c r="C41" s="15" t="s">
        <v>39</v>
      </c>
      <c r="D41" s="16">
        <v>50418</v>
      </c>
      <c r="E41" s="16">
        <v>0</v>
      </c>
      <c r="F41" s="16">
        <v>46000</v>
      </c>
      <c r="G41" s="16">
        <v>0</v>
      </c>
      <c r="H41" s="16">
        <v>61978</v>
      </c>
      <c r="I41" s="16">
        <v>0</v>
      </c>
      <c r="J41" s="16">
        <v>0</v>
      </c>
      <c r="K41" s="16">
        <v>302354</v>
      </c>
      <c r="L41" s="16">
        <v>113442</v>
      </c>
      <c r="M41" s="16">
        <v>0</v>
      </c>
      <c r="N41" s="16">
        <v>3276307</v>
      </c>
      <c r="O41" s="16">
        <v>0</v>
      </c>
      <c r="P41" s="16">
        <v>0</v>
      </c>
      <c r="Q41" s="16">
        <v>0</v>
      </c>
      <c r="R41" s="16">
        <v>0</v>
      </c>
      <c r="S41" s="16">
        <v>800000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63444</v>
      </c>
      <c r="AC41" s="16">
        <v>0</v>
      </c>
      <c r="AD41" s="16">
        <v>596643</v>
      </c>
      <c r="AE41" s="16">
        <v>0</v>
      </c>
      <c r="AF41" s="16">
        <v>298514</v>
      </c>
      <c r="AG41" s="16">
        <v>0</v>
      </c>
      <c r="AH41" s="16">
        <v>0</v>
      </c>
      <c r="AI41" s="16">
        <v>0</v>
      </c>
      <c r="AJ41" s="16">
        <v>199065</v>
      </c>
      <c r="AK41" s="16">
        <v>566256</v>
      </c>
      <c r="AL41" s="16">
        <v>0</v>
      </c>
      <c r="AM41" s="16">
        <v>0</v>
      </c>
      <c r="AN41" s="16">
        <v>0</v>
      </c>
      <c r="AO41" s="16">
        <v>0</v>
      </c>
      <c r="AP41" s="16">
        <v>906000</v>
      </c>
      <c r="AQ41" s="16">
        <v>0</v>
      </c>
      <c r="AR41" s="16">
        <v>364135</v>
      </c>
      <c r="AS41" s="16">
        <v>2122092</v>
      </c>
      <c r="AT41" s="16">
        <v>64096</v>
      </c>
      <c r="AU41" s="16">
        <v>0</v>
      </c>
      <c r="AV41" s="16">
        <v>0</v>
      </c>
      <c r="AW41" s="16">
        <v>0</v>
      </c>
      <c r="AX41" s="16">
        <v>1711127</v>
      </c>
      <c r="AY41" s="16">
        <v>423000</v>
      </c>
      <c r="AZ41" s="16">
        <v>1923555</v>
      </c>
      <c r="BA41" s="16">
        <v>5148122</v>
      </c>
      <c r="BB41" s="16">
        <v>0</v>
      </c>
      <c r="BC41" s="16">
        <v>-2455</v>
      </c>
      <c r="BD41" s="16">
        <v>0</v>
      </c>
      <c r="BE41" s="16">
        <v>376183</v>
      </c>
      <c r="BF41" s="16">
        <v>1171798</v>
      </c>
      <c r="BG41" s="16">
        <v>0</v>
      </c>
      <c r="BH41" s="16">
        <v>1589631</v>
      </c>
      <c r="BI41" s="16">
        <v>38102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2163</v>
      </c>
      <c r="BP41" s="16">
        <v>0</v>
      </c>
      <c r="BQ41" s="50">
        <v>0</v>
      </c>
      <c r="BR41" s="51">
        <f t="shared" si="0"/>
        <v>22211970</v>
      </c>
    </row>
    <row r="42" spans="1:70" x14ac:dyDescent="0.25">
      <c r="A42" s="13"/>
      <c r="B42" s="14">
        <v>324.62</v>
      </c>
      <c r="C42" s="15" t="s">
        <v>40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554000</v>
      </c>
      <c r="J42" s="16">
        <v>0</v>
      </c>
      <c r="K42" s="16">
        <v>41762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-13644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31052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11102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5007</v>
      </c>
      <c r="BJ42" s="16">
        <v>0</v>
      </c>
      <c r="BK42" s="16">
        <v>0</v>
      </c>
      <c r="BL42" s="16">
        <v>0</v>
      </c>
      <c r="BM42" s="16">
        <v>0</v>
      </c>
      <c r="BN42" s="16">
        <v>38413</v>
      </c>
      <c r="BO42" s="16">
        <v>0</v>
      </c>
      <c r="BP42" s="16">
        <v>0</v>
      </c>
      <c r="BQ42" s="50">
        <v>0</v>
      </c>
      <c r="BR42" s="51">
        <f t="shared" si="0"/>
        <v>667692</v>
      </c>
    </row>
    <row r="43" spans="1:70" x14ac:dyDescent="0.25">
      <c r="A43" s="13"/>
      <c r="B43" s="14">
        <v>324.70999999999998</v>
      </c>
      <c r="C43" s="15" t="s">
        <v>41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161623</v>
      </c>
      <c r="L43" s="16">
        <v>355156</v>
      </c>
      <c r="M43" s="16">
        <v>0</v>
      </c>
      <c r="N43" s="16">
        <v>779599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58357</v>
      </c>
      <c r="AC43" s="16">
        <v>0</v>
      </c>
      <c r="AD43" s="16">
        <v>0</v>
      </c>
      <c r="AE43" s="16">
        <v>0</v>
      </c>
      <c r="AF43" s="16">
        <v>32937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98695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18631</v>
      </c>
      <c r="BA43" s="16">
        <v>0</v>
      </c>
      <c r="BB43" s="16">
        <v>0</v>
      </c>
      <c r="BC43" s="16">
        <v>0</v>
      </c>
      <c r="BD43" s="16">
        <v>0</v>
      </c>
      <c r="BE43" s="16">
        <v>541381</v>
      </c>
      <c r="BF43" s="16">
        <v>0</v>
      </c>
      <c r="BG43" s="16">
        <v>0</v>
      </c>
      <c r="BH43" s="16">
        <v>153311</v>
      </c>
      <c r="BI43" s="16">
        <v>0</v>
      </c>
      <c r="BJ43" s="16">
        <v>18670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50">
        <v>0</v>
      </c>
      <c r="BR43" s="51">
        <f t="shared" si="0"/>
        <v>2218360</v>
      </c>
    </row>
    <row r="44" spans="1:70" x14ac:dyDescent="0.25">
      <c r="A44" s="13"/>
      <c r="B44" s="14">
        <v>324.72000000000003</v>
      </c>
      <c r="C44" s="15" t="s">
        <v>42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26339</v>
      </c>
      <c r="L44" s="16">
        <v>0</v>
      </c>
      <c r="M44" s="16">
        <v>0</v>
      </c>
      <c r="N44" s="16">
        <v>119192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5624</v>
      </c>
      <c r="AC44" s="16">
        <v>0</v>
      </c>
      <c r="AD44" s="16">
        <v>0</v>
      </c>
      <c r="AE44" s="16">
        <v>0</v>
      </c>
      <c r="AF44" s="16">
        <v>14631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23722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40601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50">
        <v>0</v>
      </c>
      <c r="BR44" s="51">
        <f t="shared" si="0"/>
        <v>230109</v>
      </c>
    </row>
    <row r="45" spans="1:70" x14ac:dyDescent="0.25">
      <c r="A45" s="13"/>
      <c r="B45" s="14">
        <v>325.10000000000002</v>
      </c>
      <c r="C45" s="15" t="s">
        <v>43</v>
      </c>
      <c r="D45" s="16">
        <v>82348</v>
      </c>
      <c r="E45" s="16">
        <v>0</v>
      </c>
      <c r="F45" s="16">
        <v>665901</v>
      </c>
      <c r="G45" s="16">
        <v>0</v>
      </c>
      <c r="H45" s="16">
        <v>21175542</v>
      </c>
      <c r="I45" s="16">
        <v>0</v>
      </c>
      <c r="J45" s="16">
        <v>11482</v>
      </c>
      <c r="K45" s="16">
        <v>896548</v>
      </c>
      <c r="L45" s="16">
        <v>1364693</v>
      </c>
      <c r="M45" s="16">
        <v>0</v>
      </c>
      <c r="N45" s="16">
        <v>2725498</v>
      </c>
      <c r="O45" s="16">
        <v>0</v>
      </c>
      <c r="P45" s="16">
        <v>634804</v>
      </c>
      <c r="Q45" s="16">
        <v>0</v>
      </c>
      <c r="R45" s="16">
        <v>151836</v>
      </c>
      <c r="S45" s="16">
        <v>579674</v>
      </c>
      <c r="T45" s="16">
        <v>0</v>
      </c>
      <c r="U45" s="16">
        <v>0</v>
      </c>
      <c r="V45" s="16">
        <v>1178631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285522</v>
      </c>
      <c r="AC45" s="16">
        <v>0</v>
      </c>
      <c r="AD45" s="16">
        <v>8084139</v>
      </c>
      <c r="AE45" s="16">
        <v>0</v>
      </c>
      <c r="AF45" s="16">
        <v>338361</v>
      </c>
      <c r="AG45" s="16">
        <v>0</v>
      </c>
      <c r="AH45" s="16">
        <v>0</v>
      </c>
      <c r="AI45" s="16">
        <v>0</v>
      </c>
      <c r="AJ45" s="16">
        <v>66339</v>
      </c>
      <c r="AK45" s="16">
        <v>1564703</v>
      </c>
      <c r="AL45" s="16">
        <v>0</v>
      </c>
      <c r="AM45" s="16">
        <v>0</v>
      </c>
      <c r="AN45" s="16">
        <v>0</v>
      </c>
      <c r="AO45" s="16">
        <v>0</v>
      </c>
      <c r="AP45" s="16">
        <v>110000</v>
      </c>
      <c r="AQ45" s="16">
        <v>5335062</v>
      </c>
      <c r="AR45" s="16">
        <v>297688</v>
      </c>
      <c r="AS45" s="16">
        <v>634934</v>
      </c>
      <c r="AT45" s="16">
        <v>843222</v>
      </c>
      <c r="AU45" s="16">
        <v>775894</v>
      </c>
      <c r="AV45" s="16">
        <v>10433</v>
      </c>
      <c r="AW45" s="16">
        <v>0</v>
      </c>
      <c r="AX45" s="16">
        <v>93289</v>
      </c>
      <c r="AY45" s="16">
        <v>938000</v>
      </c>
      <c r="AZ45" s="16">
        <v>896233</v>
      </c>
      <c r="BA45" s="16">
        <v>19770080</v>
      </c>
      <c r="BB45" s="16">
        <v>41910</v>
      </c>
      <c r="BC45" s="16">
        <v>12853</v>
      </c>
      <c r="BD45" s="16">
        <v>0</v>
      </c>
      <c r="BE45" s="16">
        <v>742258</v>
      </c>
      <c r="BF45" s="16">
        <v>1662089</v>
      </c>
      <c r="BG45" s="16">
        <v>2210119</v>
      </c>
      <c r="BH45" s="16">
        <v>-1509755</v>
      </c>
      <c r="BI45" s="16">
        <v>62998</v>
      </c>
      <c r="BJ45" s="16">
        <v>0</v>
      </c>
      <c r="BK45" s="16">
        <v>16429</v>
      </c>
      <c r="BL45" s="16">
        <v>667</v>
      </c>
      <c r="BM45" s="16">
        <v>0</v>
      </c>
      <c r="BN45" s="16">
        <v>311465</v>
      </c>
      <c r="BO45" s="16">
        <v>14967</v>
      </c>
      <c r="BP45" s="16">
        <v>0</v>
      </c>
      <c r="BQ45" s="50">
        <v>0</v>
      </c>
      <c r="BR45" s="51">
        <f t="shared" si="0"/>
        <v>73076856</v>
      </c>
    </row>
    <row r="46" spans="1:70" x14ac:dyDescent="0.25">
      <c r="A46" s="13"/>
      <c r="B46" s="14">
        <v>325.2</v>
      </c>
      <c r="C46" s="15" t="s">
        <v>44</v>
      </c>
      <c r="D46" s="16">
        <v>9624272</v>
      </c>
      <c r="E46" s="16">
        <v>0</v>
      </c>
      <c r="F46" s="16">
        <v>21213</v>
      </c>
      <c r="G46" s="16">
        <v>663518</v>
      </c>
      <c r="H46" s="16">
        <v>3256359</v>
      </c>
      <c r="I46" s="16">
        <v>1091000</v>
      </c>
      <c r="J46" s="16">
        <v>0</v>
      </c>
      <c r="K46" s="16">
        <v>48665159</v>
      </c>
      <c r="L46" s="16">
        <v>485412</v>
      </c>
      <c r="M46" s="16">
        <v>0</v>
      </c>
      <c r="N46" s="16">
        <v>0</v>
      </c>
      <c r="O46" s="16">
        <v>6990589</v>
      </c>
      <c r="P46" s="16">
        <v>1989889</v>
      </c>
      <c r="Q46" s="16">
        <v>1828402</v>
      </c>
      <c r="R46" s="16">
        <v>11864476</v>
      </c>
      <c r="S46" s="16">
        <v>270845</v>
      </c>
      <c r="T46" s="16">
        <v>349902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2827575</v>
      </c>
      <c r="AA46" s="16">
        <v>0</v>
      </c>
      <c r="AB46" s="16">
        <v>15727239</v>
      </c>
      <c r="AC46" s="16">
        <v>6525598</v>
      </c>
      <c r="AD46" s="16">
        <v>7849333</v>
      </c>
      <c r="AE46" s="16">
        <v>0</v>
      </c>
      <c r="AF46" s="16">
        <v>7604208</v>
      </c>
      <c r="AG46" s="16">
        <v>0</v>
      </c>
      <c r="AH46" s="16">
        <v>0</v>
      </c>
      <c r="AI46" s="16">
        <v>427706</v>
      </c>
      <c r="AJ46" s="16">
        <v>17328685</v>
      </c>
      <c r="AK46" s="16">
        <v>122272</v>
      </c>
      <c r="AL46" s="16">
        <v>7817309</v>
      </c>
      <c r="AM46" s="16">
        <v>2228412</v>
      </c>
      <c r="AN46" s="16">
        <v>0</v>
      </c>
      <c r="AO46" s="16">
        <v>1445310</v>
      </c>
      <c r="AP46" s="16">
        <v>0</v>
      </c>
      <c r="AQ46" s="16">
        <v>41052846</v>
      </c>
      <c r="AR46" s="16">
        <v>0</v>
      </c>
      <c r="AS46" s="16">
        <v>24316222</v>
      </c>
      <c r="AT46" s="16">
        <v>75665</v>
      </c>
      <c r="AU46" s="16">
        <v>617879</v>
      </c>
      <c r="AV46" s="16">
        <v>1301631</v>
      </c>
      <c r="AW46" s="16">
        <v>2266868</v>
      </c>
      <c r="AX46" s="16">
        <v>15686901</v>
      </c>
      <c r="AY46" s="16">
        <v>36462000</v>
      </c>
      <c r="AZ46" s="16">
        <v>0</v>
      </c>
      <c r="BA46" s="16">
        <v>26557940</v>
      </c>
      <c r="BB46" s="16">
        <v>2502344</v>
      </c>
      <c r="BC46" s="16">
        <v>30527377</v>
      </c>
      <c r="BD46" s="16">
        <v>0</v>
      </c>
      <c r="BE46" s="16">
        <v>0</v>
      </c>
      <c r="BF46" s="16">
        <v>4520293</v>
      </c>
      <c r="BG46" s="16">
        <v>3491628</v>
      </c>
      <c r="BH46" s="16">
        <v>58646342</v>
      </c>
      <c r="BI46" s="16">
        <v>2599734</v>
      </c>
      <c r="BJ46" s="16">
        <v>4401455</v>
      </c>
      <c r="BK46" s="16">
        <v>2811830</v>
      </c>
      <c r="BL46" s="16">
        <v>1171436</v>
      </c>
      <c r="BM46" s="16">
        <v>0</v>
      </c>
      <c r="BN46" s="16">
        <v>0</v>
      </c>
      <c r="BO46" s="16">
        <v>905451</v>
      </c>
      <c r="BP46" s="16">
        <v>0</v>
      </c>
      <c r="BQ46" s="50">
        <v>0</v>
      </c>
      <c r="BR46" s="51">
        <f t="shared" si="0"/>
        <v>416920525</v>
      </c>
    </row>
    <row r="47" spans="1:70" x14ac:dyDescent="0.25">
      <c r="A47" s="13"/>
      <c r="B47" s="14">
        <v>329</v>
      </c>
      <c r="C47" s="15" t="s">
        <v>45</v>
      </c>
      <c r="D47" s="16">
        <v>1060222</v>
      </c>
      <c r="E47" s="16">
        <v>572075</v>
      </c>
      <c r="F47" s="16">
        <v>55818</v>
      </c>
      <c r="G47" s="16">
        <v>9198</v>
      </c>
      <c r="H47" s="16">
        <v>1912078</v>
      </c>
      <c r="I47" s="16">
        <v>1794000</v>
      </c>
      <c r="J47" s="16">
        <v>7886</v>
      </c>
      <c r="K47" s="16">
        <v>225378</v>
      </c>
      <c r="L47" s="16">
        <v>114213</v>
      </c>
      <c r="M47" s="16">
        <v>14429782</v>
      </c>
      <c r="N47" s="16">
        <v>930202</v>
      </c>
      <c r="O47" s="16">
        <v>145334</v>
      </c>
      <c r="P47" s="16">
        <v>139438</v>
      </c>
      <c r="Q47" s="16">
        <v>0</v>
      </c>
      <c r="R47" s="16">
        <v>2325</v>
      </c>
      <c r="S47" s="16">
        <v>98249</v>
      </c>
      <c r="T47" s="16">
        <v>32882</v>
      </c>
      <c r="U47" s="16">
        <v>0</v>
      </c>
      <c r="V47" s="16">
        <v>50571</v>
      </c>
      <c r="W47" s="16">
        <v>0</v>
      </c>
      <c r="X47" s="16">
        <v>37261</v>
      </c>
      <c r="Y47" s="16">
        <v>1575</v>
      </c>
      <c r="Z47" s="16">
        <v>3250</v>
      </c>
      <c r="AA47" s="16">
        <v>110740</v>
      </c>
      <c r="AB47" s="16">
        <v>30558</v>
      </c>
      <c r="AC47" s="16">
        <v>103334</v>
      </c>
      <c r="AD47" s="16">
        <v>1060621</v>
      </c>
      <c r="AE47" s="16">
        <v>2850</v>
      </c>
      <c r="AF47" s="16">
        <v>103762</v>
      </c>
      <c r="AG47" s="16">
        <v>27611</v>
      </c>
      <c r="AH47" s="16">
        <v>60903</v>
      </c>
      <c r="AI47" s="16">
        <v>0</v>
      </c>
      <c r="AJ47" s="16">
        <v>422621</v>
      </c>
      <c r="AK47" s="16">
        <v>575658</v>
      </c>
      <c r="AL47" s="16">
        <v>766365</v>
      </c>
      <c r="AM47" s="16">
        <v>23250</v>
      </c>
      <c r="AN47" s="16">
        <v>0</v>
      </c>
      <c r="AO47" s="16">
        <v>36908</v>
      </c>
      <c r="AP47" s="16">
        <v>2720000</v>
      </c>
      <c r="AQ47" s="16">
        <v>84319</v>
      </c>
      <c r="AR47" s="16">
        <v>399501</v>
      </c>
      <c r="AS47" s="16">
        <v>22789054</v>
      </c>
      <c r="AT47" s="16">
        <v>0</v>
      </c>
      <c r="AU47" s="16">
        <v>238055</v>
      </c>
      <c r="AV47" s="16">
        <v>102910</v>
      </c>
      <c r="AW47" s="16">
        <v>117614</v>
      </c>
      <c r="AX47" s="16">
        <v>1039738</v>
      </c>
      <c r="AY47" s="16">
        <v>1406000</v>
      </c>
      <c r="AZ47" s="16">
        <v>3028254</v>
      </c>
      <c r="BA47" s="16">
        <v>0</v>
      </c>
      <c r="BB47" s="16">
        <v>935489</v>
      </c>
      <c r="BC47" s="16">
        <v>412897</v>
      </c>
      <c r="BD47" s="16">
        <v>131170</v>
      </c>
      <c r="BE47" s="16">
        <v>451474</v>
      </c>
      <c r="BF47" s="16">
        <v>250397</v>
      </c>
      <c r="BG47" s="16">
        <v>189753</v>
      </c>
      <c r="BH47" s="16">
        <v>531668</v>
      </c>
      <c r="BI47" s="16">
        <v>12670825</v>
      </c>
      <c r="BJ47" s="16">
        <v>0</v>
      </c>
      <c r="BK47" s="16">
        <v>18211</v>
      </c>
      <c r="BL47" s="16">
        <v>5510</v>
      </c>
      <c r="BM47" s="16">
        <v>484565</v>
      </c>
      <c r="BN47" s="16">
        <v>451872</v>
      </c>
      <c r="BO47" s="16">
        <v>20583</v>
      </c>
      <c r="BP47" s="16">
        <v>251568</v>
      </c>
      <c r="BQ47" s="50">
        <v>885</v>
      </c>
      <c r="BR47" s="51">
        <f t="shared" si="0"/>
        <v>73679230</v>
      </c>
    </row>
    <row r="48" spans="1:70" x14ac:dyDescent="0.25">
      <c r="A48" s="13"/>
      <c r="B48" s="14">
        <v>367</v>
      </c>
      <c r="C48" s="15" t="s">
        <v>46</v>
      </c>
      <c r="D48" s="16">
        <v>17645</v>
      </c>
      <c r="E48" s="16">
        <v>0</v>
      </c>
      <c r="F48" s="16">
        <v>0</v>
      </c>
      <c r="G48" s="16">
        <v>0</v>
      </c>
      <c r="H48" s="16">
        <v>1052054</v>
      </c>
      <c r="I48" s="16">
        <v>14018000</v>
      </c>
      <c r="J48" s="16">
        <v>0</v>
      </c>
      <c r="K48" s="16">
        <v>0</v>
      </c>
      <c r="L48" s="16">
        <v>198344</v>
      </c>
      <c r="M48" s="16">
        <v>0</v>
      </c>
      <c r="N48" s="16">
        <v>0</v>
      </c>
      <c r="O48" s="16">
        <v>0</v>
      </c>
      <c r="P48" s="16">
        <v>0</v>
      </c>
      <c r="Q48" s="16">
        <v>3537</v>
      </c>
      <c r="R48" s="16">
        <v>131145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2509429</v>
      </c>
      <c r="AE48" s="16">
        <v>0</v>
      </c>
      <c r="AF48" s="16">
        <v>129068</v>
      </c>
      <c r="AG48" s="16">
        <v>0</v>
      </c>
      <c r="AH48" s="16">
        <v>0</v>
      </c>
      <c r="AI48" s="16">
        <v>0</v>
      </c>
      <c r="AJ48" s="16">
        <v>123853</v>
      </c>
      <c r="AK48" s="16">
        <v>0</v>
      </c>
      <c r="AL48" s="16">
        <v>368771</v>
      </c>
      <c r="AM48" s="16">
        <v>13695</v>
      </c>
      <c r="AN48" s="16">
        <v>0</v>
      </c>
      <c r="AO48" s="16">
        <v>0</v>
      </c>
      <c r="AP48" s="16">
        <v>0</v>
      </c>
      <c r="AQ48" s="16">
        <v>0</v>
      </c>
      <c r="AR48" s="16">
        <v>249730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836342</v>
      </c>
      <c r="BB48" s="16">
        <v>69153</v>
      </c>
      <c r="BC48" s="16">
        <v>0</v>
      </c>
      <c r="BD48" s="16">
        <v>0</v>
      </c>
      <c r="BE48" s="16">
        <v>0</v>
      </c>
      <c r="BF48" s="16">
        <v>13740</v>
      </c>
      <c r="BG48" s="16">
        <v>0</v>
      </c>
      <c r="BH48" s="16">
        <v>80025</v>
      </c>
      <c r="BI48" s="16">
        <v>50010</v>
      </c>
      <c r="BJ48" s="16">
        <v>17115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339352</v>
      </c>
      <c r="BQ48" s="50">
        <v>0</v>
      </c>
      <c r="BR48" s="51">
        <f t="shared" si="0"/>
        <v>20221008</v>
      </c>
    </row>
    <row r="49" spans="1:70" ht="15.75" x14ac:dyDescent="0.25">
      <c r="A49" s="19" t="s">
        <v>47</v>
      </c>
      <c r="B49" s="20"/>
      <c r="C49" s="21"/>
      <c r="D49" s="22">
        <v>39008575</v>
      </c>
      <c r="E49" s="22">
        <v>14293902</v>
      </c>
      <c r="F49" s="22">
        <v>39192940</v>
      </c>
      <c r="G49" s="22">
        <v>9756357</v>
      </c>
      <c r="H49" s="22">
        <v>89478357</v>
      </c>
      <c r="I49" s="22">
        <v>321455000</v>
      </c>
      <c r="J49" s="22">
        <v>18436777</v>
      </c>
      <c r="K49" s="22">
        <v>38851931</v>
      </c>
      <c r="L49" s="22">
        <v>30381172</v>
      </c>
      <c r="M49" s="22">
        <v>27357646</v>
      </c>
      <c r="N49" s="22">
        <v>85227391</v>
      </c>
      <c r="O49" s="22">
        <v>14968114</v>
      </c>
      <c r="P49" s="22">
        <v>7540961</v>
      </c>
      <c r="Q49" s="22">
        <v>7283583</v>
      </c>
      <c r="R49" s="22">
        <v>69842612</v>
      </c>
      <c r="S49" s="22">
        <v>13150044</v>
      </c>
      <c r="T49" s="22">
        <v>6369393</v>
      </c>
      <c r="U49" s="22">
        <v>13487989</v>
      </c>
      <c r="V49" s="22">
        <v>6612128</v>
      </c>
      <c r="W49" s="22">
        <v>10034899</v>
      </c>
      <c r="X49" s="22">
        <v>7911646</v>
      </c>
      <c r="Y49" s="22">
        <v>5728933</v>
      </c>
      <c r="Z49" s="22">
        <v>9323973</v>
      </c>
      <c r="AA49" s="22">
        <v>12920619</v>
      </c>
      <c r="AB49" s="22">
        <v>30008786</v>
      </c>
      <c r="AC49" s="22">
        <v>19138627</v>
      </c>
      <c r="AD49" s="22">
        <v>296102541</v>
      </c>
      <c r="AE49" s="22">
        <v>9169903</v>
      </c>
      <c r="AF49" s="22">
        <v>30539947</v>
      </c>
      <c r="AG49" s="22">
        <v>11284622</v>
      </c>
      <c r="AH49" s="22">
        <v>6307243</v>
      </c>
      <c r="AI49" s="22">
        <v>4829568</v>
      </c>
      <c r="AJ49" s="22">
        <v>51538446</v>
      </c>
      <c r="AK49" s="22">
        <v>129325518</v>
      </c>
      <c r="AL49" s="22">
        <v>36945878</v>
      </c>
      <c r="AM49" s="22">
        <v>11385129</v>
      </c>
      <c r="AN49" s="22">
        <v>8454710</v>
      </c>
      <c r="AO49" s="22">
        <v>7729580</v>
      </c>
      <c r="AP49" s="22">
        <v>98488000</v>
      </c>
      <c r="AQ49" s="22">
        <v>56705562</v>
      </c>
      <c r="AR49" s="22">
        <v>44573069</v>
      </c>
      <c r="AS49" s="22">
        <v>1157115456</v>
      </c>
      <c r="AT49" s="22">
        <v>54750821</v>
      </c>
      <c r="AU49" s="22">
        <v>10880734</v>
      </c>
      <c r="AV49" s="22">
        <v>33661227</v>
      </c>
      <c r="AW49" s="22">
        <v>14979126</v>
      </c>
      <c r="AX49" s="22">
        <v>304636259</v>
      </c>
      <c r="AY49" s="22">
        <v>74161000</v>
      </c>
      <c r="AZ49" s="22">
        <v>292127299</v>
      </c>
      <c r="BA49" s="22">
        <v>111251483</v>
      </c>
      <c r="BB49" s="22">
        <v>148941936</v>
      </c>
      <c r="BC49" s="22">
        <v>97491273</v>
      </c>
      <c r="BD49" s="22">
        <v>26146673</v>
      </c>
      <c r="BE49" s="22">
        <v>52623416</v>
      </c>
      <c r="BF49" s="22">
        <v>43691947</v>
      </c>
      <c r="BG49" s="22">
        <v>26577987</v>
      </c>
      <c r="BH49" s="22">
        <v>84348500</v>
      </c>
      <c r="BI49" s="22">
        <v>65196477</v>
      </c>
      <c r="BJ49" s="22">
        <v>17291520</v>
      </c>
      <c r="BK49" s="22">
        <v>11441649</v>
      </c>
      <c r="BL49" s="22">
        <v>11199487</v>
      </c>
      <c r="BM49" s="22">
        <v>4981166</v>
      </c>
      <c r="BN49" s="22">
        <v>78422334</v>
      </c>
      <c r="BO49" s="22">
        <v>12855763</v>
      </c>
      <c r="BP49" s="22">
        <v>22936372</v>
      </c>
      <c r="BQ49" s="52">
        <v>9958204</v>
      </c>
      <c r="BR49" s="62">
        <f t="shared" si="0"/>
        <v>4518810180</v>
      </c>
    </row>
    <row r="50" spans="1:70" x14ac:dyDescent="0.25">
      <c r="A50" s="13"/>
      <c r="B50" s="14">
        <v>331.1</v>
      </c>
      <c r="C50" s="15" t="s">
        <v>48</v>
      </c>
      <c r="D50" s="16">
        <v>161981</v>
      </c>
      <c r="E50" s="16">
        <v>0</v>
      </c>
      <c r="F50" s="16">
        <v>996341</v>
      </c>
      <c r="G50" s="16">
        <v>4047</v>
      </c>
      <c r="H50" s="16">
        <v>94058</v>
      </c>
      <c r="I50" s="16">
        <v>4155000</v>
      </c>
      <c r="J50" s="16">
        <v>0</v>
      </c>
      <c r="K50" s="16">
        <v>68882</v>
      </c>
      <c r="L50" s="16">
        <v>18761</v>
      </c>
      <c r="M50" s="16">
        <v>24676</v>
      </c>
      <c r="N50" s="16">
        <v>1628355</v>
      </c>
      <c r="O50" s="16">
        <v>0</v>
      </c>
      <c r="P50" s="16">
        <v>0</v>
      </c>
      <c r="Q50" s="16">
        <v>620486</v>
      </c>
      <c r="R50" s="16">
        <v>17687</v>
      </c>
      <c r="S50" s="16">
        <v>11780</v>
      </c>
      <c r="T50" s="16">
        <v>0</v>
      </c>
      <c r="U50" s="16">
        <v>155904</v>
      </c>
      <c r="V50" s="16">
        <v>0</v>
      </c>
      <c r="W50" s="16">
        <v>60614</v>
      </c>
      <c r="X50" s="16">
        <v>0</v>
      </c>
      <c r="Y50" s="16">
        <v>1613</v>
      </c>
      <c r="Z50" s="16">
        <v>0</v>
      </c>
      <c r="AA50" s="16">
        <v>3289476</v>
      </c>
      <c r="AB50" s="16">
        <v>52919</v>
      </c>
      <c r="AC50" s="16">
        <v>0</v>
      </c>
      <c r="AD50" s="16">
        <v>0</v>
      </c>
      <c r="AE50" s="16">
        <v>2249</v>
      </c>
      <c r="AF50" s="16">
        <v>4522</v>
      </c>
      <c r="AG50" s="16">
        <v>0</v>
      </c>
      <c r="AH50" s="16">
        <v>0</v>
      </c>
      <c r="AI50" s="16">
        <v>0</v>
      </c>
      <c r="AJ50" s="16">
        <v>43470</v>
      </c>
      <c r="AK50" s="16">
        <v>48000</v>
      </c>
      <c r="AL50" s="16">
        <v>0</v>
      </c>
      <c r="AM50" s="16">
        <v>0</v>
      </c>
      <c r="AN50" s="16">
        <v>0</v>
      </c>
      <c r="AO50" s="16">
        <v>57907</v>
      </c>
      <c r="AP50" s="16">
        <v>1042000</v>
      </c>
      <c r="AQ50" s="16">
        <v>49036</v>
      </c>
      <c r="AR50" s="16">
        <v>1367437</v>
      </c>
      <c r="AS50" s="16">
        <v>5204300</v>
      </c>
      <c r="AT50" s="16">
        <v>0</v>
      </c>
      <c r="AU50" s="16">
        <v>76357</v>
      </c>
      <c r="AV50" s="16">
        <v>145814</v>
      </c>
      <c r="AW50" s="16">
        <v>0</v>
      </c>
      <c r="AX50" s="16">
        <v>0</v>
      </c>
      <c r="AY50" s="16">
        <v>20000</v>
      </c>
      <c r="AZ50" s="16">
        <v>6529139</v>
      </c>
      <c r="BA50" s="16">
        <v>-7149</v>
      </c>
      <c r="BB50" s="16">
        <v>0</v>
      </c>
      <c r="BC50" s="16">
        <v>5984882</v>
      </c>
      <c r="BD50" s="16">
        <v>0</v>
      </c>
      <c r="BE50" s="16">
        <v>883</v>
      </c>
      <c r="BF50" s="16">
        <v>5104631</v>
      </c>
      <c r="BG50" s="16">
        <v>395408</v>
      </c>
      <c r="BH50" s="16">
        <v>7701</v>
      </c>
      <c r="BI50" s="16">
        <v>57194</v>
      </c>
      <c r="BJ50" s="16">
        <v>0</v>
      </c>
      <c r="BK50" s="16">
        <v>2920</v>
      </c>
      <c r="BL50" s="16">
        <v>3819</v>
      </c>
      <c r="BM50" s="16">
        <v>0</v>
      </c>
      <c r="BN50" s="16">
        <v>47441</v>
      </c>
      <c r="BO50" s="16">
        <v>1844</v>
      </c>
      <c r="BP50" s="16">
        <v>365069</v>
      </c>
      <c r="BQ50" s="50">
        <v>0</v>
      </c>
      <c r="BR50" s="51">
        <f t="shared" si="0"/>
        <v>37917454</v>
      </c>
    </row>
    <row r="51" spans="1:70" x14ac:dyDescent="0.25">
      <c r="A51" s="13"/>
      <c r="B51" s="14">
        <v>331.2</v>
      </c>
      <c r="C51" s="15" t="s">
        <v>49</v>
      </c>
      <c r="D51" s="16">
        <v>1498999</v>
      </c>
      <c r="E51" s="16">
        <v>233160</v>
      </c>
      <c r="F51" s="16">
        <v>1080284</v>
      </c>
      <c r="G51" s="16">
        <v>503955</v>
      </c>
      <c r="H51" s="16">
        <v>3962782</v>
      </c>
      <c r="I51" s="16">
        <v>23158000</v>
      </c>
      <c r="J51" s="16">
        <v>173591</v>
      </c>
      <c r="K51" s="16">
        <v>497829</v>
      </c>
      <c r="L51" s="16">
        <v>763698</v>
      </c>
      <c r="M51" s="16">
        <v>517555</v>
      </c>
      <c r="N51" s="16">
        <v>4662445</v>
      </c>
      <c r="O51" s="16">
        <v>341948</v>
      </c>
      <c r="P51" s="16">
        <v>429202</v>
      </c>
      <c r="Q51" s="16">
        <v>147769</v>
      </c>
      <c r="R51" s="16">
        <v>4277262</v>
      </c>
      <c r="S51" s="16">
        <v>520179</v>
      </c>
      <c r="T51" s="16">
        <v>155463</v>
      </c>
      <c r="U51" s="16">
        <v>313715</v>
      </c>
      <c r="V51" s="16">
        <v>65247</v>
      </c>
      <c r="W51" s="16">
        <v>181036</v>
      </c>
      <c r="X51" s="16">
        <v>103109</v>
      </c>
      <c r="Y51" s="16">
        <v>120295</v>
      </c>
      <c r="Z51" s="16">
        <v>75350</v>
      </c>
      <c r="AA51" s="16">
        <v>0</v>
      </c>
      <c r="AB51" s="16">
        <v>416469</v>
      </c>
      <c r="AC51" s="16">
        <v>196465</v>
      </c>
      <c r="AD51" s="16">
        <v>11160006</v>
      </c>
      <c r="AE51" s="16">
        <v>241126</v>
      </c>
      <c r="AF51" s="16">
        <v>336609</v>
      </c>
      <c r="AG51" s="16">
        <v>109318</v>
      </c>
      <c r="AH51" s="16">
        <v>0</v>
      </c>
      <c r="AI51" s="16">
        <v>0</v>
      </c>
      <c r="AJ51" s="16">
        <v>2862725</v>
      </c>
      <c r="AK51" s="16">
        <v>3266586</v>
      </c>
      <c r="AL51" s="16">
        <v>4130319</v>
      </c>
      <c r="AM51" s="16">
        <v>200982</v>
      </c>
      <c r="AN51" s="16">
        <v>868787</v>
      </c>
      <c r="AO51" s="16">
        <v>134754</v>
      </c>
      <c r="AP51" s="16">
        <v>2045000</v>
      </c>
      <c r="AQ51" s="16">
        <v>1424387</v>
      </c>
      <c r="AR51" s="16">
        <v>1413676</v>
      </c>
      <c r="AS51" s="16">
        <v>11431838</v>
      </c>
      <c r="AT51" s="16">
        <v>22724762</v>
      </c>
      <c r="AU51" s="16">
        <v>392109</v>
      </c>
      <c r="AV51" s="16">
        <v>1740451</v>
      </c>
      <c r="AW51" s="16">
        <v>296925</v>
      </c>
      <c r="AX51" s="16">
        <v>5066811</v>
      </c>
      <c r="AY51" s="16">
        <v>620000</v>
      </c>
      <c r="AZ51" s="16">
        <v>7833675</v>
      </c>
      <c r="BA51" s="16">
        <v>7039160</v>
      </c>
      <c r="BB51" s="16">
        <v>16904486</v>
      </c>
      <c r="BC51" s="16">
        <v>213311</v>
      </c>
      <c r="BD51" s="16">
        <v>1606548</v>
      </c>
      <c r="BE51" s="16">
        <v>647514</v>
      </c>
      <c r="BF51" s="16">
        <v>1967738</v>
      </c>
      <c r="BG51" s="16">
        <v>732116</v>
      </c>
      <c r="BH51" s="16">
        <v>1154726</v>
      </c>
      <c r="BI51" s="16">
        <v>1050857</v>
      </c>
      <c r="BJ51" s="16">
        <v>2532928</v>
      </c>
      <c r="BK51" s="16">
        <v>351077</v>
      </c>
      <c r="BL51" s="16">
        <v>522790</v>
      </c>
      <c r="BM51" s="16">
        <v>632066</v>
      </c>
      <c r="BN51" s="16">
        <v>3277379</v>
      </c>
      <c r="BO51" s="16">
        <v>750045</v>
      </c>
      <c r="BP51" s="16">
        <v>61700</v>
      </c>
      <c r="BQ51" s="50">
        <v>106043</v>
      </c>
      <c r="BR51" s="51">
        <f t="shared" si="0"/>
        <v>162247137</v>
      </c>
    </row>
    <row r="52" spans="1:70" x14ac:dyDescent="0.25">
      <c r="A52" s="13"/>
      <c r="B52" s="14">
        <v>331.31</v>
      </c>
      <c r="C52" s="15" t="s">
        <v>50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3865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700618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50">
        <v>0</v>
      </c>
      <c r="BR52" s="51">
        <f t="shared" si="0"/>
        <v>704483</v>
      </c>
    </row>
    <row r="53" spans="1:70" x14ac:dyDescent="0.25">
      <c r="A53" s="13"/>
      <c r="B53" s="14">
        <v>331.34</v>
      </c>
      <c r="C53" s="15" t="s">
        <v>51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250751</v>
      </c>
      <c r="BA53" s="16">
        <v>0</v>
      </c>
      <c r="BB53" s="16">
        <v>0</v>
      </c>
      <c r="BC53" s="16">
        <v>0</v>
      </c>
      <c r="BD53" s="16">
        <v>70588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50">
        <v>0</v>
      </c>
      <c r="BR53" s="51">
        <f t="shared" si="0"/>
        <v>321339</v>
      </c>
    </row>
    <row r="54" spans="1:70" x14ac:dyDescent="0.25">
      <c r="A54" s="13"/>
      <c r="B54" s="14">
        <v>331.35</v>
      </c>
      <c r="C54" s="15" t="s">
        <v>52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7715</v>
      </c>
      <c r="AU54" s="16">
        <v>0</v>
      </c>
      <c r="AV54" s="16">
        <v>0</v>
      </c>
      <c r="AW54" s="16">
        <v>1265484</v>
      </c>
      <c r="AX54" s="16">
        <v>537174</v>
      </c>
      <c r="AY54" s="16">
        <v>0</v>
      </c>
      <c r="AZ54" s="16">
        <v>0</v>
      </c>
      <c r="BA54" s="16">
        <v>0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50">
        <v>0</v>
      </c>
      <c r="BR54" s="51">
        <f t="shared" si="0"/>
        <v>1810373</v>
      </c>
    </row>
    <row r="55" spans="1:70" x14ac:dyDescent="0.25">
      <c r="A55" s="13"/>
      <c r="B55" s="14">
        <v>331.39</v>
      </c>
      <c r="C55" s="15" t="s">
        <v>53</v>
      </c>
      <c r="D55" s="16">
        <v>39559</v>
      </c>
      <c r="E55" s="16">
        <v>0</v>
      </c>
      <c r="F55" s="16">
        <v>37157</v>
      </c>
      <c r="G55" s="16">
        <v>0</v>
      </c>
      <c r="H55" s="16">
        <v>870578</v>
      </c>
      <c r="I55" s="16">
        <v>3064000</v>
      </c>
      <c r="J55" s="16">
        <v>169103</v>
      </c>
      <c r="K55" s="16">
        <v>246371</v>
      </c>
      <c r="L55" s="16">
        <v>0</v>
      </c>
      <c r="M55" s="16">
        <v>0</v>
      </c>
      <c r="N55" s="16">
        <v>61056</v>
      </c>
      <c r="O55" s="16">
        <v>0</v>
      </c>
      <c r="P55" s="16">
        <v>0</v>
      </c>
      <c r="Q55" s="16">
        <v>0</v>
      </c>
      <c r="R55" s="16">
        <v>2357347</v>
      </c>
      <c r="S55" s="16">
        <v>0</v>
      </c>
      <c r="T55" s="16">
        <v>278439</v>
      </c>
      <c r="U55" s="16">
        <v>102589</v>
      </c>
      <c r="V55" s="16">
        <v>70588</v>
      </c>
      <c r="W55" s="16">
        <v>0</v>
      </c>
      <c r="X55" s="16">
        <v>1925967</v>
      </c>
      <c r="Y55" s="16">
        <v>0</v>
      </c>
      <c r="Z55" s="16">
        <v>0</v>
      </c>
      <c r="AA55" s="16">
        <v>0</v>
      </c>
      <c r="AB55" s="16">
        <v>23269</v>
      </c>
      <c r="AC55" s="16">
        <v>163917</v>
      </c>
      <c r="AD55" s="16">
        <v>1451124</v>
      </c>
      <c r="AE55" s="16">
        <v>0</v>
      </c>
      <c r="AF55" s="16">
        <v>0</v>
      </c>
      <c r="AG55" s="16">
        <v>89466</v>
      </c>
      <c r="AH55" s="16">
        <v>0</v>
      </c>
      <c r="AI55" s="16">
        <v>0</v>
      </c>
      <c r="AJ55" s="16">
        <v>1196801</v>
      </c>
      <c r="AK55" s="16">
        <v>29862</v>
      </c>
      <c r="AL55" s="16">
        <v>1022332</v>
      </c>
      <c r="AM55" s="16">
        <v>0</v>
      </c>
      <c r="AN55" s="16">
        <v>0</v>
      </c>
      <c r="AO55" s="16">
        <v>65003</v>
      </c>
      <c r="AP55" s="16">
        <v>41000</v>
      </c>
      <c r="AQ55" s="16">
        <v>1906054</v>
      </c>
      <c r="AR55" s="16">
        <v>1492068</v>
      </c>
      <c r="AS55" s="16">
        <v>3924944</v>
      </c>
      <c r="AT55" s="16">
        <v>0</v>
      </c>
      <c r="AU55" s="16">
        <v>0</v>
      </c>
      <c r="AV55" s="16">
        <v>0</v>
      </c>
      <c r="AW55" s="16">
        <v>7000</v>
      </c>
      <c r="AX55" s="16">
        <v>385144</v>
      </c>
      <c r="AY55" s="16">
        <v>0</v>
      </c>
      <c r="AZ55" s="16">
        <v>4991499</v>
      </c>
      <c r="BA55" s="16">
        <v>0</v>
      </c>
      <c r="BB55" s="16">
        <v>965332</v>
      </c>
      <c r="BC55" s="16">
        <v>0</v>
      </c>
      <c r="BD55" s="16">
        <v>45579</v>
      </c>
      <c r="BE55" s="16">
        <v>501265</v>
      </c>
      <c r="BF55" s="16">
        <v>142587</v>
      </c>
      <c r="BG55" s="16">
        <v>1765860</v>
      </c>
      <c r="BH55" s="16">
        <v>2078593</v>
      </c>
      <c r="BI55" s="16">
        <v>157651</v>
      </c>
      <c r="BJ55" s="16">
        <v>0</v>
      </c>
      <c r="BK55" s="16">
        <v>0</v>
      </c>
      <c r="BL55" s="16">
        <v>0</v>
      </c>
      <c r="BM55" s="16">
        <v>0</v>
      </c>
      <c r="BN55" s="16">
        <v>557835</v>
      </c>
      <c r="BO55" s="16">
        <v>0</v>
      </c>
      <c r="BP55" s="16">
        <v>81223</v>
      </c>
      <c r="BQ55" s="50">
        <v>0</v>
      </c>
      <c r="BR55" s="51">
        <f t="shared" si="0"/>
        <v>32308162</v>
      </c>
    </row>
    <row r="56" spans="1:70" x14ac:dyDescent="0.25">
      <c r="A56" s="13"/>
      <c r="B56" s="14">
        <v>331.41</v>
      </c>
      <c r="C56" s="15" t="s">
        <v>54</v>
      </c>
      <c r="D56" s="16">
        <v>0</v>
      </c>
      <c r="E56" s="16">
        <v>0</v>
      </c>
      <c r="F56" s="16">
        <v>0</v>
      </c>
      <c r="G56" s="16">
        <v>0</v>
      </c>
      <c r="H56" s="16">
        <v>266569</v>
      </c>
      <c r="I56" s="16">
        <v>0</v>
      </c>
      <c r="J56" s="16">
        <v>337725</v>
      </c>
      <c r="K56" s="16">
        <v>0</v>
      </c>
      <c r="L56" s="16">
        <v>1203947</v>
      </c>
      <c r="M56" s="16">
        <v>0</v>
      </c>
      <c r="N56" s="16">
        <v>4432549</v>
      </c>
      <c r="O56" s="16">
        <v>0</v>
      </c>
      <c r="P56" s="16">
        <v>0</v>
      </c>
      <c r="Q56" s="16">
        <v>132720</v>
      </c>
      <c r="R56" s="16">
        <v>0</v>
      </c>
      <c r="S56" s="16">
        <v>0</v>
      </c>
      <c r="T56" s="16">
        <v>27141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5828583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115900</v>
      </c>
      <c r="AR56" s="16">
        <v>0</v>
      </c>
      <c r="AS56" s="16">
        <v>0</v>
      </c>
      <c r="AT56" s="16">
        <v>1931175</v>
      </c>
      <c r="AU56" s="16">
        <v>0</v>
      </c>
      <c r="AV56" s="16">
        <v>0</v>
      </c>
      <c r="AW56" s="16">
        <v>2211147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191341</v>
      </c>
      <c r="BG56" s="16">
        <v>500762</v>
      </c>
      <c r="BH56" s="16">
        <v>0</v>
      </c>
      <c r="BI56" s="16">
        <v>0</v>
      </c>
      <c r="BJ56" s="16">
        <v>0</v>
      </c>
      <c r="BK56" s="16">
        <v>0</v>
      </c>
      <c r="BL56" s="16">
        <v>162293</v>
      </c>
      <c r="BM56" s="16">
        <v>0</v>
      </c>
      <c r="BN56" s="16">
        <v>2352609</v>
      </c>
      <c r="BO56" s="16">
        <v>0</v>
      </c>
      <c r="BP56" s="16">
        <v>0</v>
      </c>
      <c r="BQ56" s="50">
        <v>0</v>
      </c>
      <c r="BR56" s="51">
        <f t="shared" si="0"/>
        <v>19694461</v>
      </c>
    </row>
    <row r="57" spans="1:70" x14ac:dyDescent="0.25">
      <c r="A57" s="13"/>
      <c r="B57" s="14">
        <v>331.42</v>
      </c>
      <c r="C57" s="15" t="s">
        <v>55</v>
      </c>
      <c r="D57" s="16">
        <v>0</v>
      </c>
      <c r="E57" s="16">
        <v>0</v>
      </c>
      <c r="F57" s="16">
        <v>0</v>
      </c>
      <c r="G57" s="16">
        <v>0</v>
      </c>
      <c r="H57" s="16">
        <v>8292780</v>
      </c>
      <c r="I57" s="16">
        <v>31391000</v>
      </c>
      <c r="J57" s="16">
        <v>0</v>
      </c>
      <c r="K57" s="16">
        <v>0</v>
      </c>
      <c r="L57" s="16">
        <v>497483</v>
      </c>
      <c r="M57" s="16">
        <v>0</v>
      </c>
      <c r="N57" s="16">
        <v>4322765</v>
      </c>
      <c r="O57" s="16">
        <v>0</v>
      </c>
      <c r="P57" s="16">
        <v>0</v>
      </c>
      <c r="Q57" s="16">
        <v>0</v>
      </c>
      <c r="R57" s="16">
        <v>2359010</v>
      </c>
      <c r="S57" s="16">
        <v>580465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795353</v>
      </c>
      <c r="AC57" s="16">
        <v>0</v>
      </c>
      <c r="AD57" s="16">
        <v>-200730</v>
      </c>
      <c r="AE57" s="16">
        <v>0</v>
      </c>
      <c r="AF57" s="16">
        <v>2992403</v>
      </c>
      <c r="AG57" s="16">
        <v>0</v>
      </c>
      <c r="AH57" s="16">
        <v>0</v>
      </c>
      <c r="AI57" s="16">
        <v>0</v>
      </c>
      <c r="AJ57" s="16">
        <v>0</v>
      </c>
      <c r="AK57" s="16">
        <v>8619788</v>
      </c>
      <c r="AL57" s="16">
        <v>0</v>
      </c>
      <c r="AM57" s="16">
        <v>0</v>
      </c>
      <c r="AN57" s="16">
        <v>9798</v>
      </c>
      <c r="AO57" s="16">
        <v>0</v>
      </c>
      <c r="AP57" s="16">
        <v>6765000</v>
      </c>
      <c r="AQ57" s="16">
        <v>0</v>
      </c>
      <c r="AR57" s="16">
        <v>150717</v>
      </c>
      <c r="AS57" s="16">
        <v>0</v>
      </c>
      <c r="AT57" s="16">
        <v>0</v>
      </c>
      <c r="AU57" s="16">
        <v>0</v>
      </c>
      <c r="AV57" s="16">
        <v>1567085</v>
      </c>
      <c r="AW57" s="16">
        <v>0</v>
      </c>
      <c r="AX57" s="16">
        <v>0</v>
      </c>
      <c r="AY57" s="16">
        <v>0</v>
      </c>
      <c r="AZ57" s="16">
        <v>1267809</v>
      </c>
      <c r="BA57" s="16">
        <v>20392533</v>
      </c>
      <c r="BB57" s="16">
        <v>0</v>
      </c>
      <c r="BC57" s="16">
        <v>3943125</v>
      </c>
      <c r="BD57" s="16">
        <v>758198</v>
      </c>
      <c r="BE57" s="16">
        <v>936820</v>
      </c>
      <c r="BF57" s="16">
        <v>3119219</v>
      </c>
      <c r="BG57" s="16">
        <v>0</v>
      </c>
      <c r="BH57" s="16">
        <v>10548592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4730841</v>
      </c>
      <c r="BO57" s="16">
        <v>0</v>
      </c>
      <c r="BP57" s="16">
        <v>0</v>
      </c>
      <c r="BQ57" s="50">
        <v>0</v>
      </c>
      <c r="BR57" s="51">
        <f t="shared" si="0"/>
        <v>113840054</v>
      </c>
    </row>
    <row r="58" spans="1:70" x14ac:dyDescent="0.25">
      <c r="A58" s="13"/>
      <c r="B58" s="14">
        <v>331.49</v>
      </c>
      <c r="C58" s="15" t="s">
        <v>56</v>
      </c>
      <c r="D58" s="16">
        <v>2788012</v>
      </c>
      <c r="E58" s="16">
        <v>0</v>
      </c>
      <c r="F58" s="16">
        <v>11623403</v>
      </c>
      <c r="G58" s="16">
        <v>0</v>
      </c>
      <c r="H58" s="16">
        <v>27703</v>
      </c>
      <c r="I58" s="16">
        <v>0</v>
      </c>
      <c r="J58" s="16">
        <v>3351459</v>
      </c>
      <c r="K58" s="16">
        <v>4226288</v>
      </c>
      <c r="L58" s="16">
        <v>471811</v>
      </c>
      <c r="M58" s="16">
        <v>0</v>
      </c>
      <c r="N58" s="16">
        <v>1932351</v>
      </c>
      <c r="O58" s="16">
        <v>0</v>
      </c>
      <c r="P58" s="16">
        <v>34138</v>
      </c>
      <c r="Q58" s="16">
        <v>0</v>
      </c>
      <c r="R58" s="16">
        <v>669629</v>
      </c>
      <c r="S58" s="16">
        <v>1806845</v>
      </c>
      <c r="T58" s="16">
        <v>0</v>
      </c>
      <c r="U58" s="16">
        <v>1537277</v>
      </c>
      <c r="V58" s="16">
        <v>0</v>
      </c>
      <c r="W58" s="16">
        <v>0</v>
      </c>
      <c r="X58" s="16">
        <v>386323</v>
      </c>
      <c r="Y58" s="16">
        <v>0</v>
      </c>
      <c r="Z58" s="16">
        <v>27021</v>
      </c>
      <c r="AA58" s="16">
        <v>0</v>
      </c>
      <c r="AB58" s="16">
        <v>2517444</v>
      </c>
      <c r="AC58" s="16">
        <v>-903</v>
      </c>
      <c r="AD58" s="16">
        <v>16152399</v>
      </c>
      <c r="AE58" s="16">
        <v>3136244</v>
      </c>
      <c r="AF58" s="16">
        <v>847345</v>
      </c>
      <c r="AG58" s="16">
        <v>270129</v>
      </c>
      <c r="AH58" s="16">
        <v>0</v>
      </c>
      <c r="AI58" s="16">
        <v>0</v>
      </c>
      <c r="AJ58" s="16">
        <v>10677285</v>
      </c>
      <c r="AK58" s="16">
        <v>0</v>
      </c>
      <c r="AL58" s="16">
        <v>54321</v>
      </c>
      <c r="AM58" s="16">
        <v>335273</v>
      </c>
      <c r="AN58" s="16">
        <v>839224</v>
      </c>
      <c r="AO58" s="16">
        <v>0</v>
      </c>
      <c r="AP58" s="16">
        <v>2704000</v>
      </c>
      <c r="AQ58" s="16">
        <v>7786010</v>
      </c>
      <c r="AR58" s="16">
        <v>449507</v>
      </c>
      <c r="AS58" s="16">
        <v>87401484</v>
      </c>
      <c r="AT58" s="16">
        <v>784393</v>
      </c>
      <c r="AU58" s="16">
        <v>0</v>
      </c>
      <c r="AV58" s="16">
        <v>1131559</v>
      </c>
      <c r="AW58" s="16">
        <v>0</v>
      </c>
      <c r="AX58" s="16">
        <v>5641170</v>
      </c>
      <c r="AY58" s="16">
        <v>8991000</v>
      </c>
      <c r="AZ58" s="16">
        <v>35659639</v>
      </c>
      <c r="BA58" s="16">
        <v>4389032</v>
      </c>
      <c r="BB58" s="16">
        <v>9061076</v>
      </c>
      <c r="BC58" s="16">
        <v>748132</v>
      </c>
      <c r="BD58" s="16">
        <v>2697343</v>
      </c>
      <c r="BE58" s="16">
        <v>1086109</v>
      </c>
      <c r="BF58" s="16">
        <v>1066</v>
      </c>
      <c r="BG58" s="16">
        <v>18643</v>
      </c>
      <c r="BH58" s="16">
        <v>3289070</v>
      </c>
      <c r="BI58" s="16">
        <v>4252425</v>
      </c>
      <c r="BJ58" s="16">
        <v>2171958</v>
      </c>
      <c r="BK58" s="16">
        <v>0</v>
      </c>
      <c r="BL58" s="16">
        <v>17445</v>
      </c>
      <c r="BM58" s="16">
        <v>0</v>
      </c>
      <c r="BN58" s="16">
        <v>3529748</v>
      </c>
      <c r="BO58" s="16">
        <v>0</v>
      </c>
      <c r="BP58" s="16">
        <v>0</v>
      </c>
      <c r="BQ58" s="50">
        <v>4903034</v>
      </c>
      <c r="BR58" s="51">
        <f t="shared" si="0"/>
        <v>250424864</v>
      </c>
    </row>
    <row r="59" spans="1:70" x14ac:dyDescent="0.25">
      <c r="A59" s="13"/>
      <c r="B59" s="14">
        <v>331.5</v>
      </c>
      <c r="C59" s="15" t="s">
        <v>57</v>
      </c>
      <c r="D59" s="16">
        <v>1783186</v>
      </c>
      <c r="E59" s="16">
        <v>773507</v>
      </c>
      <c r="F59" s="16">
        <v>938767</v>
      </c>
      <c r="G59" s="16">
        <v>51434</v>
      </c>
      <c r="H59" s="16">
        <v>5360242</v>
      </c>
      <c r="I59" s="16">
        <v>15142000</v>
      </c>
      <c r="J59" s="16">
        <v>5927818</v>
      </c>
      <c r="K59" s="16">
        <v>4764626</v>
      </c>
      <c r="L59" s="16">
        <v>3174877</v>
      </c>
      <c r="M59" s="16">
        <v>0</v>
      </c>
      <c r="N59" s="16">
        <v>2857872</v>
      </c>
      <c r="O59" s="16">
        <v>34672</v>
      </c>
      <c r="P59" s="16">
        <v>233811</v>
      </c>
      <c r="Q59" s="16">
        <v>7244</v>
      </c>
      <c r="R59" s="16">
        <v>7152378</v>
      </c>
      <c r="S59" s="16">
        <v>1067</v>
      </c>
      <c r="T59" s="16">
        <v>22856</v>
      </c>
      <c r="U59" s="16">
        <v>129557</v>
      </c>
      <c r="V59" s="16">
        <v>350000</v>
      </c>
      <c r="W59" s="16">
        <v>0</v>
      </c>
      <c r="X59" s="16">
        <v>115074</v>
      </c>
      <c r="Y59" s="16">
        <v>301554</v>
      </c>
      <c r="Z59" s="16">
        <v>314503</v>
      </c>
      <c r="AA59" s="16">
        <v>310945</v>
      </c>
      <c r="AB59" s="16">
        <v>2212787</v>
      </c>
      <c r="AC59" s="16">
        <v>607229</v>
      </c>
      <c r="AD59" s="16">
        <v>25321284</v>
      </c>
      <c r="AE59" s="16">
        <v>782247</v>
      </c>
      <c r="AF59" s="16">
        <v>3673809</v>
      </c>
      <c r="AG59" s="16">
        <v>2875</v>
      </c>
      <c r="AH59" s="16">
        <v>1276357</v>
      </c>
      <c r="AI59" s="16">
        <v>0</v>
      </c>
      <c r="AJ59" s="16">
        <v>4517837</v>
      </c>
      <c r="AK59" s="16">
        <v>9443950</v>
      </c>
      <c r="AL59" s="16">
        <v>1789421</v>
      </c>
      <c r="AM59" s="16">
        <v>0</v>
      </c>
      <c r="AN59" s="16">
        <v>0</v>
      </c>
      <c r="AO59" s="16">
        <v>0</v>
      </c>
      <c r="AP59" s="16">
        <v>5946000</v>
      </c>
      <c r="AQ59" s="16">
        <v>2670814</v>
      </c>
      <c r="AR59" s="16">
        <v>3958337</v>
      </c>
      <c r="AS59" s="16">
        <v>315310300</v>
      </c>
      <c r="AT59" s="16">
        <v>2623729</v>
      </c>
      <c r="AU59" s="16">
        <v>0</v>
      </c>
      <c r="AV59" s="16">
        <v>1921637</v>
      </c>
      <c r="AW59" s="16">
        <v>0</v>
      </c>
      <c r="AX59" s="16">
        <v>28015142</v>
      </c>
      <c r="AY59" s="16">
        <v>7924000</v>
      </c>
      <c r="AZ59" s="16">
        <v>19746781</v>
      </c>
      <c r="BA59" s="16">
        <v>4421257</v>
      </c>
      <c r="BB59" s="16">
        <v>8442882</v>
      </c>
      <c r="BC59" s="16">
        <v>8035130</v>
      </c>
      <c r="BD59" s="16">
        <v>481820</v>
      </c>
      <c r="BE59" s="16">
        <v>343897</v>
      </c>
      <c r="BF59" s="16">
        <v>4276908</v>
      </c>
      <c r="BG59" s="16">
        <v>1059048</v>
      </c>
      <c r="BH59" s="16">
        <v>4995620</v>
      </c>
      <c r="BI59" s="16">
        <v>5381733</v>
      </c>
      <c r="BJ59" s="16">
        <v>568562</v>
      </c>
      <c r="BK59" s="16">
        <v>0</v>
      </c>
      <c r="BL59" s="16">
        <v>0</v>
      </c>
      <c r="BM59" s="16">
        <v>0</v>
      </c>
      <c r="BN59" s="16">
        <v>4640871</v>
      </c>
      <c r="BO59" s="16">
        <v>1317436</v>
      </c>
      <c r="BP59" s="16">
        <v>4097804</v>
      </c>
      <c r="BQ59" s="50">
        <v>537060</v>
      </c>
      <c r="BR59" s="51">
        <f t="shared" si="0"/>
        <v>536092554</v>
      </c>
    </row>
    <row r="60" spans="1:70" x14ac:dyDescent="0.25">
      <c r="A60" s="13"/>
      <c r="B60" s="14">
        <v>331.61</v>
      </c>
      <c r="C60" s="15" t="s">
        <v>58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17510000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202500</v>
      </c>
      <c r="R60" s="16">
        <v>160744</v>
      </c>
      <c r="S60" s="16">
        <v>8661</v>
      </c>
      <c r="T60" s="16">
        <v>0</v>
      </c>
      <c r="U60" s="16">
        <v>0</v>
      </c>
      <c r="V60" s="16">
        <v>0</v>
      </c>
      <c r="W60" s="16">
        <v>2163522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3372342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11348</v>
      </c>
      <c r="AK60" s="16">
        <v>0</v>
      </c>
      <c r="AL60" s="16">
        <v>0</v>
      </c>
      <c r="AM60" s="16">
        <v>39000</v>
      </c>
      <c r="AN60" s="16">
        <v>250636</v>
      </c>
      <c r="AO60" s="16">
        <v>0</v>
      </c>
      <c r="AP60" s="16">
        <v>254000</v>
      </c>
      <c r="AQ60" s="16">
        <v>0</v>
      </c>
      <c r="AR60" s="16">
        <v>0</v>
      </c>
      <c r="AS60" s="16">
        <v>0</v>
      </c>
      <c r="AT60" s="16">
        <v>38805</v>
      </c>
      <c r="AU60" s="16">
        <v>0</v>
      </c>
      <c r="AV60" s="16">
        <v>0</v>
      </c>
      <c r="AW60" s="16">
        <v>16575</v>
      </c>
      <c r="AX60" s="16">
        <v>0</v>
      </c>
      <c r="AY60" s="16">
        <v>205000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2735881</v>
      </c>
      <c r="BF60" s="16">
        <v>16469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16">
        <v>0</v>
      </c>
      <c r="BP60" s="16">
        <v>0</v>
      </c>
      <c r="BQ60" s="50">
        <v>0</v>
      </c>
      <c r="BR60" s="51">
        <f t="shared" si="0"/>
        <v>26985483</v>
      </c>
    </row>
    <row r="61" spans="1:70" x14ac:dyDescent="0.25">
      <c r="A61" s="13"/>
      <c r="B61" s="14">
        <v>331.62</v>
      </c>
      <c r="C61" s="15" t="s">
        <v>59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17028000</v>
      </c>
      <c r="J61" s="16">
        <v>556520</v>
      </c>
      <c r="K61" s="16">
        <v>122895</v>
      </c>
      <c r="L61" s="16">
        <v>0</v>
      </c>
      <c r="M61" s="16">
        <v>1723496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41814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18000</v>
      </c>
      <c r="AA61" s="16">
        <v>0</v>
      </c>
      <c r="AB61" s="16">
        <v>0</v>
      </c>
      <c r="AC61" s="16">
        <v>101647</v>
      </c>
      <c r="AD61" s="16">
        <v>0</v>
      </c>
      <c r="AE61" s="16">
        <v>0</v>
      </c>
      <c r="AF61" s="16">
        <v>774911</v>
      </c>
      <c r="AG61" s="16">
        <v>0</v>
      </c>
      <c r="AH61" s="16">
        <v>0</v>
      </c>
      <c r="AI61" s="16">
        <v>0</v>
      </c>
      <c r="AJ61" s="16">
        <v>0</v>
      </c>
      <c r="AK61" s="16">
        <v>3892028</v>
      </c>
      <c r="AL61" s="16">
        <v>0</v>
      </c>
      <c r="AM61" s="16">
        <v>0</v>
      </c>
      <c r="AN61" s="16">
        <v>0</v>
      </c>
      <c r="AO61" s="16">
        <v>0</v>
      </c>
      <c r="AP61" s="16">
        <v>239000</v>
      </c>
      <c r="AQ61" s="16">
        <v>0</v>
      </c>
      <c r="AR61" s="16">
        <v>0</v>
      </c>
      <c r="AS61" s="16">
        <v>0</v>
      </c>
      <c r="AT61" s="16">
        <v>29492</v>
      </c>
      <c r="AU61" s="16">
        <v>0</v>
      </c>
      <c r="AV61" s="16">
        <v>0</v>
      </c>
      <c r="AW61" s="16">
        <v>0</v>
      </c>
      <c r="AX61" s="16">
        <v>1392679</v>
      </c>
      <c r="AY61" s="16">
        <v>0</v>
      </c>
      <c r="AZ61" s="16">
        <v>318309</v>
      </c>
      <c r="BA61" s="16">
        <v>70307</v>
      </c>
      <c r="BB61" s="16">
        <v>799957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0</v>
      </c>
      <c r="BM61" s="16">
        <v>0</v>
      </c>
      <c r="BN61" s="16">
        <v>0</v>
      </c>
      <c r="BO61" s="16">
        <v>0</v>
      </c>
      <c r="BP61" s="16">
        <v>0</v>
      </c>
      <c r="BQ61" s="50">
        <v>0</v>
      </c>
      <c r="BR61" s="51">
        <f t="shared" si="0"/>
        <v>27109055</v>
      </c>
    </row>
    <row r="62" spans="1:70" x14ac:dyDescent="0.25">
      <c r="A62" s="13"/>
      <c r="B62" s="14">
        <v>331.65</v>
      </c>
      <c r="C62" s="15" t="s">
        <v>60</v>
      </c>
      <c r="D62" s="16">
        <v>0</v>
      </c>
      <c r="E62" s="16">
        <v>0</v>
      </c>
      <c r="F62" s="16">
        <v>0</v>
      </c>
      <c r="G62" s="16">
        <v>72495</v>
      </c>
      <c r="H62" s="16">
        <v>0</v>
      </c>
      <c r="I62" s="16">
        <v>1132000</v>
      </c>
      <c r="J62" s="16">
        <v>107710</v>
      </c>
      <c r="K62" s="16">
        <v>0</v>
      </c>
      <c r="L62" s="16">
        <v>367610</v>
      </c>
      <c r="M62" s="16">
        <v>538398</v>
      </c>
      <c r="N62" s="16">
        <v>21231</v>
      </c>
      <c r="O62" s="16">
        <v>68571</v>
      </c>
      <c r="P62" s="16">
        <v>0</v>
      </c>
      <c r="Q62" s="16">
        <v>61770</v>
      </c>
      <c r="R62" s="16">
        <v>1277441</v>
      </c>
      <c r="S62" s="16">
        <v>105948</v>
      </c>
      <c r="T62" s="16">
        <v>81688</v>
      </c>
      <c r="U62" s="16">
        <v>0</v>
      </c>
      <c r="V62" s="16">
        <v>73460</v>
      </c>
      <c r="W62" s="16">
        <v>45583</v>
      </c>
      <c r="X62" s="16">
        <v>59560</v>
      </c>
      <c r="Y62" s="16">
        <v>0</v>
      </c>
      <c r="Z62" s="16">
        <v>79357</v>
      </c>
      <c r="AA62" s="16">
        <v>3073</v>
      </c>
      <c r="AB62" s="16">
        <v>282561</v>
      </c>
      <c r="AC62" s="16">
        <v>0</v>
      </c>
      <c r="AD62" s="16">
        <v>2451464</v>
      </c>
      <c r="AE62" s="16">
        <v>72765</v>
      </c>
      <c r="AF62" s="16">
        <v>0</v>
      </c>
      <c r="AG62" s="16">
        <v>98806</v>
      </c>
      <c r="AH62" s="16">
        <v>0</v>
      </c>
      <c r="AI62" s="16">
        <v>0</v>
      </c>
      <c r="AJ62" s="16">
        <v>430247</v>
      </c>
      <c r="AK62" s="16">
        <v>999007</v>
      </c>
      <c r="AL62" s="16">
        <v>754289</v>
      </c>
      <c r="AM62" s="16">
        <v>77365</v>
      </c>
      <c r="AN62" s="16">
        <v>83447</v>
      </c>
      <c r="AO62" s="16">
        <v>0</v>
      </c>
      <c r="AP62" s="16">
        <v>0</v>
      </c>
      <c r="AQ62" s="16">
        <v>0</v>
      </c>
      <c r="AR62" s="16">
        <v>211197</v>
      </c>
      <c r="AS62" s="16">
        <v>0</v>
      </c>
      <c r="AT62" s="16">
        <v>391514</v>
      </c>
      <c r="AU62" s="16">
        <v>157229</v>
      </c>
      <c r="AV62" s="16">
        <v>779058</v>
      </c>
      <c r="AW62" s="16">
        <v>107572</v>
      </c>
      <c r="AX62" s="16">
        <v>1922636</v>
      </c>
      <c r="AY62" s="16">
        <v>0</v>
      </c>
      <c r="AZ62" s="16">
        <v>0</v>
      </c>
      <c r="BA62" s="16">
        <v>580367</v>
      </c>
      <c r="BB62" s="16">
        <v>1084641</v>
      </c>
      <c r="BC62" s="16">
        <v>1080913</v>
      </c>
      <c r="BD62" s="16">
        <v>372354</v>
      </c>
      <c r="BE62" s="16">
        <v>0</v>
      </c>
      <c r="BF62" s="16">
        <v>0</v>
      </c>
      <c r="BG62" s="16">
        <v>338582</v>
      </c>
      <c r="BH62" s="16">
        <v>0</v>
      </c>
      <c r="BI62" s="16">
        <v>0</v>
      </c>
      <c r="BJ62" s="16">
        <v>0</v>
      </c>
      <c r="BK62" s="16">
        <v>126168</v>
      </c>
      <c r="BL62" s="16">
        <v>0</v>
      </c>
      <c r="BM62" s="16">
        <v>82454</v>
      </c>
      <c r="BN62" s="16">
        <v>594899</v>
      </c>
      <c r="BO62" s="16">
        <v>95161</v>
      </c>
      <c r="BP62" s="16">
        <v>0</v>
      </c>
      <c r="BQ62" s="50">
        <v>30514</v>
      </c>
      <c r="BR62" s="51">
        <f t="shared" si="0"/>
        <v>17301105</v>
      </c>
    </row>
    <row r="63" spans="1:70" x14ac:dyDescent="0.25">
      <c r="A63" s="13"/>
      <c r="B63" s="14">
        <v>331.69</v>
      </c>
      <c r="C63" s="15" t="s">
        <v>61</v>
      </c>
      <c r="D63" s="16">
        <v>1537991</v>
      </c>
      <c r="E63" s="16">
        <v>0</v>
      </c>
      <c r="F63" s="16">
        <v>0</v>
      </c>
      <c r="G63" s="16">
        <v>0</v>
      </c>
      <c r="H63" s="16">
        <v>3640249</v>
      </c>
      <c r="I63" s="16">
        <v>1425000</v>
      </c>
      <c r="J63" s="16">
        <v>0</v>
      </c>
      <c r="K63" s="16">
        <v>970620</v>
      </c>
      <c r="L63" s="16">
        <v>2476903</v>
      </c>
      <c r="M63" s="16">
        <v>0</v>
      </c>
      <c r="N63" s="16">
        <v>1172596</v>
      </c>
      <c r="O63" s="16">
        <v>75362</v>
      </c>
      <c r="P63" s="16">
        <v>0</v>
      </c>
      <c r="Q63" s="16">
        <v>0</v>
      </c>
      <c r="R63" s="16">
        <v>213915</v>
      </c>
      <c r="S63" s="16">
        <v>379704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156763</v>
      </c>
      <c r="Z63" s="16">
        <v>122494</v>
      </c>
      <c r="AA63" s="16">
        <v>0</v>
      </c>
      <c r="AB63" s="16">
        <v>0</v>
      </c>
      <c r="AC63" s="16">
        <v>3878</v>
      </c>
      <c r="AD63" s="16">
        <v>57538031</v>
      </c>
      <c r="AE63" s="16">
        <v>0</v>
      </c>
      <c r="AF63" s="16">
        <v>114331</v>
      </c>
      <c r="AG63" s="16">
        <v>0</v>
      </c>
      <c r="AH63" s="16">
        <v>0</v>
      </c>
      <c r="AI63" s="16">
        <v>0</v>
      </c>
      <c r="AJ63" s="16">
        <v>8000</v>
      </c>
      <c r="AK63" s="16">
        <v>0</v>
      </c>
      <c r="AL63" s="16">
        <v>6574</v>
      </c>
      <c r="AM63" s="16">
        <v>0</v>
      </c>
      <c r="AN63" s="16">
        <v>0</v>
      </c>
      <c r="AO63" s="16">
        <v>0</v>
      </c>
      <c r="AP63" s="16">
        <v>340000</v>
      </c>
      <c r="AQ63" s="16">
        <v>433675</v>
      </c>
      <c r="AR63" s="16">
        <v>381058</v>
      </c>
      <c r="AS63" s="16">
        <v>254885951</v>
      </c>
      <c r="AT63" s="16">
        <v>707212</v>
      </c>
      <c r="AU63" s="16">
        <v>0</v>
      </c>
      <c r="AV63" s="16">
        <v>0</v>
      </c>
      <c r="AW63" s="16">
        <v>265798</v>
      </c>
      <c r="AX63" s="16">
        <v>37708132</v>
      </c>
      <c r="AY63" s="16">
        <v>11917000</v>
      </c>
      <c r="AZ63" s="16">
        <v>38740962</v>
      </c>
      <c r="BA63" s="16">
        <v>0</v>
      </c>
      <c r="BB63" s="16">
        <v>644280</v>
      </c>
      <c r="BC63" s="16">
        <v>2932890</v>
      </c>
      <c r="BD63" s="16">
        <v>251653</v>
      </c>
      <c r="BE63" s="16">
        <v>59624</v>
      </c>
      <c r="BF63" s="16">
        <v>700634</v>
      </c>
      <c r="BG63" s="16">
        <v>0</v>
      </c>
      <c r="BH63" s="16">
        <v>1491812</v>
      </c>
      <c r="BI63" s="16">
        <v>1058138</v>
      </c>
      <c r="BJ63" s="16">
        <v>94831</v>
      </c>
      <c r="BK63" s="16">
        <v>0</v>
      </c>
      <c r="BL63" s="16">
        <v>0</v>
      </c>
      <c r="BM63" s="16">
        <v>0</v>
      </c>
      <c r="BN63" s="16">
        <v>4244337</v>
      </c>
      <c r="BO63" s="16">
        <v>0</v>
      </c>
      <c r="BP63" s="16">
        <v>7702</v>
      </c>
      <c r="BQ63" s="50">
        <v>0</v>
      </c>
      <c r="BR63" s="51">
        <f t="shared" si="0"/>
        <v>426708100</v>
      </c>
    </row>
    <row r="64" spans="1:70" x14ac:dyDescent="0.25">
      <c r="A64" s="13"/>
      <c r="B64" s="14">
        <v>331.7</v>
      </c>
      <c r="C64" s="15" t="s">
        <v>62</v>
      </c>
      <c r="D64" s="16">
        <v>0</v>
      </c>
      <c r="E64" s="16">
        <v>0</v>
      </c>
      <c r="F64" s="16">
        <v>30957</v>
      </c>
      <c r="G64" s="16">
        <v>0</v>
      </c>
      <c r="H64" s="16">
        <v>63101</v>
      </c>
      <c r="I64" s="16">
        <v>0</v>
      </c>
      <c r="J64" s="16">
        <v>0</v>
      </c>
      <c r="K64" s="16">
        <v>96632</v>
      </c>
      <c r="L64" s="16">
        <v>9600</v>
      </c>
      <c r="M64" s="16">
        <v>0</v>
      </c>
      <c r="N64" s="16">
        <v>617280</v>
      </c>
      <c r="O64" s="16">
        <v>0</v>
      </c>
      <c r="P64" s="16">
        <v>0</v>
      </c>
      <c r="Q64" s="16">
        <v>0</v>
      </c>
      <c r="R64" s="16">
        <v>45175</v>
      </c>
      <c r="S64" s="16">
        <v>187313</v>
      </c>
      <c r="T64" s="16">
        <v>17677</v>
      </c>
      <c r="U64" s="16">
        <v>50937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210802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145762</v>
      </c>
      <c r="AK64" s="16">
        <v>11756</v>
      </c>
      <c r="AL64" s="16">
        <v>9326</v>
      </c>
      <c r="AM64" s="16">
        <v>78041</v>
      </c>
      <c r="AN64" s="16">
        <v>0</v>
      </c>
      <c r="AO64" s="16">
        <v>0</v>
      </c>
      <c r="AP64" s="16">
        <v>740000</v>
      </c>
      <c r="AQ64" s="16">
        <v>70773</v>
      </c>
      <c r="AR64" s="16">
        <v>0</v>
      </c>
      <c r="AS64" s="16">
        <v>251255</v>
      </c>
      <c r="AT64" s="16">
        <v>0</v>
      </c>
      <c r="AU64" s="16">
        <v>23816</v>
      </c>
      <c r="AV64" s="16">
        <v>44000</v>
      </c>
      <c r="AW64" s="16">
        <v>127366</v>
      </c>
      <c r="AX64" s="16">
        <v>1224</v>
      </c>
      <c r="AY64" s="16">
        <v>0</v>
      </c>
      <c r="AZ64" s="16">
        <v>0</v>
      </c>
      <c r="BA64" s="16">
        <v>0</v>
      </c>
      <c r="BB64" s="16">
        <v>530897</v>
      </c>
      <c r="BC64" s="16">
        <v>0</v>
      </c>
      <c r="BD64" s="16">
        <v>0</v>
      </c>
      <c r="BE64" s="16">
        <v>53945</v>
      </c>
      <c r="BF64" s="16">
        <v>0</v>
      </c>
      <c r="BG64" s="16">
        <v>0</v>
      </c>
      <c r="BH64" s="16">
        <v>683223</v>
      </c>
      <c r="BI64" s="16">
        <v>30582</v>
      </c>
      <c r="BJ64" s="16">
        <v>0</v>
      </c>
      <c r="BK64" s="16">
        <v>0</v>
      </c>
      <c r="BL64" s="16">
        <v>416</v>
      </c>
      <c r="BM64" s="16">
        <v>0</v>
      </c>
      <c r="BN64" s="16">
        <v>0</v>
      </c>
      <c r="BO64" s="16">
        <v>4364</v>
      </c>
      <c r="BP64" s="16">
        <v>0</v>
      </c>
      <c r="BQ64" s="50">
        <v>0</v>
      </c>
      <c r="BR64" s="51">
        <f t="shared" ref="BR64:BR118" si="1">SUM(D64:BQ64)</f>
        <v>4136220</v>
      </c>
    </row>
    <row r="65" spans="1:70" x14ac:dyDescent="0.25">
      <c r="A65" s="13"/>
      <c r="B65" s="14">
        <v>331.81</v>
      </c>
      <c r="C65" s="15" t="s">
        <v>63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2660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24691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50">
        <v>0</v>
      </c>
      <c r="BR65" s="51">
        <f t="shared" si="1"/>
        <v>27351</v>
      </c>
    </row>
    <row r="66" spans="1:70" x14ac:dyDescent="0.25">
      <c r="A66" s="13"/>
      <c r="B66" s="14">
        <v>331.82</v>
      </c>
      <c r="C66" s="15" t="s">
        <v>64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40520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311078</v>
      </c>
      <c r="S66" s="16">
        <v>54918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772216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135000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303997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50">
        <v>0</v>
      </c>
      <c r="BR66" s="51">
        <f t="shared" si="1"/>
        <v>1617729</v>
      </c>
    </row>
    <row r="67" spans="1:70" x14ac:dyDescent="0.25">
      <c r="A67" s="13"/>
      <c r="B67" s="14">
        <v>331.89</v>
      </c>
      <c r="C67" s="15" t="s">
        <v>65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309564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50">
        <v>0</v>
      </c>
      <c r="BR67" s="51">
        <f t="shared" si="1"/>
        <v>309564</v>
      </c>
    </row>
    <row r="68" spans="1:70" x14ac:dyDescent="0.25">
      <c r="A68" s="13"/>
      <c r="B68" s="14">
        <v>331.9</v>
      </c>
      <c r="C68" s="15" t="s">
        <v>66</v>
      </c>
      <c r="D68" s="16">
        <v>0</v>
      </c>
      <c r="E68" s="16">
        <v>0</v>
      </c>
      <c r="F68" s="16">
        <v>0</v>
      </c>
      <c r="G68" s="16">
        <v>0</v>
      </c>
      <c r="H68" s="16">
        <v>2097274</v>
      </c>
      <c r="I68" s="16">
        <v>8478000</v>
      </c>
      <c r="J68" s="16">
        <v>0</v>
      </c>
      <c r="K68" s="16">
        <v>54754</v>
      </c>
      <c r="L68" s="16">
        <v>66234</v>
      </c>
      <c r="M68" s="16">
        <v>0</v>
      </c>
      <c r="N68" s="16">
        <v>531851</v>
      </c>
      <c r="O68" s="16">
        <v>16829</v>
      </c>
      <c r="P68" s="16">
        <v>0</v>
      </c>
      <c r="Q68" s="16">
        <v>288750</v>
      </c>
      <c r="R68" s="16">
        <v>92305</v>
      </c>
      <c r="S68" s="16">
        <v>0</v>
      </c>
      <c r="T68" s="16">
        <v>21007</v>
      </c>
      <c r="U68" s="16">
        <v>0</v>
      </c>
      <c r="V68" s="16">
        <v>0</v>
      </c>
      <c r="W68" s="16">
        <v>266706</v>
      </c>
      <c r="X68" s="16">
        <v>434</v>
      </c>
      <c r="Y68" s="16">
        <v>0</v>
      </c>
      <c r="Z68" s="16">
        <v>194250</v>
      </c>
      <c r="AA68" s="16">
        <v>0</v>
      </c>
      <c r="AB68" s="16">
        <v>11564</v>
      </c>
      <c r="AC68" s="16">
        <v>0</v>
      </c>
      <c r="AD68" s="16">
        <v>2421954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938012</v>
      </c>
      <c r="AL68" s="16">
        <v>0</v>
      </c>
      <c r="AM68" s="16">
        <v>0</v>
      </c>
      <c r="AN68" s="16">
        <v>0</v>
      </c>
      <c r="AO68" s="16">
        <v>170397</v>
      </c>
      <c r="AP68" s="16">
        <v>0</v>
      </c>
      <c r="AQ68" s="16">
        <v>0</v>
      </c>
      <c r="AR68" s="16">
        <v>183404</v>
      </c>
      <c r="AS68" s="16">
        <v>28229722</v>
      </c>
      <c r="AT68" s="16">
        <v>0</v>
      </c>
      <c r="AU68" s="16">
        <v>0</v>
      </c>
      <c r="AV68" s="16">
        <v>58108</v>
      </c>
      <c r="AW68" s="16">
        <v>0</v>
      </c>
      <c r="AX68" s="16">
        <v>0</v>
      </c>
      <c r="AY68" s="16">
        <v>0</v>
      </c>
      <c r="AZ68" s="16">
        <v>5293611</v>
      </c>
      <c r="BA68" s="16">
        <v>112315</v>
      </c>
      <c r="BB68" s="16">
        <v>0</v>
      </c>
      <c r="BC68" s="16">
        <v>0</v>
      </c>
      <c r="BD68" s="16">
        <v>0</v>
      </c>
      <c r="BE68" s="16">
        <v>474</v>
      </c>
      <c r="BF68" s="16">
        <v>0</v>
      </c>
      <c r="BG68" s="16">
        <v>13380</v>
      </c>
      <c r="BH68" s="16">
        <v>489226</v>
      </c>
      <c r="BI68" s="16">
        <v>0</v>
      </c>
      <c r="BJ68" s="16">
        <v>0</v>
      </c>
      <c r="BK68" s="16">
        <v>39780</v>
      </c>
      <c r="BL68" s="16">
        <v>102363</v>
      </c>
      <c r="BM68" s="16">
        <v>0</v>
      </c>
      <c r="BN68" s="16">
        <v>0</v>
      </c>
      <c r="BO68" s="16">
        <v>170970</v>
      </c>
      <c r="BP68" s="16">
        <v>1110382</v>
      </c>
      <c r="BQ68" s="50">
        <v>0</v>
      </c>
      <c r="BR68" s="51">
        <f t="shared" si="1"/>
        <v>51454056</v>
      </c>
    </row>
    <row r="69" spans="1:70" x14ac:dyDescent="0.25">
      <c r="A69" s="13"/>
      <c r="B69" s="14">
        <v>333</v>
      </c>
      <c r="C69" s="15" t="s">
        <v>67</v>
      </c>
      <c r="D69" s="16">
        <v>0</v>
      </c>
      <c r="E69" s="16">
        <v>421955</v>
      </c>
      <c r="F69" s="16">
        <v>88245</v>
      </c>
      <c r="G69" s="16">
        <v>0</v>
      </c>
      <c r="H69" s="16">
        <v>211922</v>
      </c>
      <c r="I69" s="16">
        <v>0</v>
      </c>
      <c r="J69" s="16">
        <v>0</v>
      </c>
      <c r="K69" s="16">
        <v>0</v>
      </c>
      <c r="L69" s="16">
        <v>44336</v>
      </c>
      <c r="M69" s="16">
        <v>0</v>
      </c>
      <c r="N69" s="16">
        <v>1240307</v>
      </c>
      <c r="O69" s="16">
        <v>355192</v>
      </c>
      <c r="P69" s="16">
        <v>0</v>
      </c>
      <c r="Q69" s="16">
        <v>44754</v>
      </c>
      <c r="R69" s="16">
        <v>19423</v>
      </c>
      <c r="S69" s="16">
        <v>0</v>
      </c>
      <c r="T69" s="16">
        <v>226086</v>
      </c>
      <c r="U69" s="16">
        <v>0</v>
      </c>
      <c r="V69" s="16">
        <v>0</v>
      </c>
      <c r="W69" s="16">
        <v>0</v>
      </c>
      <c r="X69" s="16">
        <v>984</v>
      </c>
      <c r="Y69" s="16">
        <v>0</v>
      </c>
      <c r="Z69" s="16">
        <v>0</v>
      </c>
      <c r="AA69" s="16">
        <v>0</v>
      </c>
      <c r="AB69" s="16">
        <v>0</v>
      </c>
      <c r="AC69" s="16">
        <v>16406</v>
      </c>
      <c r="AD69" s="16">
        <v>793</v>
      </c>
      <c r="AE69" s="16">
        <v>0</v>
      </c>
      <c r="AF69" s="16">
        <v>25501</v>
      </c>
      <c r="AG69" s="16">
        <v>40436</v>
      </c>
      <c r="AH69" s="16">
        <v>0</v>
      </c>
      <c r="AI69" s="16">
        <v>0</v>
      </c>
      <c r="AJ69" s="16">
        <v>185390</v>
      </c>
      <c r="AK69" s="16">
        <v>93163</v>
      </c>
      <c r="AL69" s="16">
        <v>248861</v>
      </c>
      <c r="AM69" s="16">
        <v>42141</v>
      </c>
      <c r="AN69" s="16">
        <v>564134</v>
      </c>
      <c r="AO69" s="16">
        <v>0</v>
      </c>
      <c r="AP69" s="16">
        <v>0</v>
      </c>
      <c r="AQ69" s="16">
        <v>586733</v>
      </c>
      <c r="AR69" s="16">
        <v>100051</v>
      </c>
      <c r="AS69" s="16">
        <v>836504</v>
      </c>
      <c r="AT69" s="16">
        <v>1285312</v>
      </c>
      <c r="AU69" s="16">
        <v>2020</v>
      </c>
      <c r="AV69" s="16">
        <v>13824</v>
      </c>
      <c r="AW69" s="16">
        <v>0</v>
      </c>
      <c r="AX69" s="16">
        <v>47015</v>
      </c>
      <c r="AY69" s="16">
        <v>2207000</v>
      </c>
      <c r="AZ69" s="16">
        <v>20280</v>
      </c>
      <c r="BA69" s="16">
        <v>0</v>
      </c>
      <c r="BB69" s="16">
        <v>0</v>
      </c>
      <c r="BC69" s="16">
        <v>0</v>
      </c>
      <c r="BD69" s="16">
        <v>7787</v>
      </c>
      <c r="BE69" s="16">
        <v>0</v>
      </c>
      <c r="BF69" s="16">
        <v>0</v>
      </c>
      <c r="BG69" s="16">
        <v>3582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299101</v>
      </c>
      <c r="BO69" s="16">
        <v>309254</v>
      </c>
      <c r="BP69" s="16">
        <v>0</v>
      </c>
      <c r="BQ69" s="50">
        <v>0</v>
      </c>
      <c r="BR69" s="51">
        <f t="shared" si="1"/>
        <v>9588492</v>
      </c>
    </row>
    <row r="70" spans="1:70" x14ac:dyDescent="0.25">
      <c r="A70" s="13"/>
      <c r="B70" s="14">
        <v>334.1</v>
      </c>
      <c r="C70" s="15" t="s">
        <v>68</v>
      </c>
      <c r="D70" s="16">
        <v>0</v>
      </c>
      <c r="E70" s="16">
        <v>11852</v>
      </c>
      <c r="F70" s="16">
        <v>15070</v>
      </c>
      <c r="G70" s="16">
        <v>0</v>
      </c>
      <c r="H70" s="16">
        <v>0</v>
      </c>
      <c r="I70" s="16">
        <v>326000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2931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226748</v>
      </c>
      <c r="W70" s="16">
        <v>710281</v>
      </c>
      <c r="X70" s="16">
        <v>0</v>
      </c>
      <c r="Y70" s="16">
        <v>7932</v>
      </c>
      <c r="Z70" s="16">
        <v>134294</v>
      </c>
      <c r="AA70" s="16">
        <v>371281</v>
      </c>
      <c r="AB70" s="16">
        <v>0</v>
      </c>
      <c r="AC70" s="16">
        <v>39699</v>
      </c>
      <c r="AD70" s="16">
        <v>0</v>
      </c>
      <c r="AE70" s="16">
        <v>200110</v>
      </c>
      <c r="AF70" s="16">
        <v>0</v>
      </c>
      <c r="AG70" s="16">
        <v>113129</v>
      </c>
      <c r="AH70" s="16">
        <v>0</v>
      </c>
      <c r="AI70" s="16">
        <v>202723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379305</v>
      </c>
      <c r="AP70" s="16">
        <v>0</v>
      </c>
      <c r="AQ70" s="16">
        <v>0</v>
      </c>
      <c r="AR70" s="16">
        <v>353117</v>
      </c>
      <c r="AS70" s="16">
        <v>280017</v>
      </c>
      <c r="AT70" s="16">
        <v>3476862</v>
      </c>
      <c r="AU70" s="16">
        <v>0</v>
      </c>
      <c r="AV70" s="16">
        <v>15444</v>
      </c>
      <c r="AW70" s="16">
        <v>138191</v>
      </c>
      <c r="AX70" s="16">
        <v>7196252</v>
      </c>
      <c r="AY70" s="16">
        <v>0</v>
      </c>
      <c r="AZ70" s="16">
        <v>5577412</v>
      </c>
      <c r="BA70" s="16">
        <v>363665</v>
      </c>
      <c r="BB70" s="16">
        <v>201445</v>
      </c>
      <c r="BC70" s="16">
        <v>0</v>
      </c>
      <c r="BD70" s="16">
        <v>3517</v>
      </c>
      <c r="BE70" s="16">
        <v>46346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350987</v>
      </c>
      <c r="BM70" s="16">
        <v>0</v>
      </c>
      <c r="BN70" s="16">
        <v>146403</v>
      </c>
      <c r="BO70" s="16">
        <v>0</v>
      </c>
      <c r="BP70" s="16">
        <v>1239142</v>
      </c>
      <c r="BQ70" s="50">
        <v>0</v>
      </c>
      <c r="BR70" s="51">
        <f t="shared" si="1"/>
        <v>22130155</v>
      </c>
    </row>
    <row r="71" spans="1:70" x14ac:dyDescent="0.25">
      <c r="A71" s="13"/>
      <c r="B71" s="14">
        <v>334.2</v>
      </c>
      <c r="C71" s="15" t="s">
        <v>69</v>
      </c>
      <c r="D71" s="16">
        <v>451025</v>
      </c>
      <c r="E71" s="16">
        <v>609512</v>
      </c>
      <c r="F71" s="16">
        <v>1187906</v>
      </c>
      <c r="G71" s="16">
        <v>0</v>
      </c>
      <c r="H71" s="16">
        <v>189995</v>
      </c>
      <c r="I71" s="16">
        <v>1017000</v>
      </c>
      <c r="J71" s="16">
        <v>216833</v>
      </c>
      <c r="K71" s="16">
        <v>141834</v>
      </c>
      <c r="L71" s="16">
        <v>117179</v>
      </c>
      <c r="M71" s="16">
        <v>273187</v>
      </c>
      <c r="N71" s="16">
        <v>2222392</v>
      </c>
      <c r="O71" s="16">
        <v>68615</v>
      </c>
      <c r="P71" s="16">
        <v>110049</v>
      </c>
      <c r="Q71" s="16">
        <v>359520</v>
      </c>
      <c r="R71" s="16">
        <v>38320</v>
      </c>
      <c r="S71" s="16">
        <v>195689</v>
      </c>
      <c r="T71" s="16">
        <v>277294</v>
      </c>
      <c r="U71" s="16">
        <v>188777</v>
      </c>
      <c r="V71" s="16">
        <v>77217</v>
      </c>
      <c r="W71" s="16">
        <v>8229</v>
      </c>
      <c r="X71" s="16">
        <v>272415</v>
      </c>
      <c r="Y71" s="16">
        <v>345582</v>
      </c>
      <c r="Z71" s="16">
        <v>83639</v>
      </c>
      <c r="AA71" s="16">
        <v>664027</v>
      </c>
      <c r="AB71" s="16">
        <v>96266</v>
      </c>
      <c r="AC71" s="16">
        <v>395714</v>
      </c>
      <c r="AD71" s="16">
        <v>1903056</v>
      </c>
      <c r="AE71" s="16">
        <v>107733</v>
      </c>
      <c r="AF71" s="16">
        <v>236124</v>
      </c>
      <c r="AG71" s="16">
        <v>231597</v>
      </c>
      <c r="AH71" s="16">
        <v>236066</v>
      </c>
      <c r="AI71" s="16">
        <v>232953</v>
      </c>
      <c r="AJ71" s="16">
        <v>564060</v>
      </c>
      <c r="AK71" s="16">
        <v>925762</v>
      </c>
      <c r="AL71" s="16">
        <v>287046</v>
      </c>
      <c r="AM71" s="16">
        <v>128903</v>
      </c>
      <c r="AN71" s="16">
        <v>0</v>
      </c>
      <c r="AO71" s="16">
        <v>141564</v>
      </c>
      <c r="AP71" s="16">
        <v>3653000</v>
      </c>
      <c r="AQ71" s="16">
        <v>180389</v>
      </c>
      <c r="AR71" s="16">
        <v>158687</v>
      </c>
      <c r="AS71" s="16">
        <v>2846094</v>
      </c>
      <c r="AT71" s="16">
        <v>122946</v>
      </c>
      <c r="AU71" s="16">
        <v>213628</v>
      </c>
      <c r="AV71" s="16">
        <v>182488</v>
      </c>
      <c r="AW71" s="16">
        <v>2564156</v>
      </c>
      <c r="AX71" s="16">
        <v>246914</v>
      </c>
      <c r="AY71" s="16">
        <v>243000</v>
      </c>
      <c r="AZ71" s="16">
        <v>1782891</v>
      </c>
      <c r="BA71" s="16">
        <v>6132387</v>
      </c>
      <c r="BB71" s="16">
        <v>811459</v>
      </c>
      <c r="BC71" s="16">
        <v>707867</v>
      </c>
      <c r="BD71" s="16">
        <v>265384</v>
      </c>
      <c r="BE71" s="16">
        <v>148952</v>
      </c>
      <c r="BF71" s="16">
        <v>886136</v>
      </c>
      <c r="BG71" s="16">
        <v>1255594</v>
      </c>
      <c r="BH71" s="16">
        <v>147627</v>
      </c>
      <c r="BI71" s="16">
        <v>5963331</v>
      </c>
      <c r="BJ71" s="16">
        <v>120192</v>
      </c>
      <c r="BK71" s="16">
        <v>557867</v>
      </c>
      <c r="BL71" s="16">
        <v>439777</v>
      </c>
      <c r="BM71" s="16">
        <v>494497</v>
      </c>
      <c r="BN71" s="16">
        <v>1429344</v>
      </c>
      <c r="BO71" s="16">
        <v>113913</v>
      </c>
      <c r="BP71" s="16">
        <v>1297470</v>
      </c>
      <c r="BQ71" s="50">
        <v>235859</v>
      </c>
      <c r="BR71" s="51">
        <f t="shared" si="1"/>
        <v>47804929</v>
      </c>
    </row>
    <row r="72" spans="1:70" x14ac:dyDescent="0.25">
      <c r="A72" s="13"/>
      <c r="B72" s="14">
        <v>334.31</v>
      </c>
      <c r="C72" s="15" t="s">
        <v>70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98608</v>
      </c>
      <c r="W72" s="16">
        <v>0</v>
      </c>
      <c r="X72" s="16">
        <v>0</v>
      </c>
      <c r="Y72" s="16">
        <v>0</v>
      </c>
      <c r="Z72" s="16">
        <v>4845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86765</v>
      </c>
      <c r="AG72" s="16">
        <v>0</v>
      </c>
      <c r="AH72" s="16">
        <v>0</v>
      </c>
      <c r="AI72" s="16">
        <v>0</v>
      </c>
      <c r="AJ72" s="16">
        <v>114208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188359</v>
      </c>
      <c r="AR72" s="16">
        <v>0</v>
      </c>
      <c r="AS72" s="16">
        <v>0</v>
      </c>
      <c r="AT72" s="16">
        <v>0</v>
      </c>
      <c r="AU72" s="16">
        <v>0</v>
      </c>
      <c r="AV72" s="16">
        <v>177514</v>
      </c>
      <c r="AW72" s="16">
        <v>44961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294862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50">
        <v>0</v>
      </c>
      <c r="BR72" s="51">
        <f t="shared" si="1"/>
        <v>1010122</v>
      </c>
    </row>
    <row r="73" spans="1:70" x14ac:dyDescent="0.25">
      <c r="A73" s="13"/>
      <c r="B73" s="14">
        <v>334.33</v>
      </c>
      <c r="C73" s="15" t="s">
        <v>71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1623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50">
        <v>0</v>
      </c>
      <c r="BR73" s="51">
        <f t="shared" si="1"/>
        <v>1623</v>
      </c>
    </row>
    <row r="74" spans="1:70" x14ac:dyDescent="0.25">
      <c r="A74" s="13"/>
      <c r="B74" s="14">
        <v>334.34</v>
      </c>
      <c r="C74" s="15" t="s">
        <v>72</v>
      </c>
      <c r="D74" s="16">
        <v>0</v>
      </c>
      <c r="E74" s="16">
        <v>70588</v>
      </c>
      <c r="F74" s="16">
        <v>0</v>
      </c>
      <c r="G74" s="16">
        <v>266391</v>
      </c>
      <c r="H74" s="16">
        <v>0</v>
      </c>
      <c r="I74" s="16">
        <v>0</v>
      </c>
      <c r="J74" s="16">
        <v>68016</v>
      </c>
      <c r="K74" s="16">
        <v>0</v>
      </c>
      <c r="L74" s="16">
        <v>0</v>
      </c>
      <c r="M74" s="16">
        <v>0</v>
      </c>
      <c r="N74" s="16">
        <v>5100</v>
      </c>
      <c r="O74" s="16">
        <v>70588</v>
      </c>
      <c r="P74" s="16">
        <v>49844</v>
      </c>
      <c r="Q74" s="16">
        <v>111755</v>
      </c>
      <c r="R74" s="16">
        <v>0</v>
      </c>
      <c r="S74" s="16">
        <v>70588</v>
      </c>
      <c r="T74" s="16">
        <v>0</v>
      </c>
      <c r="U74" s="16">
        <v>149375</v>
      </c>
      <c r="V74" s="16">
        <v>0</v>
      </c>
      <c r="W74" s="16">
        <v>68046</v>
      </c>
      <c r="X74" s="16">
        <v>0</v>
      </c>
      <c r="Y74" s="16">
        <v>0</v>
      </c>
      <c r="Z74" s="16">
        <v>70588</v>
      </c>
      <c r="AA74" s="16">
        <v>209617</v>
      </c>
      <c r="AB74" s="16">
        <v>0</v>
      </c>
      <c r="AC74" s="16">
        <v>613142</v>
      </c>
      <c r="AD74" s="16">
        <v>0</v>
      </c>
      <c r="AE74" s="16">
        <v>70226</v>
      </c>
      <c r="AF74" s="16">
        <v>0</v>
      </c>
      <c r="AG74" s="16">
        <v>0</v>
      </c>
      <c r="AH74" s="16">
        <v>0</v>
      </c>
      <c r="AI74" s="16">
        <v>70588</v>
      </c>
      <c r="AJ74" s="16">
        <v>0</v>
      </c>
      <c r="AK74" s="16">
        <v>0</v>
      </c>
      <c r="AL74" s="16">
        <v>0</v>
      </c>
      <c r="AM74" s="16">
        <v>0</v>
      </c>
      <c r="AN74" s="16">
        <v>62191</v>
      </c>
      <c r="AO74" s="16">
        <v>70588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240468</v>
      </c>
      <c r="AW74" s="16">
        <v>57829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39000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217902</v>
      </c>
      <c r="BK74" s="16">
        <v>70588</v>
      </c>
      <c r="BL74" s="16">
        <v>17110</v>
      </c>
      <c r="BM74" s="16">
        <v>70588</v>
      </c>
      <c r="BN74" s="16">
        <v>0</v>
      </c>
      <c r="BO74" s="16">
        <v>70588</v>
      </c>
      <c r="BP74" s="16">
        <v>70588</v>
      </c>
      <c r="BQ74" s="50">
        <v>97893</v>
      </c>
      <c r="BR74" s="51">
        <f t="shared" si="1"/>
        <v>3049785</v>
      </c>
    </row>
    <row r="75" spans="1:70" x14ac:dyDescent="0.25">
      <c r="A75" s="13"/>
      <c r="B75" s="14">
        <v>334.35</v>
      </c>
      <c r="C75" s="15" t="s">
        <v>73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20980</v>
      </c>
      <c r="M75" s="16">
        <v>0</v>
      </c>
      <c r="N75" s="16">
        <v>20072</v>
      </c>
      <c r="O75" s="16">
        <v>311196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10160</v>
      </c>
      <c r="V75" s="16">
        <v>0</v>
      </c>
      <c r="W75" s="16">
        <v>0</v>
      </c>
      <c r="X75" s="16">
        <v>0</v>
      </c>
      <c r="Y75" s="16">
        <v>0</v>
      </c>
      <c r="Z75" s="16">
        <v>321596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8160</v>
      </c>
      <c r="BB75" s="16">
        <v>0</v>
      </c>
      <c r="BC75" s="16">
        <v>0</v>
      </c>
      <c r="BD75" s="16">
        <v>1586553</v>
      </c>
      <c r="BE75" s="16">
        <v>0</v>
      </c>
      <c r="BF75" s="16">
        <v>0</v>
      </c>
      <c r="BG75" s="16">
        <v>0</v>
      </c>
      <c r="BH75" s="16">
        <v>224252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1122842</v>
      </c>
      <c r="BP75" s="16">
        <v>0</v>
      </c>
      <c r="BQ75" s="50">
        <v>0</v>
      </c>
      <c r="BR75" s="51">
        <f t="shared" si="1"/>
        <v>3625811</v>
      </c>
    </row>
    <row r="76" spans="1:70" x14ac:dyDescent="0.25">
      <c r="A76" s="13"/>
      <c r="B76" s="14">
        <v>334.36</v>
      </c>
      <c r="C76" s="15" t="s">
        <v>74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1258586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111321</v>
      </c>
      <c r="AC76" s="16">
        <v>0</v>
      </c>
      <c r="AD76" s="16">
        <v>0</v>
      </c>
      <c r="AE76" s="16">
        <v>0</v>
      </c>
      <c r="AF76" s="16">
        <v>330000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6135</v>
      </c>
      <c r="AR76" s="16">
        <v>2607667</v>
      </c>
      <c r="AS76" s="16">
        <v>607628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12700909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69386</v>
      </c>
      <c r="BJ76" s="16">
        <v>52017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50">
        <v>0</v>
      </c>
      <c r="BR76" s="51">
        <f t="shared" si="1"/>
        <v>17743649</v>
      </c>
    </row>
    <row r="77" spans="1:70" x14ac:dyDescent="0.25">
      <c r="A77" s="13"/>
      <c r="B77" s="14">
        <v>334.39</v>
      </c>
      <c r="C77" s="15" t="s">
        <v>75</v>
      </c>
      <c r="D77" s="16">
        <v>473027</v>
      </c>
      <c r="E77" s="16">
        <v>0</v>
      </c>
      <c r="F77" s="16">
        <v>0</v>
      </c>
      <c r="G77" s="16">
        <v>0</v>
      </c>
      <c r="H77" s="16">
        <v>781626</v>
      </c>
      <c r="I77" s="16">
        <v>480000</v>
      </c>
      <c r="J77" s="16">
        <v>45000</v>
      </c>
      <c r="K77" s="16">
        <v>487495</v>
      </c>
      <c r="L77" s="16">
        <v>548915</v>
      </c>
      <c r="M77" s="16">
        <v>0</v>
      </c>
      <c r="N77" s="16">
        <v>473272</v>
      </c>
      <c r="O77" s="16">
        <v>33106</v>
      </c>
      <c r="P77" s="16">
        <v>0</v>
      </c>
      <c r="Q77" s="16">
        <v>0</v>
      </c>
      <c r="R77" s="16">
        <v>1090275</v>
      </c>
      <c r="S77" s="16">
        <v>74838</v>
      </c>
      <c r="T77" s="16">
        <v>70588</v>
      </c>
      <c r="U77" s="16">
        <v>0</v>
      </c>
      <c r="V77" s="16">
        <v>0</v>
      </c>
      <c r="W77" s="16">
        <v>0</v>
      </c>
      <c r="X77" s="16">
        <v>124804</v>
      </c>
      <c r="Y77" s="16">
        <v>0</v>
      </c>
      <c r="Z77" s="16">
        <v>0</v>
      </c>
      <c r="AA77" s="16">
        <v>0</v>
      </c>
      <c r="AB77" s="16">
        <v>0</v>
      </c>
      <c r="AC77" s="16">
        <v>218438</v>
      </c>
      <c r="AD77" s="16">
        <v>2682847</v>
      </c>
      <c r="AE77" s="16">
        <v>0</v>
      </c>
      <c r="AF77" s="16">
        <v>140715</v>
      </c>
      <c r="AG77" s="16">
        <v>45579</v>
      </c>
      <c r="AH77" s="16">
        <v>0</v>
      </c>
      <c r="AI77" s="16">
        <v>0</v>
      </c>
      <c r="AJ77" s="16">
        <v>0</v>
      </c>
      <c r="AK77" s="16">
        <v>47845</v>
      </c>
      <c r="AL77" s="16">
        <v>113381</v>
      </c>
      <c r="AM77" s="16">
        <v>0</v>
      </c>
      <c r="AN77" s="16">
        <v>18250</v>
      </c>
      <c r="AO77" s="16">
        <v>2060</v>
      </c>
      <c r="AP77" s="16">
        <v>1613000</v>
      </c>
      <c r="AQ77" s="16">
        <v>22914</v>
      </c>
      <c r="AR77" s="16">
        <v>4293026</v>
      </c>
      <c r="AS77" s="16">
        <v>3690573</v>
      </c>
      <c r="AT77" s="16">
        <v>146000</v>
      </c>
      <c r="AU77" s="16">
        <v>0</v>
      </c>
      <c r="AV77" s="16">
        <v>4972</v>
      </c>
      <c r="AW77" s="16">
        <v>0</v>
      </c>
      <c r="AX77" s="16">
        <v>1944522</v>
      </c>
      <c r="AY77" s="16">
        <v>0</v>
      </c>
      <c r="AZ77" s="16">
        <v>3648575</v>
      </c>
      <c r="BA77" s="16">
        <v>0</v>
      </c>
      <c r="BB77" s="16">
        <v>1811742</v>
      </c>
      <c r="BC77" s="16">
        <v>687050</v>
      </c>
      <c r="BD77" s="16">
        <v>428131</v>
      </c>
      <c r="BE77" s="16">
        <v>210047</v>
      </c>
      <c r="BF77" s="16">
        <v>1146284</v>
      </c>
      <c r="BG77" s="16">
        <v>92623</v>
      </c>
      <c r="BH77" s="16">
        <v>6024238</v>
      </c>
      <c r="BI77" s="16">
        <v>420205</v>
      </c>
      <c r="BJ77" s="16">
        <v>0</v>
      </c>
      <c r="BK77" s="16">
        <v>0</v>
      </c>
      <c r="BL77" s="16">
        <v>53411</v>
      </c>
      <c r="BM77" s="16">
        <v>0</v>
      </c>
      <c r="BN77" s="16">
        <v>771227</v>
      </c>
      <c r="BO77" s="16">
        <v>44254</v>
      </c>
      <c r="BP77" s="16">
        <v>1827546</v>
      </c>
      <c r="BQ77" s="50">
        <v>0</v>
      </c>
      <c r="BR77" s="51">
        <f t="shared" si="1"/>
        <v>36832401</v>
      </c>
    </row>
    <row r="78" spans="1:70" x14ac:dyDescent="0.25">
      <c r="A78" s="13"/>
      <c r="B78" s="14">
        <v>334.41</v>
      </c>
      <c r="C78" s="15" t="s">
        <v>76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817688</v>
      </c>
      <c r="K78" s="16">
        <v>0</v>
      </c>
      <c r="L78" s="16">
        <v>1169192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497043</v>
      </c>
      <c r="T78" s="16">
        <v>854604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29248</v>
      </c>
      <c r="AA78" s="16">
        <v>125954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10330195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3747</v>
      </c>
      <c r="AR78" s="16">
        <v>0</v>
      </c>
      <c r="AS78" s="16">
        <v>0</v>
      </c>
      <c r="AT78" s="16">
        <v>1676817</v>
      </c>
      <c r="AU78" s="16">
        <v>0</v>
      </c>
      <c r="AV78" s="16">
        <v>47941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1182663</v>
      </c>
      <c r="BG78" s="16">
        <v>-20232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155211</v>
      </c>
      <c r="BO78" s="16">
        <v>0</v>
      </c>
      <c r="BP78" s="16">
        <v>0</v>
      </c>
      <c r="BQ78" s="50">
        <v>0</v>
      </c>
      <c r="BR78" s="51">
        <f t="shared" si="1"/>
        <v>16870071</v>
      </c>
    </row>
    <row r="79" spans="1:70" x14ac:dyDescent="0.25">
      <c r="A79" s="13"/>
      <c r="B79" s="14">
        <v>334.42</v>
      </c>
      <c r="C79" s="15" t="s">
        <v>77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15100000</v>
      </c>
      <c r="J79" s="16">
        <v>0</v>
      </c>
      <c r="K79" s="16">
        <v>0</v>
      </c>
      <c r="L79" s="16">
        <v>247690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1264690</v>
      </c>
      <c r="S79" s="16">
        <v>0</v>
      </c>
      <c r="T79" s="16">
        <v>0</v>
      </c>
      <c r="U79" s="16">
        <v>46440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254605</v>
      </c>
      <c r="AC79" s="16">
        <v>0</v>
      </c>
      <c r="AD79" s="16">
        <v>0</v>
      </c>
      <c r="AE79" s="16">
        <v>0</v>
      </c>
      <c r="AF79" s="16">
        <v>938013</v>
      </c>
      <c r="AG79" s="16">
        <v>0</v>
      </c>
      <c r="AH79" s="16">
        <v>0</v>
      </c>
      <c r="AI79" s="16">
        <v>0</v>
      </c>
      <c r="AJ79" s="16">
        <v>0</v>
      </c>
      <c r="AK79" s="16">
        <v>3287283</v>
      </c>
      <c r="AL79" s="16">
        <v>0</v>
      </c>
      <c r="AM79" s="16">
        <v>0</v>
      </c>
      <c r="AN79" s="16">
        <v>375603</v>
      </c>
      <c r="AO79" s="16">
        <v>0</v>
      </c>
      <c r="AP79" s="16">
        <v>570000</v>
      </c>
      <c r="AQ79" s="16">
        <v>0</v>
      </c>
      <c r="AR79" s="16">
        <v>0</v>
      </c>
      <c r="AS79" s="16">
        <v>20482000</v>
      </c>
      <c r="AT79" s="16">
        <v>0</v>
      </c>
      <c r="AU79" s="16">
        <v>0</v>
      </c>
      <c r="AV79" s="16">
        <v>904673</v>
      </c>
      <c r="AW79" s="16">
        <v>0</v>
      </c>
      <c r="AX79" s="16">
        <v>0</v>
      </c>
      <c r="AY79" s="16">
        <v>0</v>
      </c>
      <c r="AZ79" s="16">
        <v>0</v>
      </c>
      <c r="BA79" s="16">
        <v>1627640</v>
      </c>
      <c r="BB79" s="16">
        <v>0</v>
      </c>
      <c r="BC79" s="16">
        <v>0</v>
      </c>
      <c r="BD79" s="16">
        <v>0</v>
      </c>
      <c r="BE79" s="16">
        <v>213888</v>
      </c>
      <c r="BF79" s="16">
        <v>0</v>
      </c>
      <c r="BG79" s="16">
        <v>0</v>
      </c>
      <c r="BH79" s="16">
        <v>1468443</v>
      </c>
      <c r="BI79" s="16">
        <v>0</v>
      </c>
      <c r="BJ79" s="16">
        <v>28440</v>
      </c>
      <c r="BK79" s="16">
        <v>0</v>
      </c>
      <c r="BL79" s="16">
        <v>0</v>
      </c>
      <c r="BM79" s="16">
        <v>0</v>
      </c>
      <c r="BN79" s="16">
        <v>2888675</v>
      </c>
      <c r="BO79" s="16">
        <v>0</v>
      </c>
      <c r="BP79" s="16">
        <v>0</v>
      </c>
      <c r="BQ79" s="50">
        <v>0</v>
      </c>
      <c r="BR79" s="51">
        <f t="shared" si="1"/>
        <v>49698083</v>
      </c>
    </row>
    <row r="80" spans="1:70" x14ac:dyDescent="0.25">
      <c r="A80" s="13"/>
      <c r="B80" s="14">
        <v>334.49</v>
      </c>
      <c r="C80" s="15" t="s">
        <v>78</v>
      </c>
      <c r="D80" s="16">
        <v>0</v>
      </c>
      <c r="E80" s="16">
        <v>5757905</v>
      </c>
      <c r="F80" s="16">
        <v>1338078</v>
      </c>
      <c r="G80" s="16">
        <v>2012724</v>
      </c>
      <c r="H80" s="16">
        <v>3019752</v>
      </c>
      <c r="I80" s="16">
        <v>1801000</v>
      </c>
      <c r="J80" s="16">
        <v>543419</v>
      </c>
      <c r="K80" s="16">
        <v>4535778</v>
      </c>
      <c r="L80" s="16">
        <v>3203836</v>
      </c>
      <c r="M80" s="16">
        <v>107143</v>
      </c>
      <c r="N80" s="16">
        <v>2949247</v>
      </c>
      <c r="O80" s="16">
        <v>1195167</v>
      </c>
      <c r="P80" s="16">
        <v>600943</v>
      </c>
      <c r="Q80" s="16">
        <v>0</v>
      </c>
      <c r="R80" s="16">
        <v>2702382</v>
      </c>
      <c r="S80" s="16">
        <v>1340667</v>
      </c>
      <c r="T80" s="16">
        <v>582681</v>
      </c>
      <c r="U80" s="16">
        <v>1274630</v>
      </c>
      <c r="V80" s="16">
        <v>1669718</v>
      </c>
      <c r="W80" s="16">
        <v>2845051</v>
      </c>
      <c r="X80" s="16">
        <v>1444052</v>
      </c>
      <c r="Y80" s="16">
        <v>481139</v>
      </c>
      <c r="Z80" s="16">
        <v>1004234</v>
      </c>
      <c r="AA80" s="16">
        <v>304103</v>
      </c>
      <c r="AB80" s="16">
        <v>3372344</v>
      </c>
      <c r="AC80" s="16">
        <v>373428</v>
      </c>
      <c r="AD80" s="16">
        <v>41323</v>
      </c>
      <c r="AE80" s="16">
        <v>98553</v>
      </c>
      <c r="AF80" s="16">
        <v>214084</v>
      </c>
      <c r="AG80" s="16">
        <v>1392496</v>
      </c>
      <c r="AH80" s="16">
        <v>0</v>
      </c>
      <c r="AI80" s="16">
        <v>973780</v>
      </c>
      <c r="AJ80" s="16">
        <v>1633382</v>
      </c>
      <c r="AK80" s="16">
        <v>5672824</v>
      </c>
      <c r="AL80" s="16">
        <v>0</v>
      </c>
      <c r="AM80" s="16">
        <v>2070933</v>
      </c>
      <c r="AN80" s="16">
        <v>0</v>
      </c>
      <c r="AO80" s="16">
        <v>0</v>
      </c>
      <c r="AP80" s="16">
        <v>23494000</v>
      </c>
      <c r="AQ80" s="16">
        <v>2237690</v>
      </c>
      <c r="AR80" s="16">
        <v>1645527</v>
      </c>
      <c r="AS80" s="16">
        <v>19821566</v>
      </c>
      <c r="AT80" s="16">
        <v>409743</v>
      </c>
      <c r="AU80" s="16">
        <v>883681</v>
      </c>
      <c r="AV80" s="16">
        <v>90990</v>
      </c>
      <c r="AW80" s="16">
        <v>801511</v>
      </c>
      <c r="AX80" s="16">
        <v>5193460</v>
      </c>
      <c r="AY80" s="16">
        <v>2770000</v>
      </c>
      <c r="AZ80" s="16">
        <v>6948240</v>
      </c>
      <c r="BA80" s="16">
        <v>499398</v>
      </c>
      <c r="BB80" s="16">
        <v>3360037</v>
      </c>
      <c r="BC80" s="16">
        <v>6531989</v>
      </c>
      <c r="BD80" s="16">
        <v>756103</v>
      </c>
      <c r="BE80" s="16">
        <v>4155</v>
      </c>
      <c r="BF80" s="16">
        <v>919036</v>
      </c>
      <c r="BG80" s="16">
        <v>3858105</v>
      </c>
      <c r="BH80" s="16">
        <v>170342</v>
      </c>
      <c r="BI80" s="16">
        <v>289370</v>
      </c>
      <c r="BJ80" s="16">
        <v>218662</v>
      </c>
      <c r="BK80" s="16">
        <v>984139</v>
      </c>
      <c r="BL80" s="16">
        <v>4393091</v>
      </c>
      <c r="BM80" s="16">
        <v>29190</v>
      </c>
      <c r="BN80" s="16">
        <v>425900</v>
      </c>
      <c r="BO80" s="16">
        <v>2760105</v>
      </c>
      <c r="BP80" s="16">
        <v>0</v>
      </c>
      <c r="BQ80" s="50">
        <v>963160</v>
      </c>
      <c r="BR80" s="51">
        <f t="shared" si="1"/>
        <v>147015986</v>
      </c>
    </row>
    <row r="81" spans="1:70" x14ac:dyDescent="0.25">
      <c r="A81" s="13"/>
      <c r="B81" s="14">
        <v>334.5</v>
      </c>
      <c r="C81" s="15" t="s">
        <v>79</v>
      </c>
      <c r="D81" s="16">
        <v>206576</v>
      </c>
      <c r="E81" s="16">
        <v>367965</v>
      </c>
      <c r="F81" s="16">
        <v>825106</v>
      </c>
      <c r="G81" s="16">
        <v>130743</v>
      </c>
      <c r="H81" s="16">
        <v>41095</v>
      </c>
      <c r="I81" s="16">
        <v>0</v>
      </c>
      <c r="J81" s="16">
        <v>1537834</v>
      </c>
      <c r="K81" s="16">
        <v>0</v>
      </c>
      <c r="L81" s="16">
        <v>852230</v>
      </c>
      <c r="M81" s="16">
        <v>0</v>
      </c>
      <c r="N81" s="16">
        <v>0</v>
      </c>
      <c r="O81" s="16">
        <v>415318</v>
      </c>
      <c r="P81" s="16">
        <v>106910</v>
      </c>
      <c r="Q81" s="16">
        <v>350924</v>
      </c>
      <c r="R81" s="16">
        <v>2923220</v>
      </c>
      <c r="S81" s="16">
        <v>7656</v>
      </c>
      <c r="T81" s="16">
        <v>298546</v>
      </c>
      <c r="U81" s="16">
        <v>242936</v>
      </c>
      <c r="V81" s="16">
        <v>0</v>
      </c>
      <c r="W81" s="16">
        <v>0</v>
      </c>
      <c r="X81" s="16">
        <v>0</v>
      </c>
      <c r="Y81" s="16">
        <v>365172</v>
      </c>
      <c r="Z81" s="16">
        <v>0</v>
      </c>
      <c r="AA81" s="16">
        <v>0</v>
      </c>
      <c r="AB81" s="16">
        <v>0</v>
      </c>
      <c r="AC81" s="16">
        <v>404575</v>
      </c>
      <c r="AD81" s="16">
        <v>-19019</v>
      </c>
      <c r="AE81" s="16">
        <v>2036</v>
      </c>
      <c r="AF81" s="16">
        <v>0</v>
      </c>
      <c r="AG81" s="16">
        <v>317885</v>
      </c>
      <c r="AH81" s="16">
        <v>381824</v>
      </c>
      <c r="AI81" s="16">
        <v>350000</v>
      </c>
      <c r="AJ81" s="16">
        <v>0</v>
      </c>
      <c r="AK81" s="16">
        <v>0</v>
      </c>
      <c r="AL81" s="16">
        <v>-84</v>
      </c>
      <c r="AM81" s="16">
        <v>350000</v>
      </c>
      <c r="AN81" s="16">
        <v>898361</v>
      </c>
      <c r="AO81" s="16">
        <v>0</v>
      </c>
      <c r="AP81" s="16">
        <v>707000</v>
      </c>
      <c r="AQ81" s="16">
        <v>0</v>
      </c>
      <c r="AR81" s="16">
        <v>350000</v>
      </c>
      <c r="AS81" s="16">
        <v>8416323</v>
      </c>
      <c r="AT81" s="16">
        <v>3489305</v>
      </c>
      <c r="AU81" s="16">
        <v>0</v>
      </c>
      <c r="AV81" s="16">
        <v>62503</v>
      </c>
      <c r="AW81" s="16">
        <v>-20097</v>
      </c>
      <c r="AX81" s="16">
        <v>391675</v>
      </c>
      <c r="AY81" s="16">
        <v>0</v>
      </c>
      <c r="AZ81" s="16">
        <v>0</v>
      </c>
      <c r="BA81" s="16">
        <v>0</v>
      </c>
      <c r="BB81" s="16">
        <v>0</v>
      </c>
      <c r="BC81" s="16">
        <v>2663386</v>
      </c>
      <c r="BD81" s="16">
        <v>959154</v>
      </c>
      <c r="BE81" s="16">
        <v>407316</v>
      </c>
      <c r="BF81" s="16">
        <v>263826</v>
      </c>
      <c r="BG81" s="16">
        <v>0</v>
      </c>
      <c r="BH81" s="16">
        <v>5111</v>
      </c>
      <c r="BI81" s="16">
        <v>0</v>
      </c>
      <c r="BJ81" s="16">
        <v>0</v>
      </c>
      <c r="BK81" s="16">
        <v>145504</v>
      </c>
      <c r="BL81" s="16">
        <v>350000</v>
      </c>
      <c r="BM81" s="16">
        <v>0</v>
      </c>
      <c r="BN81" s="16">
        <v>0</v>
      </c>
      <c r="BO81" s="16">
        <v>247220</v>
      </c>
      <c r="BP81" s="16">
        <v>335812</v>
      </c>
      <c r="BQ81" s="50">
        <v>233606</v>
      </c>
      <c r="BR81" s="51">
        <f t="shared" si="1"/>
        <v>30365453</v>
      </c>
    </row>
    <row r="82" spans="1:70" x14ac:dyDescent="0.25">
      <c r="A82" s="13"/>
      <c r="B82" s="14">
        <v>334.61</v>
      </c>
      <c r="C82" s="15" t="s">
        <v>80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4509000</v>
      </c>
      <c r="J82" s="16">
        <v>137035</v>
      </c>
      <c r="K82" s="16">
        <v>67693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90569</v>
      </c>
      <c r="S82" s="16">
        <v>138168</v>
      </c>
      <c r="T82" s="16">
        <v>39000</v>
      </c>
      <c r="U82" s="16">
        <v>0</v>
      </c>
      <c r="V82" s="16">
        <v>0</v>
      </c>
      <c r="W82" s="16">
        <v>0</v>
      </c>
      <c r="X82" s="16">
        <v>0</v>
      </c>
      <c r="Y82" s="16">
        <v>96816</v>
      </c>
      <c r="Z82" s="16">
        <v>0</v>
      </c>
      <c r="AA82" s="16">
        <v>0</v>
      </c>
      <c r="AB82" s="16">
        <v>0</v>
      </c>
      <c r="AC82" s="16">
        <v>0</v>
      </c>
      <c r="AD82" s="16">
        <v>215020</v>
      </c>
      <c r="AE82" s="16">
        <v>11399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14696</v>
      </c>
      <c r="AM82" s="16">
        <v>0</v>
      </c>
      <c r="AN82" s="16">
        <v>0</v>
      </c>
      <c r="AO82" s="16">
        <v>39000</v>
      </c>
      <c r="AP82" s="16">
        <v>912000</v>
      </c>
      <c r="AQ82" s="16">
        <v>0</v>
      </c>
      <c r="AR82" s="16">
        <v>0</v>
      </c>
      <c r="AS82" s="16">
        <v>0</v>
      </c>
      <c r="AT82" s="16">
        <v>0</v>
      </c>
      <c r="AU82" s="16">
        <v>13817</v>
      </c>
      <c r="AV82" s="16">
        <v>41769</v>
      </c>
      <c r="AW82" s="16">
        <v>0</v>
      </c>
      <c r="AX82" s="16">
        <v>202433</v>
      </c>
      <c r="AY82" s="16">
        <v>0</v>
      </c>
      <c r="AZ82" s="16">
        <v>0</v>
      </c>
      <c r="BA82" s="16">
        <v>0</v>
      </c>
      <c r="BB82" s="16">
        <v>27655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39000</v>
      </c>
      <c r="BI82" s="16">
        <v>0</v>
      </c>
      <c r="BJ82" s="16">
        <v>39000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15962</v>
      </c>
      <c r="BQ82" s="50">
        <v>0</v>
      </c>
      <c r="BR82" s="51">
        <f t="shared" si="1"/>
        <v>6650032</v>
      </c>
    </row>
    <row r="83" spans="1:70" x14ac:dyDescent="0.25">
      <c r="A83" s="13"/>
      <c r="B83" s="14">
        <v>334.62</v>
      </c>
      <c r="C83" s="15" t="s">
        <v>81</v>
      </c>
      <c r="D83" s="16">
        <v>0</v>
      </c>
      <c r="E83" s="16">
        <v>0</v>
      </c>
      <c r="F83" s="16">
        <v>0</v>
      </c>
      <c r="G83" s="16">
        <v>745111</v>
      </c>
      <c r="H83" s="16">
        <v>0</v>
      </c>
      <c r="I83" s="16">
        <v>6629000</v>
      </c>
      <c r="J83" s="16">
        <v>0</v>
      </c>
      <c r="K83" s="16">
        <v>585520</v>
      </c>
      <c r="L83" s="16">
        <v>0</v>
      </c>
      <c r="M83" s="16">
        <v>0</v>
      </c>
      <c r="N83" s="16">
        <v>1242702</v>
      </c>
      <c r="O83" s="16">
        <v>41166</v>
      </c>
      <c r="P83" s="16">
        <v>25188</v>
      </c>
      <c r="Q83" s="16">
        <v>0</v>
      </c>
      <c r="R83" s="16">
        <v>0</v>
      </c>
      <c r="S83" s="16">
        <v>0</v>
      </c>
      <c r="T83" s="16">
        <v>0</v>
      </c>
      <c r="U83" s="16">
        <v>36686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39000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4037000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165154</v>
      </c>
      <c r="AY83" s="16">
        <v>39000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5000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50">
        <v>0</v>
      </c>
      <c r="BR83" s="51">
        <f t="shared" si="1"/>
        <v>13590527</v>
      </c>
    </row>
    <row r="84" spans="1:70" x14ac:dyDescent="0.25">
      <c r="A84" s="13"/>
      <c r="B84" s="14">
        <v>334.69</v>
      </c>
      <c r="C84" s="15" t="s">
        <v>82</v>
      </c>
      <c r="D84" s="16">
        <v>622416</v>
      </c>
      <c r="E84" s="16">
        <v>0</v>
      </c>
      <c r="F84" s="16">
        <v>19500</v>
      </c>
      <c r="G84" s="16">
        <v>111755</v>
      </c>
      <c r="H84" s="16">
        <v>938632</v>
      </c>
      <c r="I84" s="16">
        <v>82000</v>
      </c>
      <c r="J84" s="16">
        <v>0</v>
      </c>
      <c r="K84" s="16">
        <v>139990</v>
      </c>
      <c r="L84" s="16">
        <v>683806</v>
      </c>
      <c r="M84" s="16">
        <v>6028</v>
      </c>
      <c r="N84" s="16">
        <v>0</v>
      </c>
      <c r="O84" s="16">
        <v>0</v>
      </c>
      <c r="P84" s="16">
        <v>341596</v>
      </c>
      <c r="Q84" s="16">
        <v>99564</v>
      </c>
      <c r="R84" s="16">
        <v>146124</v>
      </c>
      <c r="S84" s="16">
        <v>133549</v>
      </c>
      <c r="T84" s="16">
        <v>263</v>
      </c>
      <c r="U84" s="16">
        <v>72838</v>
      </c>
      <c r="V84" s="16">
        <v>818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39000</v>
      </c>
      <c r="AC84" s="16">
        <v>185995</v>
      </c>
      <c r="AD84" s="16">
        <v>4119244</v>
      </c>
      <c r="AE84" s="16">
        <v>0</v>
      </c>
      <c r="AF84" s="16">
        <v>350000</v>
      </c>
      <c r="AG84" s="16">
        <v>0</v>
      </c>
      <c r="AH84" s="16">
        <v>0</v>
      </c>
      <c r="AI84" s="16">
        <v>0</v>
      </c>
      <c r="AJ84" s="16">
        <v>250000</v>
      </c>
      <c r="AK84" s="16">
        <v>446808</v>
      </c>
      <c r="AL84" s="16">
        <v>36304</v>
      </c>
      <c r="AM84" s="16">
        <v>0</v>
      </c>
      <c r="AN84" s="16">
        <v>103468</v>
      </c>
      <c r="AO84" s="16">
        <v>0</v>
      </c>
      <c r="AP84" s="16">
        <v>0</v>
      </c>
      <c r="AQ84" s="16">
        <v>0</v>
      </c>
      <c r="AR84" s="16">
        <v>30922</v>
      </c>
      <c r="AS84" s="16">
        <v>57798608</v>
      </c>
      <c r="AT84" s="16">
        <v>543427</v>
      </c>
      <c r="AU84" s="16">
        <v>0</v>
      </c>
      <c r="AV84" s="16">
        <v>0</v>
      </c>
      <c r="AW84" s="16">
        <v>243642</v>
      </c>
      <c r="AX84" s="16">
        <v>3098331</v>
      </c>
      <c r="AY84" s="16">
        <v>0</v>
      </c>
      <c r="AZ84" s="16">
        <v>3188463</v>
      </c>
      <c r="BA84" s="16">
        <v>11336</v>
      </c>
      <c r="BB84" s="16">
        <v>0</v>
      </c>
      <c r="BC84" s="16">
        <v>2729437</v>
      </c>
      <c r="BD84" s="16">
        <v>0</v>
      </c>
      <c r="BE84" s="16">
        <v>3536003</v>
      </c>
      <c r="BF84" s="16">
        <v>28962</v>
      </c>
      <c r="BG84" s="16">
        <v>470396</v>
      </c>
      <c r="BH84" s="16">
        <v>0</v>
      </c>
      <c r="BI84" s="16">
        <v>46401</v>
      </c>
      <c r="BJ84" s="16">
        <v>0</v>
      </c>
      <c r="BK84" s="16">
        <v>0</v>
      </c>
      <c r="BL84" s="16">
        <v>35036</v>
      </c>
      <c r="BM84" s="16">
        <v>0</v>
      </c>
      <c r="BN84" s="16">
        <v>65977</v>
      </c>
      <c r="BO84" s="16">
        <v>22296</v>
      </c>
      <c r="BP84" s="16">
        <v>0</v>
      </c>
      <c r="BQ84" s="50">
        <v>0</v>
      </c>
      <c r="BR84" s="51">
        <f t="shared" si="1"/>
        <v>80778935</v>
      </c>
    </row>
    <row r="85" spans="1:70" x14ac:dyDescent="0.25">
      <c r="A85" s="13"/>
      <c r="B85" s="14">
        <v>334.7</v>
      </c>
      <c r="C85" s="15" t="s">
        <v>83</v>
      </c>
      <c r="D85" s="16">
        <v>0</v>
      </c>
      <c r="E85" s="16">
        <v>157888</v>
      </c>
      <c r="F85" s="16">
        <v>517292</v>
      </c>
      <c r="G85" s="16">
        <v>206208</v>
      </c>
      <c r="H85" s="16">
        <v>430676</v>
      </c>
      <c r="I85" s="16">
        <v>2081000</v>
      </c>
      <c r="J85" s="16">
        <v>172000</v>
      </c>
      <c r="K85" s="16">
        <v>589591</v>
      </c>
      <c r="L85" s="16">
        <v>240711</v>
      </c>
      <c r="M85" s="16">
        <v>1250000</v>
      </c>
      <c r="N85" s="16">
        <v>291361</v>
      </c>
      <c r="O85" s="16">
        <v>594062</v>
      </c>
      <c r="P85" s="16">
        <v>150061</v>
      </c>
      <c r="Q85" s="16">
        <v>776590</v>
      </c>
      <c r="R85" s="16">
        <v>144572</v>
      </c>
      <c r="S85" s="16">
        <v>27423</v>
      </c>
      <c r="T85" s="16">
        <v>182011</v>
      </c>
      <c r="U85" s="16">
        <v>365630</v>
      </c>
      <c r="V85" s="16">
        <v>136142</v>
      </c>
      <c r="W85" s="16">
        <v>0</v>
      </c>
      <c r="X85" s="16">
        <v>89277</v>
      </c>
      <c r="Y85" s="16">
        <v>390738</v>
      </c>
      <c r="Z85" s="16">
        <v>42769</v>
      </c>
      <c r="AA85" s="16">
        <v>1013060</v>
      </c>
      <c r="AB85" s="16">
        <v>628377</v>
      </c>
      <c r="AC85" s="16">
        <v>279393</v>
      </c>
      <c r="AD85" s="16">
        <v>852647</v>
      </c>
      <c r="AE85" s="16">
        <v>37614</v>
      </c>
      <c r="AF85" s="16">
        <v>118924</v>
      </c>
      <c r="AG85" s="16">
        <v>330138</v>
      </c>
      <c r="AH85" s="16">
        <v>134312</v>
      </c>
      <c r="AI85" s="16">
        <v>17950</v>
      </c>
      <c r="AJ85" s="16">
        <v>177047</v>
      </c>
      <c r="AK85" s="16">
        <v>1377562</v>
      </c>
      <c r="AL85" s="16">
        <v>205521</v>
      </c>
      <c r="AM85" s="16">
        <v>0</v>
      </c>
      <c r="AN85" s="16">
        <v>82801</v>
      </c>
      <c r="AO85" s="16">
        <v>2041817</v>
      </c>
      <c r="AP85" s="16">
        <v>208000</v>
      </c>
      <c r="AQ85" s="16">
        <v>235342</v>
      </c>
      <c r="AR85" s="16">
        <v>199016</v>
      </c>
      <c r="AS85" s="16">
        <v>2142250</v>
      </c>
      <c r="AT85" s="16">
        <v>59728</v>
      </c>
      <c r="AU85" s="16">
        <v>124597</v>
      </c>
      <c r="AV85" s="16">
        <v>103391</v>
      </c>
      <c r="AW85" s="16">
        <v>118140</v>
      </c>
      <c r="AX85" s="16">
        <v>0</v>
      </c>
      <c r="AY85" s="16">
        <v>733000</v>
      </c>
      <c r="AZ85" s="16">
        <v>1533254</v>
      </c>
      <c r="BA85" s="16">
        <v>116444</v>
      </c>
      <c r="BB85" s="16">
        <v>673801</v>
      </c>
      <c r="BC85" s="16">
        <v>0</v>
      </c>
      <c r="BD85" s="16">
        <v>3107009</v>
      </c>
      <c r="BE85" s="16">
        <v>267541</v>
      </c>
      <c r="BF85" s="16">
        <v>206443</v>
      </c>
      <c r="BG85" s="16">
        <v>430068</v>
      </c>
      <c r="BH85" s="16">
        <v>214129</v>
      </c>
      <c r="BI85" s="16">
        <v>269440</v>
      </c>
      <c r="BJ85" s="16">
        <v>446441</v>
      </c>
      <c r="BK85" s="16">
        <v>1108522</v>
      </c>
      <c r="BL85" s="16">
        <v>186692</v>
      </c>
      <c r="BM85" s="16">
        <v>70450</v>
      </c>
      <c r="BN85" s="16">
        <v>586684</v>
      </c>
      <c r="BO85" s="16">
        <v>274262</v>
      </c>
      <c r="BP85" s="16">
        <v>100307</v>
      </c>
      <c r="BQ85" s="50">
        <v>74618</v>
      </c>
      <c r="BR85" s="51">
        <f t="shared" si="1"/>
        <v>29722734</v>
      </c>
    </row>
    <row r="86" spans="1:70" x14ac:dyDescent="0.25">
      <c r="A86" s="13"/>
      <c r="B86" s="14">
        <v>334.83</v>
      </c>
      <c r="C86" s="15" t="s">
        <v>84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61578</v>
      </c>
      <c r="AJ86" s="16">
        <v>0</v>
      </c>
      <c r="AK86" s="16">
        <v>0</v>
      </c>
      <c r="AL86" s="16">
        <v>298113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50">
        <v>0</v>
      </c>
      <c r="BR86" s="51">
        <f t="shared" si="1"/>
        <v>359691</v>
      </c>
    </row>
    <row r="87" spans="1:70" x14ac:dyDescent="0.25">
      <c r="A87" s="13"/>
      <c r="B87" s="14">
        <v>334.89</v>
      </c>
      <c r="C87" s="15" t="s">
        <v>85</v>
      </c>
      <c r="D87" s="16">
        <v>0</v>
      </c>
      <c r="E87" s="16">
        <v>0</v>
      </c>
      <c r="F87" s="16">
        <v>0</v>
      </c>
      <c r="G87" s="16">
        <v>0</v>
      </c>
      <c r="H87" s="16">
        <v>519661</v>
      </c>
      <c r="I87" s="16">
        <v>0</v>
      </c>
      <c r="J87" s="16">
        <v>37839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16305</v>
      </c>
      <c r="U87" s="16">
        <v>0</v>
      </c>
      <c r="V87" s="16">
        <v>0</v>
      </c>
      <c r="W87" s="16">
        <v>0</v>
      </c>
      <c r="X87" s="16">
        <v>17333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-828487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42110</v>
      </c>
      <c r="AV87" s="16">
        <v>174257</v>
      </c>
      <c r="AW87" s="16">
        <v>1323660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72400</v>
      </c>
      <c r="BH87" s="16">
        <v>0</v>
      </c>
      <c r="BI87" s="16">
        <v>1807098</v>
      </c>
      <c r="BJ87" s="16">
        <v>0</v>
      </c>
      <c r="BK87" s="16">
        <v>0</v>
      </c>
      <c r="BL87" s="16">
        <v>0</v>
      </c>
      <c r="BM87" s="16">
        <v>0</v>
      </c>
      <c r="BN87" s="16">
        <v>11591603</v>
      </c>
      <c r="BO87" s="16">
        <v>0</v>
      </c>
      <c r="BP87" s="16">
        <v>0</v>
      </c>
      <c r="BQ87" s="50">
        <v>0</v>
      </c>
      <c r="BR87" s="51">
        <f t="shared" si="1"/>
        <v>14773779</v>
      </c>
    </row>
    <row r="88" spans="1:70" x14ac:dyDescent="0.25">
      <c r="A88" s="13"/>
      <c r="B88" s="14">
        <v>334.9</v>
      </c>
      <c r="C88" s="15" t="s">
        <v>86</v>
      </c>
      <c r="D88" s="16">
        <v>0</v>
      </c>
      <c r="E88" s="16">
        <v>0</v>
      </c>
      <c r="F88" s="16">
        <v>0</v>
      </c>
      <c r="G88" s="16">
        <v>0</v>
      </c>
      <c r="H88" s="16">
        <v>3201205</v>
      </c>
      <c r="I88" s="16">
        <v>338000</v>
      </c>
      <c r="J88" s="16">
        <v>0</v>
      </c>
      <c r="K88" s="16">
        <v>0</v>
      </c>
      <c r="L88" s="16">
        <v>156545</v>
      </c>
      <c r="M88" s="16">
        <v>0</v>
      </c>
      <c r="N88" s="16">
        <v>0</v>
      </c>
      <c r="O88" s="16">
        <v>0</v>
      </c>
      <c r="P88" s="16">
        <v>529037</v>
      </c>
      <c r="Q88" s="16">
        <v>4828</v>
      </c>
      <c r="R88" s="16">
        <v>212145</v>
      </c>
      <c r="S88" s="16">
        <v>0</v>
      </c>
      <c r="T88" s="16">
        <v>0</v>
      </c>
      <c r="U88" s="16">
        <v>0</v>
      </c>
      <c r="V88" s="16">
        <v>0</v>
      </c>
      <c r="W88" s="16">
        <v>32764</v>
      </c>
      <c r="X88" s="16">
        <v>0</v>
      </c>
      <c r="Y88" s="16">
        <v>0</v>
      </c>
      <c r="Z88" s="16">
        <v>89659</v>
      </c>
      <c r="AA88" s="16">
        <v>0</v>
      </c>
      <c r="AB88" s="16">
        <v>0</v>
      </c>
      <c r="AC88" s="16">
        <v>-2806</v>
      </c>
      <c r="AD88" s="16">
        <v>1234924</v>
      </c>
      <c r="AE88" s="16">
        <v>0</v>
      </c>
      <c r="AF88" s="16">
        <v>0</v>
      </c>
      <c r="AG88" s="16">
        <v>0</v>
      </c>
      <c r="AH88" s="16">
        <v>0</v>
      </c>
      <c r="AI88" s="16">
        <v>5000</v>
      </c>
      <c r="AJ88" s="16">
        <v>0</v>
      </c>
      <c r="AK88" s="16">
        <v>348382</v>
      </c>
      <c r="AL88" s="16">
        <v>0</v>
      </c>
      <c r="AM88" s="16">
        <v>225000</v>
      </c>
      <c r="AN88" s="16">
        <v>143678</v>
      </c>
      <c r="AO88" s="16">
        <v>0</v>
      </c>
      <c r="AP88" s="16">
        <v>109000</v>
      </c>
      <c r="AQ88" s="16">
        <v>0</v>
      </c>
      <c r="AR88" s="16">
        <v>0</v>
      </c>
      <c r="AS88" s="16">
        <v>318528</v>
      </c>
      <c r="AT88" s="16">
        <v>0</v>
      </c>
      <c r="AU88" s="16">
        <v>0</v>
      </c>
      <c r="AV88" s="16">
        <v>-1695</v>
      </c>
      <c r="AW88" s="16">
        <v>199541</v>
      </c>
      <c r="AX88" s="16">
        <v>0</v>
      </c>
      <c r="AY88" s="16">
        <v>101000</v>
      </c>
      <c r="AZ88" s="16">
        <v>140586</v>
      </c>
      <c r="BA88" s="16">
        <v>0</v>
      </c>
      <c r="BB88" s="16">
        <v>0</v>
      </c>
      <c r="BC88" s="16">
        <v>969415</v>
      </c>
      <c r="BD88" s="16">
        <v>0</v>
      </c>
      <c r="BE88" s="16">
        <v>925644</v>
      </c>
      <c r="BF88" s="16">
        <v>28037</v>
      </c>
      <c r="BG88" s="16">
        <v>0</v>
      </c>
      <c r="BH88" s="16">
        <v>0</v>
      </c>
      <c r="BI88" s="16">
        <v>0</v>
      </c>
      <c r="BJ88" s="16">
        <v>14172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50">
        <v>0</v>
      </c>
      <c r="BR88" s="51">
        <f t="shared" si="1"/>
        <v>9322589</v>
      </c>
    </row>
    <row r="89" spans="1:70" x14ac:dyDescent="0.25">
      <c r="A89" s="13"/>
      <c r="B89" s="14">
        <v>335.12</v>
      </c>
      <c r="C89" s="15" t="s">
        <v>87</v>
      </c>
      <c r="D89" s="16">
        <v>4002196</v>
      </c>
      <c r="E89" s="16">
        <v>411023</v>
      </c>
      <c r="F89" s="16">
        <v>3080852</v>
      </c>
      <c r="G89" s="16">
        <v>429232</v>
      </c>
      <c r="H89" s="16">
        <v>22733993</v>
      </c>
      <c r="I89" s="16">
        <v>22243000</v>
      </c>
      <c r="J89" s="16">
        <v>217689</v>
      </c>
      <c r="K89" s="16">
        <v>3454139</v>
      </c>
      <c r="L89" s="16">
        <v>2649903</v>
      </c>
      <c r="M89" s="16">
        <v>3750743</v>
      </c>
      <c r="N89" s="16">
        <v>7723015</v>
      </c>
      <c r="O89" s="16">
        <v>1588908</v>
      </c>
      <c r="P89" s="16">
        <v>573219</v>
      </c>
      <c r="Q89" s="16">
        <v>244958</v>
      </c>
      <c r="R89" s="16">
        <v>6436261</v>
      </c>
      <c r="S89" s="16">
        <v>1007655</v>
      </c>
      <c r="T89" s="16">
        <v>195047</v>
      </c>
      <c r="U89" s="16">
        <v>740580</v>
      </c>
      <c r="V89" s="16">
        <v>1501754</v>
      </c>
      <c r="W89" s="16">
        <v>182017</v>
      </c>
      <c r="X89" s="16">
        <v>211877</v>
      </c>
      <c r="Y89" s="16">
        <v>189534</v>
      </c>
      <c r="Z89" s="16">
        <v>414481</v>
      </c>
      <c r="AA89" s="16">
        <v>695974</v>
      </c>
      <c r="AB89" s="16">
        <v>3398058</v>
      </c>
      <c r="AC89" s="16">
        <v>1864206</v>
      </c>
      <c r="AD89" s="16">
        <v>24461308</v>
      </c>
      <c r="AE89" s="16">
        <v>304199</v>
      </c>
      <c r="AF89" s="16">
        <v>2659968</v>
      </c>
      <c r="AG89" s="16">
        <v>778964</v>
      </c>
      <c r="AH89" s="16">
        <v>268391</v>
      </c>
      <c r="AI89" s="16">
        <v>113747</v>
      </c>
      <c r="AJ89" s="16">
        <v>4861059</v>
      </c>
      <c r="AK89" s="16">
        <v>11437371</v>
      </c>
      <c r="AL89" s="16">
        <v>4244369</v>
      </c>
      <c r="AM89" s="16">
        <v>718279</v>
      </c>
      <c r="AN89" s="16">
        <v>106467</v>
      </c>
      <c r="AO89" s="16">
        <v>307483</v>
      </c>
      <c r="AP89" s="16">
        <v>6335000</v>
      </c>
      <c r="AQ89" s="16">
        <v>6483180</v>
      </c>
      <c r="AR89" s="16">
        <v>3271732</v>
      </c>
      <c r="AS89" s="16">
        <v>101473082</v>
      </c>
      <c r="AT89" s="16">
        <v>1888758</v>
      </c>
      <c r="AU89" s="16">
        <v>1391000</v>
      </c>
      <c r="AV89" s="16">
        <v>3741334</v>
      </c>
      <c r="AW89" s="16">
        <v>751172</v>
      </c>
      <c r="AX89" s="16">
        <v>27820309</v>
      </c>
      <c r="AY89" s="16">
        <v>5179000</v>
      </c>
      <c r="AZ89" s="16">
        <v>22779584</v>
      </c>
      <c r="BA89" s="16">
        <v>9065576</v>
      </c>
      <c r="BB89" s="16">
        <v>13885168</v>
      </c>
      <c r="BC89" s="16">
        <v>10350001</v>
      </c>
      <c r="BD89" s="16">
        <v>4269504</v>
      </c>
      <c r="BE89" s="16">
        <v>3977933</v>
      </c>
      <c r="BF89" s="16">
        <v>3450804</v>
      </c>
      <c r="BG89" s="16">
        <v>2805449</v>
      </c>
      <c r="BH89" s="16">
        <v>7581188</v>
      </c>
      <c r="BI89" s="16">
        <v>7342914</v>
      </c>
      <c r="BJ89" s="16">
        <v>1715560</v>
      </c>
      <c r="BK89" s="16">
        <v>796694</v>
      </c>
      <c r="BL89" s="16">
        <v>355141</v>
      </c>
      <c r="BM89" s="16">
        <v>179866</v>
      </c>
      <c r="BN89" s="16">
        <v>6817851</v>
      </c>
      <c r="BO89" s="16">
        <v>556966</v>
      </c>
      <c r="BP89" s="16">
        <v>1407280</v>
      </c>
      <c r="BQ89" s="50">
        <v>394296</v>
      </c>
      <c r="BR89" s="51">
        <f t="shared" si="1"/>
        <v>396268261</v>
      </c>
    </row>
    <row r="90" spans="1:70" x14ac:dyDescent="0.25">
      <c r="A90" s="13"/>
      <c r="B90" s="14">
        <v>335.13</v>
      </c>
      <c r="C90" s="15" t="s">
        <v>88</v>
      </c>
      <c r="D90" s="16">
        <v>91754</v>
      </c>
      <c r="E90" s="16">
        <v>30252</v>
      </c>
      <c r="F90" s="16">
        <v>41064</v>
      </c>
      <c r="G90" s="16">
        <v>21266</v>
      </c>
      <c r="H90" s="16">
        <v>89226</v>
      </c>
      <c r="I90" s="16">
        <v>388000</v>
      </c>
      <c r="J90" s="16">
        <v>16889</v>
      </c>
      <c r="K90" s="16">
        <v>39810</v>
      </c>
      <c r="L90" s="16">
        <v>32521</v>
      </c>
      <c r="M90" s="16">
        <v>35063</v>
      </c>
      <c r="N90" s="16">
        <v>102549</v>
      </c>
      <c r="O90" s="16">
        <v>22401</v>
      </c>
      <c r="P90" s="16">
        <v>16703</v>
      </c>
      <c r="Q90" s="16">
        <v>15485</v>
      </c>
      <c r="R90" s="16">
        <v>65939</v>
      </c>
      <c r="S90" s="16">
        <v>28288</v>
      </c>
      <c r="T90" s="16">
        <v>16491</v>
      </c>
      <c r="U90" s="16">
        <v>17287</v>
      </c>
      <c r="V90" s="16">
        <v>15090</v>
      </c>
      <c r="W90" s="16">
        <v>15184</v>
      </c>
      <c r="X90" s="16">
        <v>15168</v>
      </c>
      <c r="Y90" s="16">
        <v>18544</v>
      </c>
      <c r="Z90" s="16">
        <v>19720</v>
      </c>
      <c r="AA90" s="16">
        <v>17198</v>
      </c>
      <c r="AB90" s="16">
        <v>35572</v>
      </c>
      <c r="AC90" s="16">
        <v>27212</v>
      </c>
      <c r="AD90" s="16">
        <v>372279</v>
      </c>
      <c r="AE90" s="16">
        <v>19762</v>
      </c>
      <c r="AF90" s="16">
        <v>44073</v>
      </c>
      <c r="AG90" s="16">
        <v>19470</v>
      </c>
      <c r="AH90" s="16">
        <v>16199</v>
      </c>
      <c r="AI90" s="16">
        <v>13833</v>
      </c>
      <c r="AJ90" s="16">
        <v>55759</v>
      </c>
      <c r="AK90" s="16">
        <v>132289</v>
      </c>
      <c r="AL90" s="16">
        <v>68012</v>
      </c>
      <c r="AM90" s="16">
        <v>18939</v>
      </c>
      <c r="AN90" s="16">
        <v>14645</v>
      </c>
      <c r="AO90" s="16">
        <v>16608</v>
      </c>
      <c r="AP90" s="16">
        <v>70000</v>
      </c>
      <c r="AQ90" s="16">
        <v>68410</v>
      </c>
      <c r="AR90" s="16">
        <v>51195</v>
      </c>
      <c r="AS90" s="16">
        <v>532041</v>
      </c>
      <c r="AT90" s="16">
        <v>23291</v>
      </c>
      <c r="AU90" s="16">
        <v>27106</v>
      </c>
      <c r="AV90" s="16">
        <v>44557</v>
      </c>
      <c r="AW90" s="16">
        <v>19575</v>
      </c>
      <c r="AX90" s="16">
        <v>224574</v>
      </c>
      <c r="AY90" s="16">
        <v>35000</v>
      </c>
      <c r="AZ90" s="16">
        <v>374398</v>
      </c>
      <c r="BA90" s="16">
        <v>69756</v>
      </c>
      <c r="BB90" s="16">
        <v>251778</v>
      </c>
      <c r="BC90" s="16">
        <v>99538</v>
      </c>
      <c r="BD90" s="16">
        <v>24562</v>
      </c>
      <c r="BE90" s="16">
        <v>50892</v>
      </c>
      <c r="BF90" s="16">
        <v>44171</v>
      </c>
      <c r="BG90" s="16">
        <v>32132</v>
      </c>
      <c r="BH90" s="16">
        <v>118022</v>
      </c>
      <c r="BI90" s="16">
        <v>124305</v>
      </c>
      <c r="BJ90" s="16">
        <v>21519</v>
      </c>
      <c r="BK90" s="16">
        <v>0</v>
      </c>
      <c r="BL90" s="16">
        <v>15579</v>
      </c>
      <c r="BM90" s="16">
        <v>14681</v>
      </c>
      <c r="BN90" s="16">
        <v>93544</v>
      </c>
      <c r="BO90" s="16">
        <v>19651</v>
      </c>
      <c r="BP90" s="16">
        <v>21333</v>
      </c>
      <c r="BQ90" s="50">
        <v>23138</v>
      </c>
      <c r="BR90" s="51">
        <f t="shared" si="1"/>
        <v>4521292</v>
      </c>
    </row>
    <row r="91" spans="1:70" x14ac:dyDescent="0.25">
      <c r="A91" s="13"/>
      <c r="B91" s="14">
        <v>335.14</v>
      </c>
      <c r="C91" s="15" t="s">
        <v>89</v>
      </c>
      <c r="D91" s="16">
        <v>33376</v>
      </c>
      <c r="E91" s="16">
        <v>7040</v>
      </c>
      <c r="F91" s="16">
        <v>25211</v>
      </c>
      <c r="G91" s="16">
        <v>10333</v>
      </c>
      <c r="H91" s="16">
        <v>58281</v>
      </c>
      <c r="I91" s="16">
        <v>13000</v>
      </c>
      <c r="J91" s="16">
        <v>3593</v>
      </c>
      <c r="K91" s="16">
        <v>72530</v>
      </c>
      <c r="L91" s="16">
        <v>75282</v>
      </c>
      <c r="M91" s="16">
        <v>15942</v>
      </c>
      <c r="N91" s="16">
        <v>101669</v>
      </c>
      <c r="O91" s="16">
        <v>21167</v>
      </c>
      <c r="P91" s="16">
        <v>0</v>
      </c>
      <c r="Q91" s="16">
        <v>4043</v>
      </c>
      <c r="R91" s="16">
        <v>52189</v>
      </c>
      <c r="S91" s="16">
        <v>26899</v>
      </c>
      <c r="T91" s="16">
        <v>1521</v>
      </c>
      <c r="U91" s="16">
        <v>13243</v>
      </c>
      <c r="V91" s="16">
        <v>15205</v>
      </c>
      <c r="W91" s="16">
        <v>8724</v>
      </c>
      <c r="X91" s="16">
        <v>1112</v>
      </c>
      <c r="Y91" s="16">
        <v>5898</v>
      </c>
      <c r="Z91" s="16">
        <v>15323</v>
      </c>
      <c r="AA91" s="16">
        <v>22406</v>
      </c>
      <c r="AB91" s="16">
        <v>44661</v>
      </c>
      <c r="AC91" s="16">
        <v>222543</v>
      </c>
      <c r="AD91" s="16">
        <v>387967</v>
      </c>
      <c r="AE91" s="16">
        <v>8618</v>
      </c>
      <c r="AF91" s="16">
        <v>110202</v>
      </c>
      <c r="AG91" s="16">
        <v>18524</v>
      </c>
      <c r="AH91" s="16">
        <v>6968</v>
      </c>
      <c r="AI91" s="16">
        <v>3819</v>
      </c>
      <c r="AJ91" s="16">
        <v>180610</v>
      </c>
      <c r="AK91" s="16">
        <v>413080</v>
      </c>
      <c r="AL91" s="16">
        <v>41941</v>
      </c>
      <c r="AM91" s="16">
        <v>9767</v>
      </c>
      <c r="AN91" s="16">
        <v>2404</v>
      </c>
      <c r="AO91" s="16">
        <v>23836</v>
      </c>
      <c r="AP91" s="16">
        <v>244000</v>
      </c>
      <c r="AQ91" s="16">
        <v>179696</v>
      </c>
      <c r="AR91" s="16">
        <v>62489</v>
      </c>
      <c r="AS91" s="16">
        <v>0</v>
      </c>
      <c r="AT91" s="16">
        <v>16728</v>
      </c>
      <c r="AU91" s="16">
        <v>21451</v>
      </c>
      <c r="AV91" s="16">
        <v>28884</v>
      </c>
      <c r="AW91" s="16">
        <v>8458</v>
      </c>
      <c r="AX91" s="16">
        <v>110875</v>
      </c>
      <c r="AY91" s="16">
        <v>121000</v>
      </c>
      <c r="AZ91" s="16">
        <v>52765</v>
      </c>
      <c r="BA91" s="16">
        <v>202794</v>
      </c>
      <c r="BB91" s="16">
        <v>87753</v>
      </c>
      <c r="BC91" s="16">
        <v>318482</v>
      </c>
      <c r="BD91" s="16">
        <v>19032</v>
      </c>
      <c r="BE91" s="16">
        <v>57424</v>
      </c>
      <c r="BF91" s="16">
        <v>132270</v>
      </c>
      <c r="BG91" s="16">
        <v>30589</v>
      </c>
      <c r="BH91" s="16">
        <v>183915</v>
      </c>
      <c r="BI91" s="16">
        <v>33027</v>
      </c>
      <c r="BJ91" s="16">
        <v>27586</v>
      </c>
      <c r="BK91" s="16">
        <v>50331</v>
      </c>
      <c r="BL91" s="16">
        <v>10852</v>
      </c>
      <c r="BM91" s="16">
        <v>10025</v>
      </c>
      <c r="BN91" s="16">
        <v>153690</v>
      </c>
      <c r="BO91" s="16">
        <v>6531</v>
      </c>
      <c r="BP91" s="16">
        <v>23086</v>
      </c>
      <c r="BQ91" s="50">
        <v>17981</v>
      </c>
      <c r="BR91" s="51">
        <f t="shared" si="1"/>
        <v>4290641</v>
      </c>
    </row>
    <row r="92" spans="1:70" x14ac:dyDescent="0.25">
      <c r="A92" s="13"/>
      <c r="B92" s="14">
        <v>335.15</v>
      </c>
      <c r="C92" s="15" t="s">
        <v>90</v>
      </c>
      <c r="D92" s="16">
        <v>92942</v>
      </c>
      <c r="E92" s="16">
        <v>2742</v>
      </c>
      <c r="F92" s="16">
        <v>90916</v>
      </c>
      <c r="G92" s="16">
        <v>6210</v>
      </c>
      <c r="H92" s="16">
        <v>199960</v>
      </c>
      <c r="I92" s="16">
        <v>585000</v>
      </c>
      <c r="J92" s="16">
        <v>778</v>
      </c>
      <c r="K92" s="16">
        <v>61341</v>
      </c>
      <c r="L92" s="16">
        <v>41915</v>
      </c>
      <c r="M92" s="16">
        <v>45392</v>
      </c>
      <c r="N92" s="16">
        <v>167812</v>
      </c>
      <c r="O92" s="16">
        <v>14684</v>
      </c>
      <c r="P92" s="16">
        <v>50047</v>
      </c>
      <c r="Q92" s="16">
        <v>2699</v>
      </c>
      <c r="R92" s="16">
        <v>132369</v>
      </c>
      <c r="S92" s="16">
        <v>23793</v>
      </c>
      <c r="T92" s="16">
        <v>7764</v>
      </c>
      <c r="U92" s="16">
        <v>9975</v>
      </c>
      <c r="V92" s="16">
        <v>1193</v>
      </c>
      <c r="W92" s="16">
        <v>1266</v>
      </c>
      <c r="X92" s="16">
        <v>2930</v>
      </c>
      <c r="Y92" s="16">
        <v>106</v>
      </c>
      <c r="Z92" s="16">
        <v>1679</v>
      </c>
      <c r="AA92" s="16">
        <v>7323</v>
      </c>
      <c r="AB92" s="16">
        <v>42520</v>
      </c>
      <c r="AC92" s="16">
        <v>31566</v>
      </c>
      <c r="AD92" s="16">
        <v>406260</v>
      </c>
      <c r="AE92" s="16">
        <v>1410</v>
      </c>
      <c r="AF92" s="16">
        <v>53254</v>
      </c>
      <c r="AG92" s="16">
        <v>6440</v>
      </c>
      <c r="AH92" s="16">
        <v>1844</v>
      </c>
      <c r="AI92" s="16">
        <v>138</v>
      </c>
      <c r="AJ92" s="16">
        <v>92854</v>
      </c>
      <c r="AK92" s="16">
        <v>274458</v>
      </c>
      <c r="AL92" s="16">
        <v>87643</v>
      </c>
      <c r="AM92" s="16">
        <v>8144</v>
      </c>
      <c r="AN92" s="16">
        <v>79</v>
      </c>
      <c r="AO92" s="16">
        <v>389</v>
      </c>
      <c r="AP92" s="16">
        <v>111000</v>
      </c>
      <c r="AQ92" s="16">
        <v>93696</v>
      </c>
      <c r="AR92" s="16">
        <v>62705</v>
      </c>
      <c r="AS92" s="16">
        <v>1011322</v>
      </c>
      <c r="AT92" s="16">
        <v>124625</v>
      </c>
      <c r="AU92" s="16">
        <v>20354</v>
      </c>
      <c r="AV92" s="16">
        <v>88890</v>
      </c>
      <c r="AW92" s="16">
        <v>8628</v>
      </c>
      <c r="AX92" s="16">
        <v>479502</v>
      </c>
      <c r="AY92" s="16">
        <v>87000</v>
      </c>
      <c r="AZ92" s="16">
        <v>508238</v>
      </c>
      <c r="BA92" s="16">
        <v>125883</v>
      </c>
      <c r="BB92" s="16">
        <v>404338</v>
      </c>
      <c r="BC92" s="16">
        <v>154202</v>
      </c>
      <c r="BD92" s="16">
        <v>17706</v>
      </c>
      <c r="BE92" s="16">
        <v>81037</v>
      </c>
      <c r="BF92" s="16">
        <v>69083</v>
      </c>
      <c r="BG92" s="16">
        <v>24561</v>
      </c>
      <c r="BH92" s="16">
        <v>227069</v>
      </c>
      <c r="BI92" s="16">
        <v>133902</v>
      </c>
      <c r="BJ92" s="16">
        <v>3424</v>
      </c>
      <c r="BK92" s="16">
        <v>1599</v>
      </c>
      <c r="BL92" s="16">
        <v>2727</v>
      </c>
      <c r="BM92" s="16">
        <v>769</v>
      </c>
      <c r="BN92" s="16">
        <v>218569</v>
      </c>
      <c r="BO92" s="16">
        <v>7280</v>
      </c>
      <c r="BP92" s="16">
        <v>33691</v>
      </c>
      <c r="BQ92" s="50">
        <v>1123</v>
      </c>
      <c r="BR92" s="51">
        <f t="shared" si="1"/>
        <v>6660758</v>
      </c>
    </row>
    <row r="93" spans="1:70" x14ac:dyDescent="0.25">
      <c r="A93" s="13"/>
      <c r="B93" s="14">
        <v>335.16</v>
      </c>
      <c r="C93" s="15" t="s">
        <v>91</v>
      </c>
      <c r="D93" s="16">
        <v>446500</v>
      </c>
      <c r="E93" s="16">
        <v>156000</v>
      </c>
      <c r="F93" s="16">
        <v>235417</v>
      </c>
      <c r="G93" s="16">
        <v>223250</v>
      </c>
      <c r="H93" s="16">
        <v>223250</v>
      </c>
      <c r="I93" s="16">
        <v>0</v>
      </c>
      <c r="J93" s="16">
        <v>230750</v>
      </c>
      <c r="K93" s="16">
        <v>297667</v>
      </c>
      <c r="L93" s="16">
        <v>223250</v>
      </c>
      <c r="M93" s="16">
        <v>223250</v>
      </c>
      <c r="N93" s="16">
        <v>0</v>
      </c>
      <c r="O93" s="16">
        <v>223250</v>
      </c>
      <c r="P93" s="16">
        <v>314333</v>
      </c>
      <c r="Q93" s="16">
        <v>223250</v>
      </c>
      <c r="R93" s="16">
        <v>0</v>
      </c>
      <c r="S93" s="16">
        <v>223250</v>
      </c>
      <c r="T93" s="16">
        <v>140500</v>
      </c>
      <c r="U93" s="16">
        <v>223250</v>
      </c>
      <c r="V93" s="16">
        <v>226473</v>
      </c>
      <c r="W93" s="16">
        <v>0</v>
      </c>
      <c r="X93" s="16">
        <v>216500</v>
      </c>
      <c r="Y93" s="16">
        <v>223250</v>
      </c>
      <c r="Z93" s="16">
        <v>446500</v>
      </c>
      <c r="AA93" s="16">
        <v>218025</v>
      </c>
      <c r="AB93" s="16">
        <v>236750</v>
      </c>
      <c r="AC93" s="16">
        <v>223250</v>
      </c>
      <c r="AD93" s="16">
        <v>757225</v>
      </c>
      <c r="AE93" s="16">
        <v>237250</v>
      </c>
      <c r="AF93" s="16">
        <v>446500</v>
      </c>
      <c r="AG93" s="16">
        <v>57000</v>
      </c>
      <c r="AH93" s="16">
        <v>223250</v>
      </c>
      <c r="AI93" s="16">
        <v>0</v>
      </c>
      <c r="AJ93" s="16">
        <v>297667</v>
      </c>
      <c r="AK93" s="16">
        <v>223250</v>
      </c>
      <c r="AL93" s="16">
        <v>223250</v>
      </c>
      <c r="AM93" s="16">
        <v>12000</v>
      </c>
      <c r="AN93" s="16">
        <v>198250</v>
      </c>
      <c r="AO93" s="16">
        <v>217000</v>
      </c>
      <c r="AP93" s="16">
        <v>447000</v>
      </c>
      <c r="AQ93" s="16">
        <v>446500</v>
      </c>
      <c r="AR93" s="16">
        <v>223250</v>
      </c>
      <c r="AS93" s="16">
        <v>446500</v>
      </c>
      <c r="AT93" s="16">
        <v>223250</v>
      </c>
      <c r="AU93" s="16">
        <v>223250</v>
      </c>
      <c r="AV93" s="16">
        <v>446500</v>
      </c>
      <c r="AW93" s="16">
        <v>223250</v>
      </c>
      <c r="AX93" s="16">
        <v>446500</v>
      </c>
      <c r="AY93" s="16">
        <v>223000</v>
      </c>
      <c r="AZ93" s="16">
        <v>607723</v>
      </c>
      <c r="BA93" s="16">
        <v>223250</v>
      </c>
      <c r="BB93" s="16">
        <v>223250</v>
      </c>
      <c r="BC93" s="16">
        <v>446500</v>
      </c>
      <c r="BD93" s="16">
        <v>446500</v>
      </c>
      <c r="BE93" s="16">
        <v>0</v>
      </c>
      <c r="BF93" s="16">
        <v>200925</v>
      </c>
      <c r="BG93" s="16">
        <v>223250</v>
      </c>
      <c r="BH93" s="16">
        <v>0</v>
      </c>
      <c r="BI93" s="16">
        <v>446500</v>
      </c>
      <c r="BJ93" s="16">
        <v>223250</v>
      </c>
      <c r="BK93" s="16">
        <v>233250</v>
      </c>
      <c r="BL93" s="16">
        <v>223250</v>
      </c>
      <c r="BM93" s="16">
        <v>223250</v>
      </c>
      <c r="BN93" s="16">
        <v>262885</v>
      </c>
      <c r="BO93" s="16">
        <v>446500</v>
      </c>
      <c r="BP93" s="16">
        <v>224000</v>
      </c>
      <c r="BQ93" s="50">
        <v>207850</v>
      </c>
      <c r="BR93" s="51">
        <f t="shared" si="1"/>
        <v>16501690</v>
      </c>
    </row>
    <row r="94" spans="1:70" x14ac:dyDescent="0.25">
      <c r="A94" s="13"/>
      <c r="B94" s="14">
        <v>335.17</v>
      </c>
      <c r="C94" s="15" t="s">
        <v>92</v>
      </c>
      <c r="D94" s="16">
        <v>0</v>
      </c>
      <c r="E94" s="16">
        <v>0</v>
      </c>
      <c r="F94" s="16">
        <v>0</v>
      </c>
      <c r="G94" s="16">
        <v>0</v>
      </c>
      <c r="H94" s="16">
        <v>54911</v>
      </c>
      <c r="I94" s="16">
        <v>177000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1083514</v>
      </c>
      <c r="R94" s="16">
        <v>55828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12974</v>
      </c>
      <c r="Z94" s="16">
        <v>0</v>
      </c>
      <c r="AA94" s="16">
        <v>0</v>
      </c>
      <c r="AB94" s="16">
        <v>0</v>
      </c>
      <c r="AC94" s="16">
        <v>0</v>
      </c>
      <c r="AD94" s="16">
        <v>91059</v>
      </c>
      <c r="AE94" s="16">
        <v>0</v>
      </c>
      <c r="AF94" s="16">
        <v>0</v>
      </c>
      <c r="AG94" s="16">
        <v>0</v>
      </c>
      <c r="AH94" s="16">
        <v>9994</v>
      </c>
      <c r="AI94" s="16">
        <v>235150</v>
      </c>
      <c r="AJ94" s="16">
        <v>0</v>
      </c>
      <c r="AK94" s="16">
        <v>77690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46834</v>
      </c>
      <c r="AR94" s="16">
        <v>0</v>
      </c>
      <c r="AS94" s="16">
        <v>147278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107071</v>
      </c>
      <c r="BC94" s="16">
        <v>0</v>
      </c>
      <c r="BD94" s="16">
        <v>0</v>
      </c>
      <c r="BE94" s="16">
        <v>310554</v>
      </c>
      <c r="BF94" s="16">
        <v>0</v>
      </c>
      <c r="BG94" s="16">
        <v>0</v>
      </c>
      <c r="BH94" s="16">
        <v>65864</v>
      </c>
      <c r="BI94" s="16">
        <v>0</v>
      </c>
      <c r="BJ94" s="16">
        <v>0</v>
      </c>
      <c r="BK94" s="16">
        <v>0</v>
      </c>
      <c r="BL94" s="16">
        <v>0</v>
      </c>
      <c r="BM94" s="16">
        <v>0</v>
      </c>
      <c r="BN94" s="16">
        <v>0</v>
      </c>
      <c r="BO94" s="16">
        <v>0</v>
      </c>
      <c r="BP94" s="16">
        <v>0</v>
      </c>
      <c r="BQ94" s="50">
        <v>57883</v>
      </c>
      <c r="BR94" s="51">
        <f t="shared" si="1"/>
        <v>2533604</v>
      </c>
    </row>
    <row r="95" spans="1:70" x14ac:dyDescent="0.25">
      <c r="A95" s="13"/>
      <c r="B95" s="14">
        <v>335.18</v>
      </c>
      <c r="C95" s="15" t="s">
        <v>93</v>
      </c>
      <c r="D95" s="16">
        <v>9749161</v>
      </c>
      <c r="E95" s="16">
        <v>1367110</v>
      </c>
      <c r="F95" s="16">
        <v>9691564</v>
      </c>
      <c r="G95" s="16">
        <v>2123893</v>
      </c>
      <c r="H95" s="16">
        <v>19462164</v>
      </c>
      <c r="I95" s="16">
        <v>62035000</v>
      </c>
      <c r="J95" s="16">
        <v>1495300</v>
      </c>
      <c r="K95" s="16">
        <v>9522894</v>
      </c>
      <c r="L95" s="16">
        <v>6204199</v>
      </c>
      <c r="M95" s="16">
        <v>8073039</v>
      </c>
      <c r="N95" s="16">
        <v>28364419</v>
      </c>
      <c r="O95" s="16">
        <v>3537886</v>
      </c>
      <c r="P95" s="16">
        <v>2221342</v>
      </c>
      <c r="Q95" s="16">
        <v>817284</v>
      </c>
      <c r="R95" s="16">
        <v>19531628</v>
      </c>
      <c r="S95" s="16">
        <v>1772785</v>
      </c>
      <c r="T95" s="16">
        <v>803633</v>
      </c>
      <c r="U95" s="16">
        <v>4442846</v>
      </c>
      <c r="V95" s="16">
        <v>888015</v>
      </c>
      <c r="W95" s="16">
        <v>1065205</v>
      </c>
      <c r="X95" s="16">
        <v>1100772</v>
      </c>
      <c r="Y95" s="16">
        <v>1216494</v>
      </c>
      <c r="Z95" s="16">
        <v>1398138</v>
      </c>
      <c r="AA95" s="16">
        <v>1096391</v>
      </c>
      <c r="AB95" s="16">
        <v>7231814</v>
      </c>
      <c r="AC95" s="16">
        <v>4474308</v>
      </c>
      <c r="AD95" s="16">
        <v>76522633</v>
      </c>
      <c r="AE95" s="16">
        <v>3117268</v>
      </c>
      <c r="AF95" s="16">
        <v>7075102</v>
      </c>
      <c r="AG95" s="16">
        <v>2440789</v>
      </c>
      <c r="AH95" s="16">
        <v>763321</v>
      </c>
      <c r="AI95" s="16">
        <v>380842</v>
      </c>
      <c r="AJ95" s="16">
        <v>11207516</v>
      </c>
      <c r="AK95" s="16">
        <v>33544826</v>
      </c>
      <c r="AL95" s="16">
        <v>10437198</v>
      </c>
      <c r="AM95" s="16">
        <v>2553476</v>
      </c>
      <c r="AN95" s="16">
        <v>380086</v>
      </c>
      <c r="AO95" s="16">
        <v>1740890</v>
      </c>
      <c r="AP95" s="16">
        <v>17803000</v>
      </c>
      <c r="AQ95" s="16">
        <v>15774602</v>
      </c>
      <c r="AR95" s="16">
        <v>11338639</v>
      </c>
      <c r="AS95" s="16">
        <v>123264203</v>
      </c>
      <c r="AT95" s="16">
        <v>8289243</v>
      </c>
      <c r="AU95" s="16">
        <v>3263819</v>
      </c>
      <c r="AV95" s="16">
        <v>11949441</v>
      </c>
      <c r="AW95" s="16">
        <v>1661964</v>
      </c>
      <c r="AX95" s="16">
        <v>124823259</v>
      </c>
      <c r="AY95" s="16">
        <v>14328000</v>
      </c>
      <c r="AZ95" s="16">
        <v>66826717</v>
      </c>
      <c r="BA95" s="16">
        <v>21158340</v>
      </c>
      <c r="BB95" s="16">
        <v>35240851</v>
      </c>
      <c r="BC95" s="16">
        <v>24160286</v>
      </c>
      <c r="BD95" s="16">
        <v>2075266</v>
      </c>
      <c r="BE95" s="16">
        <v>15764961</v>
      </c>
      <c r="BF95" s="16">
        <v>6516396</v>
      </c>
      <c r="BG95" s="16">
        <v>5642439</v>
      </c>
      <c r="BH95" s="16">
        <v>22702624</v>
      </c>
      <c r="BI95" s="16">
        <v>19163085</v>
      </c>
      <c r="BJ95" s="16">
        <v>4299608</v>
      </c>
      <c r="BK95" s="16">
        <v>3889794</v>
      </c>
      <c r="BL95" s="16">
        <v>1555112</v>
      </c>
      <c r="BM95" s="16">
        <v>1678009</v>
      </c>
      <c r="BN95" s="16">
        <v>15375748</v>
      </c>
      <c r="BO95" s="16">
        <v>3221215</v>
      </c>
      <c r="BP95" s="16">
        <v>6292292</v>
      </c>
      <c r="BQ95" s="50">
        <v>1269878</v>
      </c>
      <c r="BR95" s="51">
        <f t="shared" si="1"/>
        <v>949180022</v>
      </c>
    </row>
    <row r="96" spans="1:70" x14ac:dyDescent="0.25">
      <c r="A96" s="13"/>
      <c r="B96" s="14">
        <v>335.19</v>
      </c>
      <c r="C96" s="15" t="s">
        <v>94</v>
      </c>
      <c r="D96" s="16">
        <v>0</v>
      </c>
      <c r="E96" s="16">
        <v>1322362</v>
      </c>
      <c r="F96" s="16">
        <v>50338</v>
      </c>
      <c r="G96" s="16">
        <v>850377</v>
      </c>
      <c r="H96" s="16">
        <v>0</v>
      </c>
      <c r="I96" s="16">
        <v>0</v>
      </c>
      <c r="J96" s="16">
        <v>370139</v>
      </c>
      <c r="K96" s="16">
        <v>0</v>
      </c>
      <c r="L96" s="16">
        <v>0</v>
      </c>
      <c r="M96" s="16">
        <v>0</v>
      </c>
      <c r="N96" s="16">
        <v>153222</v>
      </c>
      <c r="O96" s="16">
        <v>2620874</v>
      </c>
      <c r="P96" s="16">
        <v>0</v>
      </c>
      <c r="Q96" s="16">
        <v>0</v>
      </c>
      <c r="R96" s="16">
        <v>96815</v>
      </c>
      <c r="S96" s="16">
        <v>0</v>
      </c>
      <c r="T96" s="16">
        <v>219029</v>
      </c>
      <c r="U96" s="16">
        <v>0</v>
      </c>
      <c r="V96" s="16">
        <v>0</v>
      </c>
      <c r="W96" s="16">
        <v>0</v>
      </c>
      <c r="X96" s="16">
        <v>315272</v>
      </c>
      <c r="Y96" s="16">
        <v>475786</v>
      </c>
      <c r="Z96" s="16">
        <v>852800</v>
      </c>
      <c r="AA96" s="16">
        <v>2037798</v>
      </c>
      <c r="AB96" s="16">
        <v>0</v>
      </c>
      <c r="AC96" s="16">
        <v>0</v>
      </c>
      <c r="AD96" s="16">
        <v>0</v>
      </c>
      <c r="AE96" s="16">
        <v>0</v>
      </c>
      <c r="AF96" s="16">
        <v>500004</v>
      </c>
      <c r="AG96" s="16">
        <v>1522149</v>
      </c>
      <c r="AH96" s="16">
        <v>1230840</v>
      </c>
      <c r="AI96" s="16">
        <v>0</v>
      </c>
      <c r="AJ96" s="16">
        <v>0</v>
      </c>
      <c r="AK96" s="16">
        <v>0</v>
      </c>
      <c r="AL96" s="16">
        <v>0</v>
      </c>
      <c r="AM96" s="16">
        <v>1269306</v>
      </c>
      <c r="AN96" s="16">
        <v>956328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867500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1033938</v>
      </c>
      <c r="BD96" s="16">
        <v>0</v>
      </c>
      <c r="BE96" s="16">
        <v>0</v>
      </c>
      <c r="BF96" s="16">
        <v>0</v>
      </c>
      <c r="BG96" s="16">
        <v>1383</v>
      </c>
      <c r="BH96" s="16">
        <v>6913</v>
      </c>
      <c r="BI96" s="16">
        <v>0</v>
      </c>
      <c r="BJ96" s="16">
        <v>0</v>
      </c>
      <c r="BK96" s="16">
        <v>0</v>
      </c>
      <c r="BL96" s="16">
        <v>0</v>
      </c>
      <c r="BM96" s="16">
        <v>337113</v>
      </c>
      <c r="BN96" s="16">
        <v>2313</v>
      </c>
      <c r="BO96" s="16">
        <v>0</v>
      </c>
      <c r="BP96" s="16">
        <v>0</v>
      </c>
      <c r="BQ96" s="50">
        <v>46826</v>
      </c>
      <c r="BR96" s="51">
        <f t="shared" si="1"/>
        <v>17139425</v>
      </c>
    </row>
    <row r="97" spans="1:70" x14ac:dyDescent="0.25">
      <c r="A97" s="13"/>
      <c r="B97" s="14">
        <v>335.21</v>
      </c>
      <c r="C97" s="15" t="s">
        <v>95</v>
      </c>
      <c r="D97" s="16">
        <v>31863</v>
      </c>
      <c r="E97" s="16">
        <v>0</v>
      </c>
      <c r="F97" s="16">
        <v>9420</v>
      </c>
      <c r="G97" s="16">
        <v>0</v>
      </c>
      <c r="H97" s="16">
        <v>101483</v>
      </c>
      <c r="I97" s="16">
        <v>0</v>
      </c>
      <c r="J97" s="16">
        <v>0</v>
      </c>
      <c r="K97" s="16">
        <v>30635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16900</v>
      </c>
      <c r="S97" s="16">
        <v>18821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21684</v>
      </c>
      <c r="AC97" s="16">
        <v>3960</v>
      </c>
      <c r="AD97" s="16">
        <v>211801</v>
      </c>
      <c r="AE97" s="16">
        <v>0</v>
      </c>
      <c r="AF97" s="16">
        <v>43867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179206</v>
      </c>
      <c r="AN97" s="16">
        <v>0</v>
      </c>
      <c r="AO97" s="16">
        <v>0</v>
      </c>
      <c r="AP97" s="16">
        <v>0</v>
      </c>
      <c r="AQ97" s="16">
        <v>72057</v>
      </c>
      <c r="AR97" s="16">
        <v>99290</v>
      </c>
      <c r="AS97" s="16">
        <v>0</v>
      </c>
      <c r="AT97" s="16">
        <v>21641</v>
      </c>
      <c r="AU97" s="16">
        <v>0</v>
      </c>
      <c r="AV97" s="16">
        <v>0</v>
      </c>
      <c r="AW97" s="16">
        <v>8590</v>
      </c>
      <c r="AX97" s="16">
        <v>255441</v>
      </c>
      <c r="AY97" s="16">
        <v>45000</v>
      </c>
      <c r="AZ97" s="16">
        <v>318773</v>
      </c>
      <c r="BA97" s="16">
        <v>61606</v>
      </c>
      <c r="BB97" s="16">
        <v>600</v>
      </c>
      <c r="BC97" s="16">
        <v>37102</v>
      </c>
      <c r="BD97" s="16">
        <v>6840</v>
      </c>
      <c r="BE97" s="16">
        <v>0</v>
      </c>
      <c r="BF97" s="16">
        <v>0</v>
      </c>
      <c r="BG97" s="16">
        <v>0</v>
      </c>
      <c r="BH97" s="16">
        <v>0</v>
      </c>
      <c r="BI97" s="16">
        <v>96234</v>
      </c>
      <c r="BJ97" s="16">
        <v>0</v>
      </c>
      <c r="BK97" s="16">
        <v>445</v>
      </c>
      <c r="BL97" s="16">
        <v>0</v>
      </c>
      <c r="BM97" s="16">
        <v>0</v>
      </c>
      <c r="BN97" s="16">
        <v>49765</v>
      </c>
      <c r="BO97" s="16">
        <v>0</v>
      </c>
      <c r="BP97" s="16">
        <v>5649</v>
      </c>
      <c r="BQ97" s="50">
        <v>0</v>
      </c>
      <c r="BR97" s="51">
        <f t="shared" si="1"/>
        <v>1748673</v>
      </c>
    </row>
    <row r="98" spans="1:70" x14ac:dyDescent="0.25">
      <c r="A98" s="13"/>
      <c r="B98" s="14">
        <v>335.22</v>
      </c>
      <c r="C98" s="15" t="s">
        <v>96</v>
      </c>
      <c r="D98" s="16">
        <v>638947</v>
      </c>
      <c r="E98" s="16">
        <v>0</v>
      </c>
      <c r="F98" s="16">
        <v>0</v>
      </c>
      <c r="G98" s="16">
        <v>401038</v>
      </c>
      <c r="H98" s="16">
        <v>3222223</v>
      </c>
      <c r="I98" s="16">
        <v>10638000</v>
      </c>
      <c r="J98" s="16">
        <v>120950</v>
      </c>
      <c r="K98" s="16">
        <v>0</v>
      </c>
      <c r="L98" s="16">
        <v>0</v>
      </c>
      <c r="M98" s="16">
        <v>0</v>
      </c>
      <c r="N98" s="16">
        <v>1959030</v>
      </c>
      <c r="O98" s="16">
        <v>0</v>
      </c>
      <c r="P98" s="16">
        <v>0</v>
      </c>
      <c r="Q98" s="16">
        <v>84000</v>
      </c>
      <c r="R98" s="16">
        <v>1446984</v>
      </c>
      <c r="S98" s="16">
        <v>474032</v>
      </c>
      <c r="T98" s="16">
        <v>59392</v>
      </c>
      <c r="U98" s="16">
        <v>175208</v>
      </c>
      <c r="V98" s="16">
        <v>0</v>
      </c>
      <c r="W98" s="16">
        <v>127867</v>
      </c>
      <c r="X98" s="16">
        <v>134219</v>
      </c>
      <c r="Y98" s="16">
        <v>0</v>
      </c>
      <c r="Z98" s="16">
        <v>130363</v>
      </c>
      <c r="AA98" s="16">
        <v>0</v>
      </c>
      <c r="AB98" s="16">
        <v>0</v>
      </c>
      <c r="AC98" s="16">
        <v>0</v>
      </c>
      <c r="AD98" s="16">
        <v>7516244</v>
      </c>
      <c r="AE98" s="16">
        <v>71011</v>
      </c>
      <c r="AF98" s="16">
        <v>781426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1235015</v>
      </c>
      <c r="AM98" s="16">
        <v>0</v>
      </c>
      <c r="AN98" s="16">
        <v>24626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1022793</v>
      </c>
      <c r="AW98" s="16">
        <v>0</v>
      </c>
      <c r="AX98" s="16">
        <v>3725875</v>
      </c>
      <c r="AY98" s="16">
        <v>0</v>
      </c>
      <c r="AZ98" s="16">
        <v>4188904</v>
      </c>
      <c r="BA98" s="16">
        <v>1274248</v>
      </c>
      <c r="BB98" s="16">
        <v>6187506</v>
      </c>
      <c r="BC98" s="16">
        <v>0</v>
      </c>
      <c r="BD98" s="16">
        <v>335303</v>
      </c>
      <c r="BE98" s="16">
        <v>0</v>
      </c>
      <c r="BF98" s="16">
        <v>744897</v>
      </c>
      <c r="BG98" s="16">
        <v>0</v>
      </c>
      <c r="BH98" s="16">
        <v>2262138</v>
      </c>
      <c r="BI98" s="16">
        <v>0</v>
      </c>
      <c r="BJ98" s="16">
        <v>0</v>
      </c>
      <c r="BK98" s="16">
        <v>0</v>
      </c>
      <c r="BL98" s="16">
        <v>0</v>
      </c>
      <c r="BM98" s="16">
        <v>50683</v>
      </c>
      <c r="BN98" s="16">
        <v>2605665</v>
      </c>
      <c r="BO98" s="16">
        <v>0</v>
      </c>
      <c r="BP98" s="16">
        <v>0</v>
      </c>
      <c r="BQ98" s="50">
        <v>0</v>
      </c>
      <c r="BR98" s="51">
        <f t="shared" si="1"/>
        <v>51638587</v>
      </c>
    </row>
    <row r="99" spans="1:70" x14ac:dyDescent="0.25">
      <c r="A99" s="13"/>
      <c r="B99" s="14">
        <v>335.23</v>
      </c>
      <c r="C99" s="15" t="s">
        <v>97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76550</v>
      </c>
      <c r="AA99" s="16">
        <v>0</v>
      </c>
      <c r="AB99" s="16">
        <v>0</v>
      </c>
      <c r="AC99" s="16">
        <v>0</v>
      </c>
      <c r="AD99" s="16">
        <v>98229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12100</v>
      </c>
      <c r="AV99" s="16">
        <v>0</v>
      </c>
      <c r="AW99" s="16">
        <v>0</v>
      </c>
      <c r="AX99" s="16">
        <v>0</v>
      </c>
      <c r="AY99" s="16">
        <v>1342000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16">
        <v>0</v>
      </c>
      <c r="BP99" s="16">
        <v>0</v>
      </c>
      <c r="BQ99" s="50">
        <v>0</v>
      </c>
      <c r="BR99" s="51">
        <f t="shared" si="1"/>
        <v>1528879</v>
      </c>
    </row>
    <row r="100" spans="1:70" x14ac:dyDescent="0.25">
      <c r="A100" s="13"/>
      <c r="B100" s="14">
        <v>335.29</v>
      </c>
      <c r="C100" s="15" t="s">
        <v>98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22446</v>
      </c>
      <c r="M100" s="16">
        <v>1043833</v>
      </c>
      <c r="N100" s="16">
        <v>0</v>
      </c>
      <c r="O100" s="16">
        <v>1740</v>
      </c>
      <c r="P100" s="16">
        <v>88958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3040</v>
      </c>
      <c r="AE100" s="16">
        <v>0</v>
      </c>
      <c r="AF100" s="16">
        <v>0</v>
      </c>
      <c r="AG100" s="16">
        <v>2242</v>
      </c>
      <c r="AH100" s="16">
        <v>4654</v>
      </c>
      <c r="AI100" s="16">
        <v>0</v>
      </c>
      <c r="AJ100" s="16">
        <v>40276</v>
      </c>
      <c r="AK100" s="16">
        <v>0</v>
      </c>
      <c r="AL100" s="16">
        <v>0</v>
      </c>
      <c r="AM100" s="16">
        <v>0</v>
      </c>
      <c r="AN100" s="16">
        <v>428894</v>
      </c>
      <c r="AO100" s="16">
        <v>0</v>
      </c>
      <c r="AP100" s="16">
        <v>0</v>
      </c>
      <c r="AQ100" s="16">
        <v>0</v>
      </c>
      <c r="AR100" s="16">
        <v>0</v>
      </c>
      <c r="AS100" s="16">
        <v>166140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8273459</v>
      </c>
      <c r="BF100" s="16">
        <v>0</v>
      </c>
      <c r="BG100" s="16">
        <v>0</v>
      </c>
      <c r="BH100" s="16">
        <v>0</v>
      </c>
      <c r="BI100" s="16">
        <v>0</v>
      </c>
      <c r="BJ100" s="16">
        <v>430307</v>
      </c>
      <c r="BK100" s="16">
        <v>0</v>
      </c>
      <c r="BL100" s="16">
        <v>0</v>
      </c>
      <c r="BM100" s="16">
        <v>0</v>
      </c>
      <c r="BN100" s="16">
        <v>0</v>
      </c>
      <c r="BO100" s="16">
        <v>0</v>
      </c>
      <c r="BP100" s="16">
        <v>0</v>
      </c>
      <c r="BQ100" s="50">
        <v>0</v>
      </c>
      <c r="BR100" s="51">
        <f t="shared" si="1"/>
        <v>10505989</v>
      </c>
    </row>
    <row r="101" spans="1:70" x14ac:dyDescent="0.25">
      <c r="A101" s="13"/>
      <c r="B101" s="14">
        <v>335.39</v>
      </c>
      <c r="C101" s="15" t="s">
        <v>99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1184000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1990918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940000</v>
      </c>
      <c r="AQ101" s="16">
        <v>0</v>
      </c>
      <c r="AR101" s="16">
        <v>148369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31973</v>
      </c>
      <c r="AY101" s="16">
        <v>0</v>
      </c>
      <c r="AZ101" s="16">
        <v>0</v>
      </c>
      <c r="BA101" s="16">
        <v>0</v>
      </c>
      <c r="BB101" s="16">
        <v>1091581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5386841</v>
      </c>
    </row>
    <row r="102" spans="1:70" x14ac:dyDescent="0.25">
      <c r="A102" s="13"/>
      <c r="B102" s="14">
        <v>335.41</v>
      </c>
      <c r="C102" s="15" t="s">
        <v>100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28999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16">
        <v>0</v>
      </c>
      <c r="BP102" s="16">
        <v>0</v>
      </c>
      <c r="BQ102" s="50">
        <v>0</v>
      </c>
      <c r="BR102" s="51">
        <f t="shared" si="1"/>
        <v>28999</v>
      </c>
    </row>
    <row r="103" spans="1:70" x14ac:dyDescent="0.25">
      <c r="A103" s="13"/>
      <c r="B103" s="14">
        <v>335.42</v>
      </c>
      <c r="C103" s="15" t="s">
        <v>101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2089778</v>
      </c>
      <c r="M103" s="16">
        <v>0</v>
      </c>
      <c r="N103" s="16">
        <v>0</v>
      </c>
      <c r="O103" s="16">
        <v>0</v>
      </c>
      <c r="P103" s="16">
        <v>0</v>
      </c>
      <c r="Q103" s="16">
        <v>146461</v>
      </c>
      <c r="R103" s="16">
        <v>0</v>
      </c>
      <c r="S103" s="16">
        <v>0</v>
      </c>
      <c r="T103" s="16">
        <v>0</v>
      </c>
      <c r="U103" s="16">
        <v>0</v>
      </c>
      <c r="V103" s="16">
        <v>589977</v>
      </c>
      <c r="W103" s="16">
        <v>0</v>
      </c>
      <c r="X103" s="16">
        <v>0</v>
      </c>
      <c r="Y103" s="16">
        <v>0</v>
      </c>
      <c r="Z103" s="16">
        <v>738270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529671</v>
      </c>
      <c r="AM103" s="16">
        <v>1275070</v>
      </c>
      <c r="AN103" s="16">
        <v>133992</v>
      </c>
      <c r="AO103" s="16">
        <v>0</v>
      </c>
      <c r="AP103" s="16">
        <v>0</v>
      </c>
      <c r="AQ103" s="16">
        <v>0</v>
      </c>
      <c r="AR103" s="16">
        <v>1729446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1793408</v>
      </c>
      <c r="BE103" s="16">
        <v>0</v>
      </c>
      <c r="BF103" s="16">
        <v>494389</v>
      </c>
      <c r="BG103" s="16">
        <v>0</v>
      </c>
      <c r="BH103" s="16">
        <v>0</v>
      </c>
      <c r="BI103" s="16">
        <v>0</v>
      </c>
      <c r="BJ103" s="16">
        <v>1098836</v>
      </c>
      <c r="BK103" s="16">
        <v>0</v>
      </c>
      <c r="BL103" s="16">
        <v>0</v>
      </c>
      <c r="BM103" s="16">
        <v>0</v>
      </c>
      <c r="BN103" s="16">
        <v>0</v>
      </c>
      <c r="BO103" s="16">
        <v>0</v>
      </c>
      <c r="BP103" s="16">
        <v>0</v>
      </c>
      <c r="BQ103" s="50">
        <v>0</v>
      </c>
      <c r="BR103" s="51">
        <f t="shared" si="1"/>
        <v>10619298</v>
      </c>
    </row>
    <row r="104" spans="1:70" x14ac:dyDescent="0.25">
      <c r="A104" s="13"/>
      <c r="B104" s="14">
        <v>335.49</v>
      </c>
      <c r="C104" s="15" t="s">
        <v>102</v>
      </c>
      <c r="D104" s="16">
        <v>3911477</v>
      </c>
      <c r="E104" s="16">
        <v>1054022</v>
      </c>
      <c r="F104" s="16">
        <v>3291271</v>
      </c>
      <c r="G104" s="16">
        <v>652259</v>
      </c>
      <c r="H104" s="16">
        <v>7697371</v>
      </c>
      <c r="I104" s="16">
        <v>22351000</v>
      </c>
      <c r="J104" s="16">
        <v>825686</v>
      </c>
      <c r="K104" s="16">
        <v>2929390</v>
      </c>
      <c r="L104" s="16">
        <v>3394</v>
      </c>
      <c r="M104" s="16">
        <v>2696659</v>
      </c>
      <c r="N104" s="16">
        <v>6155464</v>
      </c>
      <c r="O104" s="16">
        <v>1780602</v>
      </c>
      <c r="P104" s="16">
        <v>0</v>
      </c>
      <c r="Q104" s="16">
        <v>907308</v>
      </c>
      <c r="R104" s="16">
        <v>4772618</v>
      </c>
      <c r="S104" s="16">
        <v>1458014</v>
      </c>
      <c r="T104" s="16">
        <v>1034169</v>
      </c>
      <c r="U104" s="16">
        <v>1610898</v>
      </c>
      <c r="V104" s="16">
        <v>0</v>
      </c>
      <c r="W104" s="16">
        <v>1259380</v>
      </c>
      <c r="X104" s="16">
        <v>922607</v>
      </c>
      <c r="Y104" s="16">
        <v>877238</v>
      </c>
      <c r="Z104" s="16">
        <v>323882</v>
      </c>
      <c r="AA104" s="16">
        <v>2213146</v>
      </c>
      <c r="AB104" s="16">
        <v>2507191</v>
      </c>
      <c r="AC104" s="16">
        <v>2447947</v>
      </c>
      <c r="AD104" s="16">
        <v>17840637</v>
      </c>
      <c r="AE104" s="16">
        <v>251867</v>
      </c>
      <c r="AF104" s="16">
        <v>2376976</v>
      </c>
      <c r="AG104" s="16">
        <v>2067032</v>
      </c>
      <c r="AH104" s="16">
        <v>1046104</v>
      </c>
      <c r="AI104" s="16">
        <v>810731</v>
      </c>
      <c r="AJ104" s="16">
        <v>4556728</v>
      </c>
      <c r="AK104" s="16">
        <v>7592204</v>
      </c>
      <c r="AL104" s="16">
        <v>3343622</v>
      </c>
      <c r="AM104" s="16">
        <v>612413</v>
      </c>
      <c r="AN104" s="16">
        <v>294453</v>
      </c>
      <c r="AO104" s="16">
        <v>1364870</v>
      </c>
      <c r="AP104" s="16">
        <v>4413000</v>
      </c>
      <c r="AQ104" s="16">
        <v>6150890</v>
      </c>
      <c r="AR104" s="16">
        <v>760264</v>
      </c>
      <c r="AS104" s="16">
        <v>27439930</v>
      </c>
      <c r="AT104" s="16">
        <v>3355160</v>
      </c>
      <c r="AU104" s="16">
        <v>1587607</v>
      </c>
      <c r="AV104" s="16">
        <v>3328751</v>
      </c>
      <c r="AW104" s="16">
        <v>1650888</v>
      </c>
      <c r="AX104" s="16">
        <v>15660360</v>
      </c>
      <c r="AY104" s="16">
        <v>5181000</v>
      </c>
      <c r="AZ104" s="16">
        <v>15698151</v>
      </c>
      <c r="BA104" s="16">
        <v>5814902</v>
      </c>
      <c r="BB104" s="16">
        <v>10158152</v>
      </c>
      <c r="BC104" s="16">
        <v>9186078</v>
      </c>
      <c r="BD104" s="16">
        <v>60536</v>
      </c>
      <c r="BE104" s="16">
        <v>3121577</v>
      </c>
      <c r="BF104" s="16">
        <v>3117226</v>
      </c>
      <c r="BG104" s="16">
        <v>3478278</v>
      </c>
      <c r="BH104" s="16">
        <v>5021658</v>
      </c>
      <c r="BI104" s="16">
        <v>5122290</v>
      </c>
      <c r="BJ104" s="16">
        <v>902710</v>
      </c>
      <c r="BK104" s="16">
        <v>1350964</v>
      </c>
      <c r="BL104" s="16">
        <v>1574822</v>
      </c>
      <c r="BM104" s="16">
        <v>0</v>
      </c>
      <c r="BN104" s="16">
        <v>7056474</v>
      </c>
      <c r="BO104" s="16">
        <v>689571</v>
      </c>
      <c r="BP104" s="16">
        <v>2115173</v>
      </c>
      <c r="BQ104" s="50">
        <v>0</v>
      </c>
      <c r="BR104" s="51">
        <f t="shared" si="1"/>
        <v>259837042</v>
      </c>
    </row>
    <row r="105" spans="1:70" x14ac:dyDescent="0.25">
      <c r="A105" s="13"/>
      <c r="B105" s="14">
        <v>335.5</v>
      </c>
      <c r="C105" s="15" t="s">
        <v>103</v>
      </c>
      <c r="D105" s="16">
        <v>0</v>
      </c>
      <c r="E105" s="16">
        <v>0</v>
      </c>
      <c r="F105" s="16">
        <v>274529</v>
      </c>
      <c r="G105" s="16">
        <v>333544</v>
      </c>
      <c r="H105" s="16">
        <v>0</v>
      </c>
      <c r="I105" s="16">
        <v>3324000</v>
      </c>
      <c r="J105" s="16">
        <v>350998</v>
      </c>
      <c r="K105" s="16">
        <v>350000</v>
      </c>
      <c r="L105" s="16">
        <v>0</v>
      </c>
      <c r="M105" s="16">
        <v>361900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2243</v>
      </c>
      <c r="T105" s="16">
        <v>1000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224864</v>
      </c>
      <c r="AB105" s="16">
        <v>350000</v>
      </c>
      <c r="AC105" s="16">
        <v>0</v>
      </c>
      <c r="AD105" s="16">
        <v>760176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408531</v>
      </c>
      <c r="AK105" s="16">
        <v>382207</v>
      </c>
      <c r="AL105" s="16">
        <v>0</v>
      </c>
      <c r="AM105" s="16">
        <v>0</v>
      </c>
      <c r="AN105" s="16">
        <v>0</v>
      </c>
      <c r="AO105" s="16">
        <v>350000</v>
      </c>
      <c r="AP105" s="16">
        <v>0</v>
      </c>
      <c r="AQ105" s="16">
        <v>359574</v>
      </c>
      <c r="AR105" s="16">
        <v>0</v>
      </c>
      <c r="AS105" s="16">
        <v>0</v>
      </c>
      <c r="AT105" s="16">
        <v>350000</v>
      </c>
      <c r="AU105" s="16">
        <v>373175</v>
      </c>
      <c r="AV105" s="16">
        <v>0</v>
      </c>
      <c r="AW105" s="16">
        <v>0</v>
      </c>
      <c r="AX105" s="16">
        <v>742809</v>
      </c>
      <c r="AY105" s="16">
        <v>395000</v>
      </c>
      <c r="AZ105" s="16">
        <v>0</v>
      </c>
      <c r="BA105" s="16">
        <v>502439</v>
      </c>
      <c r="BB105" s="16">
        <v>439585</v>
      </c>
      <c r="BC105" s="16">
        <v>0</v>
      </c>
      <c r="BD105" s="16">
        <v>350000</v>
      </c>
      <c r="BE105" s="16">
        <v>0</v>
      </c>
      <c r="BF105" s="16">
        <v>108563</v>
      </c>
      <c r="BG105" s="16">
        <v>0</v>
      </c>
      <c r="BH105" s="16">
        <v>0</v>
      </c>
      <c r="BI105" s="16">
        <v>1750847</v>
      </c>
      <c r="BJ105" s="16">
        <v>1852610</v>
      </c>
      <c r="BK105" s="16">
        <v>0</v>
      </c>
      <c r="BL105" s="16">
        <v>0</v>
      </c>
      <c r="BM105" s="16">
        <v>275187</v>
      </c>
      <c r="BN105" s="16">
        <v>0</v>
      </c>
      <c r="BO105" s="16">
        <v>0</v>
      </c>
      <c r="BP105" s="16">
        <v>0</v>
      </c>
      <c r="BQ105" s="50">
        <v>0</v>
      </c>
      <c r="BR105" s="51">
        <f t="shared" si="1"/>
        <v>14973781</v>
      </c>
    </row>
    <row r="106" spans="1:70" x14ac:dyDescent="0.25">
      <c r="A106" s="13"/>
      <c r="B106" s="14">
        <v>335.61</v>
      </c>
      <c r="C106" s="15" t="s">
        <v>104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950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609030</v>
      </c>
      <c r="AT106" s="16">
        <v>0</v>
      </c>
      <c r="AU106" s="16">
        <v>0</v>
      </c>
      <c r="AV106" s="16">
        <v>0</v>
      </c>
      <c r="AW106" s="16">
        <v>0</v>
      </c>
      <c r="AX106" s="16">
        <v>55267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16">
        <v>0</v>
      </c>
      <c r="BP106" s="16">
        <v>0</v>
      </c>
      <c r="BQ106" s="50">
        <v>0</v>
      </c>
      <c r="BR106" s="51">
        <f t="shared" si="1"/>
        <v>665247</v>
      </c>
    </row>
    <row r="107" spans="1:70" x14ac:dyDescent="0.25">
      <c r="A107" s="13"/>
      <c r="B107" s="14">
        <v>335.62</v>
      </c>
      <c r="C107" s="15" t="s">
        <v>105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2339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16">
        <v>0</v>
      </c>
      <c r="BP107" s="16">
        <v>0</v>
      </c>
      <c r="BQ107" s="50">
        <v>0</v>
      </c>
      <c r="BR107" s="51">
        <f t="shared" si="1"/>
        <v>2339</v>
      </c>
    </row>
    <row r="108" spans="1:70" x14ac:dyDescent="0.25">
      <c r="A108" s="13"/>
      <c r="B108" s="14">
        <v>335.69</v>
      </c>
      <c r="C108" s="15" t="s">
        <v>106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35000</v>
      </c>
      <c r="J108" s="16">
        <v>0</v>
      </c>
      <c r="K108" s="16">
        <v>0</v>
      </c>
      <c r="L108" s="16">
        <v>9613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651189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10765</v>
      </c>
      <c r="AC108" s="16">
        <v>0</v>
      </c>
      <c r="AD108" s="16">
        <v>292000</v>
      </c>
      <c r="AE108" s="16">
        <v>0</v>
      </c>
      <c r="AF108" s="16">
        <v>-18290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12675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39000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6474</v>
      </c>
      <c r="BQ108" s="50">
        <v>0</v>
      </c>
      <c r="BR108" s="51">
        <f t="shared" si="1"/>
        <v>1038426</v>
      </c>
    </row>
    <row r="109" spans="1:70" x14ac:dyDescent="0.25">
      <c r="A109" s="13"/>
      <c r="B109" s="14">
        <v>335.7</v>
      </c>
      <c r="C109" s="15" t="s">
        <v>107</v>
      </c>
      <c r="D109" s="16">
        <v>0</v>
      </c>
      <c r="E109" s="16">
        <v>0</v>
      </c>
      <c r="F109" s="16">
        <v>95511</v>
      </c>
      <c r="G109" s="16">
        <v>0</v>
      </c>
      <c r="H109" s="16">
        <v>199666</v>
      </c>
      <c r="I109" s="16">
        <v>2000000</v>
      </c>
      <c r="J109" s="16">
        <v>0</v>
      </c>
      <c r="K109" s="16">
        <v>0</v>
      </c>
      <c r="L109" s="16">
        <v>2250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6875</v>
      </c>
      <c r="W109" s="16">
        <v>0</v>
      </c>
      <c r="X109" s="16">
        <v>0</v>
      </c>
      <c r="Y109" s="16">
        <v>2958</v>
      </c>
      <c r="Z109" s="16">
        <v>6217</v>
      </c>
      <c r="AA109" s="16">
        <v>0</v>
      </c>
      <c r="AB109" s="16">
        <v>44975</v>
      </c>
      <c r="AC109" s="16">
        <v>36466</v>
      </c>
      <c r="AD109" s="16">
        <v>2264018</v>
      </c>
      <c r="AE109" s="16">
        <v>119</v>
      </c>
      <c r="AF109" s="16">
        <v>69332</v>
      </c>
      <c r="AG109" s="16">
        <v>15204</v>
      </c>
      <c r="AH109" s="16">
        <v>0</v>
      </c>
      <c r="AI109" s="16">
        <v>0</v>
      </c>
      <c r="AJ109" s="16">
        <v>8663</v>
      </c>
      <c r="AK109" s="16">
        <v>0</v>
      </c>
      <c r="AL109" s="16">
        <v>0</v>
      </c>
      <c r="AM109" s="16">
        <v>0</v>
      </c>
      <c r="AN109" s="16">
        <v>0</v>
      </c>
      <c r="AO109" s="16">
        <v>4476</v>
      </c>
      <c r="AP109" s="16">
        <v>403000</v>
      </c>
      <c r="AQ109" s="16">
        <v>15301</v>
      </c>
      <c r="AR109" s="16">
        <v>0</v>
      </c>
      <c r="AS109" s="16">
        <v>0</v>
      </c>
      <c r="AT109" s="16">
        <v>0</v>
      </c>
      <c r="AU109" s="16">
        <v>30989</v>
      </c>
      <c r="AV109" s="16">
        <v>113065</v>
      </c>
      <c r="AW109" s="16">
        <v>0</v>
      </c>
      <c r="AX109" s="16">
        <v>0</v>
      </c>
      <c r="AY109" s="16">
        <v>0</v>
      </c>
      <c r="AZ109" s="16">
        <v>0</v>
      </c>
      <c r="BA109" s="16">
        <v>149611</v>
      </c>
      <c r="BB109" s="16">
        <v>0</v>
      </c>
      <c r="BC109" s="16">
        <v>0</v>
      </c>
      <c r="BD109" s="16">
        <v>0</v>
      </c>
      <c r="BE109" s="16">
        <v>74292</v>
      </c>
      <c r="BF109" s="16">
        <v>0</v>
      </c>
      <c r="BG109" s="16">
        <v>0</v>
      </c>
      <c r="BH109" s="16">
        <v>180339</v>
      </c>
      <c r="BI109" s="16">
        <v>81627</v>
      </c>
      <c r="BJ109" s="16">
        <v>1430</v>
      </c>
      <c r="BK109" s="16">
        <v>0</v>
      </c>
      <c r="BL109" s="16">
        <v>0</v>
      </c>
      <c r="BM109" s="16">
        <v>0</v>
      </c>
      <c r="BN109" s="16">
        <v>0</v>
      </c>
      <c r="BO109" s="16">
        <v>0</v>
      </c>
      <c r="BP109" s="16">
        <v>0</v>
      </c>
      <c r="BQ109" s="50">
        <v>0</v>
      </c>
      <c r="BR109" s="51">
        <f t="shared" si="1"/>
        <v>5806384</v>
      </c>
    </row>
    <row r="110" spans="1:70" x14ac:dyDescent="0.25">
      <c r="A110" s="13"/>
      <c r="B110" s="14">
        <v>335.8</v>
      </c>
      <c r="C110" s="15" t="s">
        <v>108</v>
      </c>
      <c r="D110" s="16">
        <v>5800265</v>
      </c>
      <c r="E110" s="16">
        <v>721351</v>
      </c>
      <c r="F110" s="16">
        <v>3608741</v>
      </c>
      <c r="G110" s="16">
        <v>597024</v>
      </c>
      <c r="H110" s="16">
        <v>0</v>
      </c>
      <c r="I110" s="16">
        <v>38070000</v>
      </c>
      <c r="J110" s="16">
        <v>407386</v>
      </c>
      <c r="K110" s="16">
        <v>3699376</v>
      </c>
      <c r="L110" s="16">
        <v>1884919</v>
      </c>
      <c r="M110" s="16">
        <v>3261774</v>
      </c>
      <c r="N110" s="16">
        <v>8109135</v>
      </c>
      <c r="O110" s="16">
        <v>1278962</v>
      </c>
      <c r="P110" s="16">
        <v>0</v>
      </c>
      <c r="Q110" s="16">
        <v>0</v>
      </c>
      <c r="R110" s="16">
        <v>6788035</v>
      </c>
      <c r="S110" s="16">
        <v>1526813</v>
      </c>
      <c r="T110" s="16">
        <v>640451</v>
      </c>
      <c r="U110" s="16">
        <v>1149952</v>
      </c>
      <c r="V110" s="16">
        <v>520464</v>
      </c>
      <c r="W110" s="16">
        <v>452538</v>
      </c>
      <c r="X110" s="16">
        <v>424911</v>
      </c>
      <c r="Y110" s="16">
        <v>388551</v>
      </c>
      <c r="Z110" s="16">
        <v>0</v>
      </c>
      <c r="AA110" s="16">
        <v>0</v>
      </c>
      <c r="AB110" s="16">
        <v>3344820</v>
      </c>
      <c r="AC110" s="16">
        <v>1895226</v>
      </c>
      <c r="AD110" s="16">
        <v>28630892</v>
      </c>
      <c r="AE110" s="16">
        <v>374474</v>
      </c>
      <c r="AF110" s="16">
        <v>3185503</v>
      </c>
      <c r="AG110" s="16">
        <v>982365</v>
      </c>
      <c r="AH110" s="16">
        <v>407279</v>
      </c>
      <c r="AI110" s="16">
        <v>251578</v>
      </c>
      <c r="AJ110" s="16">
        <v>6409983</v>
      </c>
      <c r="AK110" s="16">
        <v>11345551</v>
      </c>
      <c r="AL110" s="16">
        <v>6593547</v>
      </c>
      <c r="AM110" s="16">
        <v>1115775</v>
      </c>
      <c r="AN110" s="16">
        <v>0</v>
      </c>
      <c r="AO110" s="16">
        <v>408301</v>
      </c>
      <c r="AP110" s="16">
        <v>6070000</v>
      </c>
      <c r="AQ110" s="16">
        <v>5809744</v>
      </c>
      <c r="AR110" s="16">
        <v>3533689</v>
      </c>
      <c r="AS110" s="16">
        <v>69224528</v>
      </c>
      <c r="AT110" s="16">
        <v>0</v>
      </c>
      <c r="AU110" s="16">
        <v>1954948</v>
      </c>
      <c r="AV110" s="16">
        <v>3426070</v>
      </c>
      <c r="AW110" s="16">
        <v>0</v>
      </c>
      <c r="AX110" s="16">
        <v>28679123</v>
      </c>
      <c r="AY110" s="16">
        <v>8826000</v>
      </c>
      <c r="AZ110" s="16">
        <v>33274078</v>
      </c>
      <c r="BA110" s="16">
        <v>12861402</v>
      </c>
      <c r="BB110" s="16">
        <v>22157110</v>
      </c>
      <c r="BC110" s="16">
        <v>12952153</v>
      </c>
      <c r="BD110" s="16">
        <v>2067584</v>
      </c>
      <c r="BE110" s="16">
        <v>0</v>
      </c>
      <c r="BF110" s="16">
        <v>6981937</v>
      </c>
      <c r="BG110" s="16">
        <v>3005397</v>
      </c>
      <c r="BH110" s="16">
        <v>7854234</v>
      </c>
      <c r="BI110" s="16">
        <v>9362148</v>
      </c>
      <c r="BJ110" s="16">
        <v>0</v>
      </c>
      <c r="BK110" s="16">
        <v>1185041</v>
      </c>
      <c r="BL110" s="16">
        <v>543795</v>
      </c>
      <c r="BM110" s="16">
        <v>415073</v>
      </c>
      <c r="BN110" s="16">
        <v>0</v>
      </c>
      <c r="BO110" s="16">
        <v>603495</v>
      </c>
      <c r="BP110" s="16">
        <v>1766561</v>
      </c>
      <c r="BQ110" s="50">
        <v>602520</v>
      </c>
      <c r="BR110" s="51">
        <f t="shared" si="1"/>
        <v>387432572</v>
      </c>
    </row>
    <row r="111" spans="1:70" x14ac:dyDescent="0.25">
      <c r="A111" s="13"/>
      <c r="B111" s="14">
        <v>335.9</v>
      </c>
      <c r="C111" s="15" t="s">
        <v>109</v>
      </c>
      <c r="D111" s="16">
        <v>0</v>
      </c>
      <c r="E111" s="16">
        <v>0</v>
      </c>
      <c r="F111" s="16">
        <v>0</v>
      </c>
      <c r="G111" s="16">
        <v>-30820</v>
      </c>
      <c r="H111" s="16">
        <v>0</v>
      </c>
      <c r="I111" s="16">
        <v>1812000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352700</v>
      </c>
      <c r="Q111" s="16">
        <v>321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223250</v>
      </c>
      <c r="X111" s="16">
        <v>0</v>
      </c>
      <c r="Y111" s="16">
        <v>0</v>
      </c>
      <c r="Z111" s="16">
        <v>1021096</v>
      </c>
      <c r="AA111" s="16">
        <v>0</v>
      </c>
      <c r="AB111" s="16">
        <v>0</v>
      </c>
      <c r="AC111" s="16">
        <v>3440018</v>
      </c>
      <c r="AD111" s="16">
        <v>0</v>
      </c>
      <c r="AE111" s="16">
        <v>0</v>
      </c>
      <c r="AF111" s="16">
        <v>0</v>
      </c>
      <c r="AG111" s="16">
        <v>0</v>
      </c>
      <c r="AH111" s="16">
        <v>11820</v>
      </c>
      <c r="AI111" s="16">
        <v>907607</v>
      </c>
      <c r="AJ111" s="16">
        <v>8692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5083</v>
      </c>
      <c r="BG111" s="16">
        <v>0</v>
      </c>
      <c r="BH111" s="16">
        <v>0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16">
        <v>0</v>
      </c>
      <c r="BP111" s="16">
        <v>0</v>
      </c>
      <c r="BQ111" s="50">
        <v>0</v>
      </c>
      <c r="BR111" s="51">
        <f t="shared" si="1"/>
        <v>7751767</v>
      </c>
    </row>
    <row r="112" spans="1:70" x14ac:dyDescent="0.25">
      <c r="A112" s="13"/>
      <c r="B112" s="14">
        <v>336</v>
      </c>
      <c r="C112" s="15" t="s">
        <v>110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143</v>
      </c>
      <c r="K112" s="16">
        <v>0</v>
      </c>
      <c r="L112" s="16">
        <v>52864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77087</v>
      </c>
      <c r="U112" s="16">
        <v>105936</v>
      </c>
      <c r="V112" s="16">
        <v>49537</v>
      </c>
      <c r="W112" s="16">
        <v>259486</v>
      </c>
      <c r="X112" s="16">
        <v>4839</v>
      </c>
      <c r="Y112" s="16">
        <v>38414</v>
      </c>
      <c r="Z112" s="16">
        <v>0</v>
      </c>
      <c r="AA112" s="16">
        <v>0</v>
      </c>
      <c r="AB112" s="16">
        <v>17869</v>
      </c>
      <c r="AC112" s="16">
        <v>43244</v>
      </c>
      <c r="AD112" s="16">
        <v>0</v>
      </c>
      <c r="AE112" s="16">
        <v>0</v>
      </c>
      <c r="AF112" s="16">
        <v>0</v>
      </c>
      <c r="AG112" s="16">
        <v>14582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27792</v>
      </c>
      <c r="AN112" s="16">
        <v>27687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2485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43368</v>
      </c>
      <c r="BE112" s="16">
        <v>0</v>
      </c>
      <c r="BF112" s="16">
        <v>0</v>
      </c>
      <c r="BG112" s="16">
        <v>0</v>
      </c>
      <c r="BH112" s="16">
        <v>0</v>
      </c>
      <c r="BI112" s="16">
        <v>0</v>
      </c>
      <c r="BJ112" s="16">
        <v>28966</v>
      </c>
      <c r="BK112" s="16">
        <v>33171</v>
      </c>
      <c r="BL112" s="16">
        <v>34020</v>
      </c>
      <c r="BM112" s="16">
        <v>0</v>
      </c>
      <c r="BN112" s="16">
        <v>0</v>
      </c>
      <c r="BO112" s="16">
        <v>0</v>
      </c>
      <c r="BP112" s="16">
        <v>245626</v>
      </c>
      <c r="BQ112" s="50">
        <v>0</v>
      </c>
      <c r="BR112" s="51">
        <f t="shared" si="1"/>
        <v>1107116</v>
      </c>
    </row>
    <row r="113" spans="1:70" x14ac:dyDescent="0.25">
      <c r="A113" s="13"/>
      <c r="B113" s="14">
        <v>337.1</v>
      </c>
      <c r="C113" s="15" t="s">
        <v>111</v>
      </c>
      <c r="D113" s="16">
        <v>201078</v>
      </c>
      <c r="E113" s="16">
        <v>0</v>
      </c>
      <c r="F113" s="16">
        <v>0</v>
      </c>
      <c r="G113" s="16">
        <v>0</v>
      </c>
      <c r="H113" s="16">
        <v>0</v>
      </c>
      <c r="I113" s="16">
        <v>243000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112580</v>
      </c>
      <c r="P113" s="16">
        <v>0</v>
      </c>
      <c r="Q113" s="16">
        <v>0</v>
      </c>
      <c r="R113" s="16">
        <v>111153</v>
      </c>
      <c r="S113" s="16">
        <v>241079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26425</v>
      </c>
      <c r="AD113" s="16">
        <v>88000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37324</v>
      </c>
      <c r="AN113" s="16">
        <v>0</v>
      </c>
      <c r="AO113" s="16">
        <v>6878</v>
      </c>
      <c r="AP113" s="16">
        <v>1454000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8882</v>
      </c>
      <c r="BA113" s="16">
        <v>0</v>
      </c>
      <c r="BB113" s="16">
        <v>1768</v>
      </c>
      <c r="BC113" s="16">
        <v>0</v>
      </c>
      <c r="BD113" s="16">
        <v>0</v>
      </c>
      <c r="BE113" s="16">
        <v>5958185</v>
      </c>
      <c r="BF113" s="16">
        <v>0</v>
      </c>
      <c r="BG113" s="16">
        <v>0</v>
      </c>
      <c r="BH113" s="16">
        <v>116239</v>
      </c>
      <c r="BI113" s="16">
        <v>39575</v>
      </c>
      <c r="BJ113" s="16">
        <v>0</v>
      </c>
      <c r="BK113" s="16">
        <v>164053</v>
      </c>
      <c r="BL113" s="16">
        <v>349</v>
      </c>
      <c r="BM113" s="16">
        <v>12500</v>
      </c>
      <c r="BN113" s="16">
        <v>0</v>
      </c>
      <c r="BO113" s="16">
        <v>0</v>
      </c>
      <c r="BP113" s="16">
        <v>0</v>
      </c>
      <c r="BQ113" s="50">
        <v>0</v>
      </c>
      <c r="BR113" s="51">
        <f t="shared" si="1"/>
        <v>8823068</v>
      </c>
    </row>
    <row r="114" spans="1:70" x14ac:dyDescent="0.25">
      <c r="A114" s="13"/>
      <c r="B114" s="14">
        <v>337.2</v>
      </c>
      <c r="C114" s="15" t="s">
        <v>112</v>
      </c>
      <c r="D114" s="16">
        <v>3463174</v>
      </c>
      <c r="E114" s="16">
        <v>749344</v>
      </c>
      <c r="F114" s="16">
        <v>0</v>
      </c>
      <c r="G114" s="16">
        <v>2975</v>
      </c>
      <c r="H114" s="16">
        <v>0</v>
      </c>
      <c r="I114" s="16">
        <v>0</v>
      </c>
      <c r="J114" s="16">
        <v>95641</v>
      </c>
      <c r="K114" s="16">
        <v>0</v>
      </c>
      <c r="L114" s="16">
        <v>15604</v>
      </c>
      <c r="M114" s="16">
        <v>450000</v>
      </c>
      <c r="N114" s="16">
        <v>0</v>
      </c>
      <c r="O114" s="16">
        <v>0</v>
      </c>
      <c r="P114" s="16">
        <v>3550</v>
      </c>
      <c r="Q114" s="16">
        <v>54000</v>
      </c>
      <c r="R114" s="16">
        <v>0</v>
      </c>
      <c r="S114" s="16">
        <v>106202</v>
      </c>
      <c r="T114" s="16">
        <v>0</v>
      </c>
      <c r="U114" s="16">
        <v>264923</v>
      </c>
      <c r="V114" s="16">
        <v>0</v>
      </c>
      <c r="W114" s="16">
        <v>30728</v>
      </c>
      <c r="X114" s="16">
        <v>0</v>
      </c>
      <c r="Y114" s="16">
        <v>11582</v>
      </c>
      <c r="Z114" s="16">
        <v>0</v>
      </c>
      <c r="AA114" s="16">
        <v>0</v>
      </c>
      <c r="AB114" s="16">
        <v>0</v>
      </c>
      <c r="AC114" s="16">
        <v>248704</v>
      </c>
      <c r="AD114" s="16">
        <v>91724</v>
      </c>
      <c r="AE114" s="16">
        <v>20000</v>
      </c>
      <c r="AF114" s="16">
        <v>0</v>
      </c>
      <c r="AG114" s="16">
        <v>318007</v>
      </c>
      <c r="AH114" s="16">
        <v>288020</v>
      </c>
      <c r="AI114" s="16">
        <v>47475</v>
      </c>
      <c r="AJ114" s="16">
        <v>142435</v>
      </c>
      <c r="AK114" s="16">
        <v>2863460</v>
      </c>
      <c r="AL114" s="16">
        <v>133136</v>
      </c>
      <c r="AM114" s="16">
        <v>0</v>
      </c>
      <c r="AN114" s="16">
        <v>0</v>
      </c>
      <c r="AO114" s="16">
        <v>0</v>
      </c>
      <c r="AP114" s="16">
        <v>124000</v>
      </c>
      <c r="AQ114" s="16">
        <v>1985367</v>
      </c>
      <c r="AR114" s="16">
        <v>334798</v>
      </c>
      <c r="AS114" s="16">
        <v>0</v>
      </c>
      <c r="AT114" s="16">
        <v>0</v>
      </c>
      <c r="AU114" s="16">
        <v>6185</v>
      </c>
      <c r="AV114" s="16">
        <v>0</v>
      </c>
      <c r="AW114" s="16">
        <v>9700</v>
      </c>
      <c r="AX114" s="16">
        <v>0</v>
      </c>
      <c r="AY114" s="16">
        <v>0</v>
      </c>
      <c r="AZ114" s="16">
        <v>116859</v>
      </c>
      <c r="BA114" s="16">
        <v>577314</v>
      </c>
      <c r="BB114" s="16">
        <v>73563</v>
      </c>
      <c r="BC114" s="16">
        <v>0</v>
      </c>
      <c r="BD114" s="16">
        <v>538725</v>
      </c>
      <c r="BE114" s="16">
        <v>0</v>
      </c>
      <c r="BF114" s="16">
        <v>174223</v>
      </c>
      <c r="BG114" s="16">
        <v>0</v>
      </c>
      <c r="BH114" s="16">
        <v>1139034</v>
      </c>
      <c r="BI114" s="16">
        <v>0</v>
      </c>
      <c r="BJ114" s="16">
        <v>0</v>
      </c>
      <c r="BK114" s="16">
        <v>0</v>
      </c>
      <c r="BL114" s="16">
        <v>232976</v>
      </c>
      <c r="BM114" s="16">
        <v>13100</v>
      </c>
      <c r="BN114" s="16">
        <v>0</v>
      </c>
      <c r="BO114" s="16">
        <v>0</v>
      </c>
      <c r="BP114" s="16">
        <v>184500</v>
      </c>
      <c r="BQ114" s="50">
        <v>146922</v>
      </c>
      <c r="BR114" s="51">
        <f t="shared" si="1"/>
        <v>15057950</v>
      </c>
    </row>
    <row r="115" spans="1:70" x14ac:dyDescent="0.25">
      <c r="A115" s="13"/>
      <c r="B115" s="14">
        <v>337.3</v>
      </c>
      <c r="C115" s="15" t="s">
        <v>113</v>
      </c>
      <c r="D115" s="16">
        <v>57976</v>
      </c>
      <c r="E115" s="16">
        <v>0</v>
      </c>
      <c r="F115" s="16">
        <v>0</v>
      </c>
      <c r="G115" s="16">
        <v>0</v>
      </c>
      <c r="H115" s="16">
        <v>494709</v>
      </c>
      <c r="I115" s="16">
        <v>0</v>
      </c>
      <c r="J115" s="16">
        <v>15125</v>
      </c>
      <c r="K115" s="16">
        <v>242947</v>
      </c>
      <c r="L115" s="16">
        <v>31702</v>
      </c>
      <c r="M115" s="16">
        <v>0</v>
      </c>
      <c r="N115" s="16">
        <v>1700000</v>
      </c>
      <c r="O115" s="16">
        <v>123261</v>
      </c>
      <c r="P115" s="16">
        <v>0</v>
      </c>
      <c r="Q115" s="16">
        <v>0</v>
      </c>
      <c r="R115" s="16">
        <v>934426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1267107</v>
      </c>
      <c r="AA115" s="16">
        <v>0</v>
      </c>
      <c r="AB115" s="16">
        <v>65419</v>
      </c>
      <c r="AC115" s="16">
        <v>1721</v>
      </c>
      <c r="AD115" s="16">
        <v>221129</v>
      </c>
      <c r="AE115" s="16">
        <v>0</v>
      </c>
      <c r="AF115" s="16">
        <v>1995930</v>
      </c>
      <c r="AG115" s="16">
        <v>0</v>
      </c>
      <c r="AH115" s="16">
        <v>0</v>
      </c>
      <c r="AI115" s="16">
        <v>47700</v>
      </c>
      <c r="AJ115" s="16">
        <v>300019</v>
      </c>
      <c r="AK115" s="16">
        <v>1847162</v>
      </c>
      <c r="AL115" s="16">
        <v>727983</v>
      </c>
      <c r="AM115" s="16">
        <v>0</v>
      </c>
      <c r="AN115" s="16">
        <v>0</v>
      </c>
      <c r="AO115" s="16">
        <v>0</v>
      </c>
      <c r="AP115" s="16">
        <v>715000</v>
      </c>
      <c r="AQ115" s="16">
        <v>759992</v>
      </c>
      <c r="AR115" s="16">
        <v>220938</v>
      </c>
      <c r="AS115" s="16">
        <v>0</v>
      </c>
      <c r="AT115" s="16">
        <v>9188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1736948</v>
      </c>
      <c r="BA115" s="16">
        <v>655546</v>
      </c>
      <c r="BB115" s="16">
        <v>2832497</v>
      </c>
      <c r="BC115" s="16">
        <v>0</v>
      </c>
      <c r="BD115" s="16">
        <v>0</v>
      </c>
      <c r="BE115" s="16">
        <v>40325</v>
      </c>
      <c r="BF115" s="16">
        <v>66762</v>
      </c>
      <c r="BG115" s="16">
        <v>0</v>
      </c>
      <c r="BH115" s="16">
        <v>2746378</v>
      </c>
      <c r="BI115" s="16">
        <v>2728</v>
      </c>
      <c r="BJ115" s="16">
        <v>28545</v>
      </c>
      <c r="BK115" s="16">
        <v>42822</v>
      </c>
      <c r="BL115" s="16">
        <v>0</v>
      </c>
      <c r="BM115" s="16">
        <v>0</v>
      </c>
      <c r="BN115" s="16">
        <v>117413</v>
      </c>
      <c r="BO115" s="16">
        <v>0</v>
      </c>
      <c r="BP115" s="16">
        <v>0</v>
      </c>
      <c r="BQ115" s="50">
        <v>8000</v>
      </c>
      <c r="BR115" s="51">
        <f t="shared" si="1"/>
        <v>20057398</v>
      </c>
    </row>
    <row r="116" spans="1:70" x14ac:dyDescent="0.25">
      <c r="A116" s="13"/>
      <c r="B116" s="14">
        <v>337.4</v>
      </c>
      <c r="C116" s="15" t="s">
        <v>114</v>
      </c>
      <c r="D116" s="16">
        <v>0</v>
      </c>
      <c r="E116" s="16">
        <v>11099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6272</v>
      </c>
      <c r="O116" s="16">
        <v>0</v>
      </c>
      <c r="P116" s="16">
        <v>0</v>
      </c>
      <c r="Q116" s="16">
        <v>0</v>
      </c>
      <c r="R116" s="16">
        <v>524587</v>
      </c>
      <c r="S116" s="16">
        <v>0</v>
      </c>
      <c r="T116" s="16">
        <v>19000</v>
      </c>
      <c r="U116" s="16">
        <v>46440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308684</v>
      </c>
      <c r="AD116" s="16">
        <v>2087595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653336</v>
      </c>
      <c r="AL116" s="16">
        <v>260906</v>
      </c>
      <c r="AM116" s="16">
        <v>0</v>
      </c>
      <c r="AN116" s="16">
        <v>0</v>
      </c>
      <c r="AO116" s="16">
        <v>0</v>
      </c>
      <c r="AP116" s="16">
        <v>358000</v>
      </c>
      <c r="AQ116" s="16">
        <v>203855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33153</v>
      </c>
      <c r="BC116" s="16">
        <v>0</v>
      </c>
      <c r="BD116" s="16">
        <v>0</v>
      </c>
      <c r="BE116" s="16">
        <v>0</v>
      </c>
      <c r="BF116" s="16"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v>0</v>
      </c>
      <c r="BL116" s="16">
        <v>0</v>
      </c>
      <c r="BM116" s="16">
        <v>0</v>
      </c>
      <c r="BN116" s="16">
        <v>1837831</v>
      </c>
      <c r="BO116" s="16">
        <v>0</v>
      </c>
      <c r="BP116" s="16">
        <v>0</v>
      </c>
      <c r="BQ116" s="50">
        <v>0</v>
      </c>
      <c r="BR116" s="51">
        <f t="shared" si="1"/>
        <v>6350758</v>
      </c>
    </row>
    <row r="117" spans="1:70" x14ac:dyDescent="0.25">
      <c r="A117" s="13"/>
      <c r="B117" s="14">
        <v>337.5</v>
      </c>
      <c r="C117" s="15" t="s">
        <v>115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45717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38200</v>
      </c>
      <c r="AC117" s="16">
        <v>0</v>
      </c>
      <c r="AD117" s="16">
        <v>55782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1605843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2424524</v>
      </c>
      <c r="AY117" s="16">
        <v>0</v>
      </c>
      <c r="AZ117" s="16">
        <v>0</v>
      </c>
      <c r="BA117" s="16">
        <v>0</v>
      </c>
      <c r="BB117" s="16">
        <v>8860695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16">
        <v>0</v>
      </c>
      <c r="BP117" s="16">
        <v>0</v>
      </c>
      <c r="BQ117" s="50">
        <v>0</v>
      </c>
      <c r="BR117" s="51">
        <f t="shared" si="1"/>
        <v>13030761</v>
      </c>
    </row>
    <row r="118" spans="1:70" x14ac:dyDescent="0.25">
      <c r="A118" s="13"/>
      <c r="B118" s="14">
        <v>337.6</v>
      </c>
      <c r="C118" s="15" t="s">
        <v>116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766000</v>
      </c>
      <c r="J118" s="16">
        <v>0</v>
      </c>
      <c r="K118" s="16">
        <v>0</v>
      </c>
      <c r="L118" s="16">
        <v>3895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880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109538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125000</v>
      </c>
      <c r="AR118" s="16">
        <v>53842</v>
      </c>
      <c r="AS118" s="16">
        <v>0</v>
      </c>
      <c r="AT118" s="16">
        <v>0</v>
      </c>
      <c r="AU118" s="16">
        <v>34357</v>
      </c>
      <c r="AV118" s="16">
        <v>0</v>
      </c>
      <c r="AW118" s="16">
        <v>0</v>
      </c>
      <c r="AX118" s="16">
        <v>0</v>
      </c>
      <c r="AY118" s="16">
        <v>0</v>
      </c>
      <c r="AZ118" s="16">
        <v>454964</v>
      </c>
      <c r="BA118" s="16">
        <v>0</v>
      </c>
      <c r="BB118" s="16">
        <v>596548</v>
      </c>
      <c r="BC118" s="16">
        <v>0</v>
      </c>
      <c r="BD118" s="16">
        <v>0</v>
      </c>
      <c r="BE118" s="16">
        <v>0</v>
      </c>
      <c r="BF118" s="16">
        <v>22062</v>
      </c>
      <c r="BG118" s="16">
        <v>0</v>
      </c>
      <c r="BH118" s="16">
        <v>56266</v>
      </c>
      <c r="BI118" s="16">
        <v>0</v>
      </c>
      <c r="BJ118" s="16">
        <v>0</v>
      </c>
      <c r="BK118" s="16">
        <v>0</v>
      </c>
      <c r="BL118" s="16">
        <v>15634</v>
      </c>
      <c r="BM118" s="16">
        <v>0</v>
      </c>
      <c r="BN118" s="16">
        <v>0</v>
      </c>
      <c r="BO118" s="16">
        <v>0</v>
      </c>
      <c r="BP118" s="16">
        <v>0</v>
      </c>
      <c r="BQ118" s="50">
        <v>0</v>
      </c>
      <c r="BR118" s="51">
        <f t="shared" si="1"/>
        <v>2238986</v>
      </c>
    </row>
    <row r="119" spans="1:70" x14ac:dyDescent="0.25">
      <c r="A119" s="13"/>
      <c r="B119" s="14">
        <v>337.7</v>
      </c>
      <c r="C119" s="15" t="s">
        <v>117</v>
      </c>
      <c r="D119" s="16">
        <v>0</v>
      </c>
      <c r="E119" s="16">
        <v>0</v>
      </c>
      <c r="F119" s="16">
        <v>0</v>
      </c>
      <c r="G119" s="16">
        <v>14000</v>
      </c>
      <c r="H119" s="16">
        <v>0</v>
      </c>
      <c r="I119" s="16">
        <v>0</v>
      </c>
      <c r="J119" s="16">
        <v>83096</v>
      </c>
      <c r="K119" s="16">
        <v>535879</v>
      </c>
      <c r="L119" s="16">
        <v>0</v>
      </c>
      <c r="M119" s="16">
        <v>0</v>
      </c>
      <c r="N119" s="16">
        <v>0</v>
      </c>
      <c r="O119" s="16">
        <v>17076</v>
      </c>
      <c r="P119" s="16">
        <v>0</v>
      </c>
      <c r="Q119" s="16">
        <v>0</v>
      </c>
      <c r="R119" s="16">
        <v>0</v>
      </c>
      <c r="S119" s="16">
        <v>54975</v>
      </c>
      <c r="T119" s="16">
        <v>0</v>
      </c>
      <c r="U119" s="16">
        <v>10000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238558</v>
      </c>
      <c r="AD119" s="16">
        <v>0</v>
      </c>
      <c r="AE119" s="16">
        <v>0</v>
      </c>
      <c r="AF119" s="16">
        <v>31094</v>
      </c>
      <c r="AG119" s="16">
        <v>0</v>
      </c>
      <c r="AH119" s="16">
        <v>0</v>
      </c>
      <c r="AI119" s="16">
        <v>0</v>
      </c>
      <c r="AJ119" s="16">
        <v>0</v>
      </c>
      <c r="AK119" s="16">
        <v>2909238</v>
      </c>
      <c r="AL119" s="16">
        <v>37947</v>
      </c>
      <c r="AM119" s="16">
        <v>0</v>
      </c>
      <c r="AN119" s="16">
        <v>0</v>
      </c>
      <c r="AO119" s="16">
        <v>0</v>
      </c>
      <c r="AP119" s="16">
        <v>242000</v>
      </c>
      <c r="AQ119" s="16">
        <v>200231</v>
      </c>
      <c r="AR119" s="16">
        <v>483827</v>
      </c>
      <c r="AS119" s="16">
        <v>0</v>
      </c>
      <c r="AT119" s="16">
        <v>0</v>
      </c>
      <c r="AU119" s="16">
        <v>2544</v>
      </c>
      <c r="AV119" s="16">
        <v>0</v>
      </c>
      <c r="AW119" s="16">
        <v>0</v>
      </c>
      <c r="AX119" s="16">
        <v>0</v>
      </c>
      <c r="AY119" s="16">
        <v>0</v>
      </c>
      <c r="AZ119" s="16">
        <v>1626027</v>
      </c>
      <c r="BA119" s="16">
        <v>0</v>
      </c>
      <c r="BB119" s="16">
        <v>3124</v>
      </c>
      <c r="BC119" s="16">
        <v>0</v>
      </c>
      <c r="BD119" s="16">
        <v>0</v>
      </c>
      <c r="BE119" s="16">
        <v>349984</v>
      </c>
      <c r="BF119" s="16">
        <v>135725</v>
      </c>
      <c r="BG119" s="16">
        <v>0</v>
      </c>
      <c r="BH119" s="16">
        <v>1054872</v>
      </c>
      <c r="BI119" s="16">
        <v>0</v>
      </c>
      <c r="BJ119" s="16">
        <v>0</v>
      </c>
      <c r="BK119" s="16">
        <v>306920</v>
      </c>
      <c r="BL119" s="16">
        <v>0</v>
      </c>
      <c r="BM119" s="16">
        <v>7480</v>
      </c>
      <c r="BN119" s="16">
        <v>142200</v>
      </c>
      <c r="BO119" s="16">
        <v>0</v>
      </c>
      <c r="BP119" s="16">
        <v>0</v>
      </c>
      <c r="BQ119" s="50">
        <v>0</v>
      </c>
      <c r="BR119" s="51">
        <f t="shared" ref="BR119:BR171" si="2">SUM(D119:BQ119)</f>
        <v>8486797</v>
      </c>
    </row>
    <row r="120" spans="1:70" x14ac:dyDescent="0.25">
      <c r="A120" s="13"/>
      <c r="B120" s="14">
        <v>337.9</v>
      </c>
      <c r="C120" s="15" t="s">
        <v>118</v>
      </c>
      <c r="D120" s="16">
        <v>925094</v>
      </c>
      <c r="E120" s="16">
        <v>0</v>
      </c>
      <c r="F120" s="16">
        <v>0</v>
      </c>
      <c r="G120" s="16">
        <v>0</v>
      </c>
      <c r="H120" s="16">
        <v>791430</v>
      </c>
      <c r="I120" s="16">
        <v>745000</v>
      </c>
      <c r="J120" s="16">
        <v>0</v>
      </c>
      <c r="K120" s="16">
        <v>18525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8372</v>
      </c>
      <c r="AD120" s="16">
        <v>106805</v>
      </c>
      <c r="AE120" s="16">
        <v>0</v>
      </c>
      <c r="AF120" s="16">
        <v>0</v>
      </c>
      <c r="AG120" s="16">
        <v>0</v>
      </c>
      <c r="AH120" s="16">
        <v>0</v>
      </c>
      <c r="AI120" s="16">
        <v>25000</v>
      </c>
      <c r="AJ120" s="16">
        <v>1554</v>
      </c>
      <c r="AK120" s="16">
        <v>22000</v>
      </c>
      <c r="AL120" s="16">
        <v>0</v>
      </c>
      <c r="AM120" s="16">
        <v>0</v>
      </c>
      <c r="AN120" s="16">
        <v>1276857</v>
      </c>
      <c r="AO120" s="16">
        <v>49614</v>
      </c>
      <c r="AP120" s="16">
        <v>0</v>
      </c>
      <c r="AQ120" s="16">
        <v>0</v>
      </c>
      <c r="AR120" s="16">
        <v>1245000</v>
      </c>
      <c r="AS120" s="16">
        <v>8921517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51055</v>
      </c>
      <c r="BB120" s="16">
        <v>0</v>
      </c>
      <c r="BC120" s="16">
        <v>0</v>
      </c>
      <c r="BD120" s="16">
        <v>0</v>
      </c>
      <c r="BE120" s="16">
        <v>0</v>
      </c>
      <c r="BF120" s="16">
        <v>474606</v>
      </c>
      <c r="BG120" s="16">
        <v>0</v>
      </c>
      <c r="BH120" s="16">
        <v>42</v>
      </c>
      <c r="BI120" s="16">
        <v>44625</v>
      </c>
      <c r="BJ120" s="16">
        <v>146492</v>
      </c>
      <c r="BK120" s="16">
        <v>0</v>
      </c>
      <c r="BL120" s="16">
        <v>0</v>
      </c>
      <c r="BM120" s="16">
        <v>0</v>
      </c>
      <c r="BN120" s="16">
        <v>602301</v>
      </c>
      <c r="BO120" s="16">
        <v>0</v>
      </c>
      <c r="BP120" s="16">
        <v>0</v>
      </c>
      <c r="BQ120" s="50">
        <v>0</v>
      </c>
      <c r="BR120" s="51">
        <f t="shared" si="2"/>
        <v>15455889</v>
      </c>
    </row>
    <row r="121" spans="1:70" x14ac:dyDescent="0.25">
      <c r="A121" s="13"/>
      <c r="B121" s="14">
        <v>338</v>
      </c>
      <c r="C121" s="15" t="s">
        <v>119</v>
      </c>
      <c r="D121" s="16">
        <v>0</v>
      </c>
      <c r="E121" s="16">
        <v>57225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615056</v>
      </c>
      <c r="M121" s="16">
        <v>0</v>
      </c>
      <c r="N121" s="16">
        <v>0</v>
      </c>
      <c r="O121" s="16">
        <v>0</v>
      </c>
      <c r="P121" s="16">
        <v>497037</v>
      </c>
      <c r="Q121" s="16">
        <v>491086</v>
      </c>
      <c r="R121" s="16">
        <v>660000</v>
      </c>
      <c r="S121" s="16">
        <v>0</v>
      </c>
      <c r="T121" s="16">
        <v>0</v>
      </c>
      <c r="U121" s="16">
        <v>0</v>
      </c>
      <c r="V121" s="16">
        <v>0</v>
      </c>
      <c r="W121" s="16">
        <v>27422</v>
      </c>
      <c r="X121" s="16">
        <v>0</v>
      </c>
      <c r="Y121" s="16">
        <v>0</v>
      </c>
      <c r="Z121" s="16">
        <v>0</v>
      </c>
      <c r="AA121" s="16">
        <v>0</v>
      </c>
      <c r="AB121" s="16">
        <v>1593407</v>
      </c>
      <c r="AC121" s="16">
        <v>0</v>
      </c>
      <c r="AD121" s="16">
        <v>198517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88435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2494000</v>
      </c>
      <c r="AZ121" s="16">
        <v>0</v>
      </c>
      <c r="BA121" s="16">
        <v>0</v>
      </c>
      <c r="BB121" s="16">
        <v>986155</v>
      </c>
      <c r="BC121" s="16">
        <v>6427</v>
      </c>
      <c r="BD121" s="16">
        <v>0</v>
      </c>
      <c r="BE121" s="16">
        <v>2431489</v>
      </c>
      <c r="BF121" s="16">
        <v>731845</v>
      </c>
      <c r="BG121" s="16">
        <v>0</v>
      </c>
      <c r="BH121" s="16">
        <v>0</v>
      </c>
      <c r="BI121" s="16">
        <v>0</v>
      </c>
      <c r="BJ121" s="16">
        <v>5572</v>
      </c>
      <c r="BK121" s="16">
        <v>0</v>
      </c>
      <c r="BL121" s="16">
        <v>0</v>
      </c>
      <c r="BM121" s="16">
        <v>384185</v>
      </c>
      <c r="BN121" s="16">
        <v>0</v>
      </c>
      <c r="BO121" s="16">
        <v>0</v>
      </c>
      <c r="BP121" s="16">
        <v>0</v>
      </c>
      <c r="BQ121" s="50">
        <v>0</v>
      </c>
      <c r="BR121" s="51">
        <f t="shared" si="2"/>
        <v>11267858</v>
      </c>
    </row>
    <row r="122" spans="1:70" x14ac:dyDescent="0.25">
      <c r="A122" s="13"/>
      <c r="B122" s="14">
        <v>339</v>
      </c>
      <c r="C122" s="15" t="s">
        <v>120</v>
      </c>
      <c r="D122" s="16">
        <v>0</v>
      </c>
      <c r="E122" s="16">
        <v>0</v>
      </c>
      <c r="F122" s="16">
        <v>0</v>
      </c>
      <c r="G122" s="16">
        <v>16913</v>
      </c>
      <c r="H122" s="16">
        <v>139790</v>
      </c>
      <c r="I122" s="16">
        <v>0</v>
      </c>
      <c r="J122" s="16">
        <v>3024</v>
      </c>
      <c r="K122" s="16">
        <v>0</v>
      </c>
      <c r="L122" s="16">
        <v>0</v>
      </c>
      <c r="M122" s="16">
        <v>1700982</v>
      </c>
      <c r="N122" s="16">
        <v>0</v>
      </c>
      <c r="O122" s="16">
        <v>0</v>
      </c>
      <c r="P122" s="16">
        <v>812293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22107</v>
      </c>
      <c r="Y122" s="16">
        <v>0</v>
      </c>
      <c r="Z122" s="16">
        <v>0</v>
      </c>
      <c r="AA122" s="16">
        <v>95958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77376</v>
      </c>
      <c r="AJ122" s="16">
        <v>0</v>
      </c>
      <c r="AK122" s="16">
        <v>0</v>
      </c>
      <c r="AL122" s="16">
        <v>11218</v>
      </c>
      <c r="AM122" s="16">
        <v>0</v>
      </c>
      <c r="AN122" s="16">
        <v>0</v>
      </c>
      <c r="AO122" s="16">
        <v>48405</v>
      </c>
      <c r="AP122" s="16">
        <v>3340000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82412</v>
      </c>
      <c r="BA122" s="16">
        <v>0</v>
      </c>
      <c r="BB122" s="16">
        <v>0</v>
      </c>
      <c r="BC122" s="16">
        <v>1480039</v>
      </c>
      <c r="BD122" s="16">
        <v>0</v>
      </c>
      <c r="BE122" s="16">
        <v>0</v>
      </c>
      <c r="BF122" s="16">
        <v>0</v>
      </c>
      <c r="BG122" s="16">
        <v>348174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</v>
      </c>
      <c r="BN122" s="16">
        <v>750000</v>
      </c>
      <c r="BO122" s="16">
        <v>0</v>
      </c>
      <c r="BP122" s="16">
        <v>0</v>
      </c>
      <c r="BQ122" s="50">
        <v>0</v>
      </c>
      <c r="BR122" s="51">
        <f t="shared" si="2"/>
        <v>8928691</v>
      </c>
    </row>
    <row r="123" spans="1:70" ht="15.75" x14ac:dyDescent="0.25">
      <c r="A123" s="19" t="s">
        <v>121</v>
      </c>
      <c r="B123" s="20"/>
      <c r="C123" s="21"/>
      <c r="D123" s="22">
        <v>56741622</v>
      </c>
      <c r="E123" s="22">
        <v>20821208</v>
      </c>
      <c r="F123" s="22">
        <v>75921755</v>
      </c>
      <c r="G123" s="22">
        <v>3672555</v>
      </c>
      <c r="H123" s="22">
        <v>187770632</v>
      </c>
      <c r="I123" s="22">
        <v>1019431000</v>
      </c>
      <c r="J123" s="22">
        <v>337556</v>
      </c>
      <c r="K123" s="22">
        <v>132341354</v>
      </c>
      <c r="L123" s="22">
        <v>51965257</v>
      </c>
      <c r="M123" s="22">
        <v>26311153</v>
      </c>
      <c r="N123" s="22">
        <v>251052291</v>
      </c>
      <c r="O123" s="22">
        <v>6667746</v>
      </c>
      <c r="P123" s="22">
        <v>11735126</v>
      </c>
      <c r="Q123" s="22">
        <v>1793733</v>
      </c>
      <c r="R123" s="22">
        <v>75956422</v>
      </c>
      <c r="S123" s="22">
        <v>13242142</v>
      </c>
      <c r="T123" s="22">
        <v>6277538</v>
      </c>
      <c r="U123" s="22">
        <v>3969519</v>
      </c>
      <c r="V123" s="22">
        <v>2345723</v>
      </c>
      <c r="W123" s="22">
        <v>7507479</v>
      </c>
      <c r="X123" s="22">
        <v>1537000</v>
      </c>
      <c r="Y123" s="22">
        <v>992901</v>
      </c>
      <c r="Z123" s="22">
        <v>3774262</v>
      </c>
      <c r="AA123" s="22">
        <v>9060925</v>
      </c>
      <c r="AB123" s="22">
        <v>49287312</v>
      </c>
      <c r="AC123" s="22">
        <v>13774658</v>
      </c>
      <c r="AD123" s="22">
        <v>550133297</v>
      </c>
      <c r="AE123" s="22">
        <v>1221020</v>
      </c>
      <c r="AF123" s="22">
        <v>68186361</v>
      </c>
      <c r="AG123" s="22">
        <v>5670881</v>
      </c>
      <c r="AH123" s="22">
        <v>2895441</v>
      </c>
      <c r="AI123" s="22">
        <v>941309</v>
      </c>
      <c r="AJ123" s="22">
        <v>59440339</v>
      </c>
      <c r="AK123" s="22">
        <v>493271010</v>
      </c>
      <c r="AL123" s="22">
        <v>33492122</v>
      </c>
      <c r="AM123" s="22">
        <v>5565578</v>
      </c>
      <c r="AN123" s="22">
        <v>958810</v>
      </c>
      <c r="AO123" s="22">
        <v>2762129</v>
      </c>
      <c r="AP123" s="22">
        <v>244932000</v>
      </c>
      <c r="AQ123" s="22">
        <v>85678807</v>
      </c>
      <c r="AR123" s="22">
        <v>87359090</v>
      </c>
      <c r="AS123" s="22">
        <v>4027821755</v>
      </c>
      <c r="AT123" s="22">
        <v>65960401</v>
      </c>
      <c r="AU123" s="22">
        <v>7872961</v>
      </c>
      <c r="AV123" s="22">
        <v>86746190</v>
      </c>
      <c r="AW123" s="22">
        <v>3949875</v>
      </c>
      <c r="AX123" s="22">
        <v>527914259</v>
      </c>
      <c r="AY123" s="22">
        <v>67010000</v>
      </c>
      <c r="AZ123" s="22">
        <v>773879993</v>
      </c>
      <c r="BA123" s="22">
        <v>171418341</v>
      </c>
      <c r="BB123" s="22">
        <v>468078379</v>
      </c>
      <c r="BC123" s="22">
        <v>202660166</v>
      </c>
      <c r="BD123" s="22">
        <v>23142112</v>
      </c>
      <c r="BE123" s="22">
        <v>104961401</v>
      </c>
      <c r="BF123" s="22">
        <v>47453102</v>
      </c>
      <c r="BG123" s="22">
        <v>17666154</v>
      </c>
      <c r="BH123" s="22">
        <v>287017545</v>
      </c>
      <c r="BI123" s="22">
        <v>108639604</v>
      </c>
      <c r="BJ123" s="22">
        <v>11499286</v>
      </c>
      <c r="BK123" s="22">
        <v>5314617</v>
      </c>
      <c r="BL123" s="22">
        <v>1656666</v>
      </c>
      <c r="BM123" s="22">
        <v>1348763</v>
      </c>
      <c r="BN123" s="22">
        <v>166793717</v>
      </c>
      <c r="BO123" s="22">
        <v>8244084</v>
      </c>
      <c r="BP123" s="22">
        <v>4665706</v>
      </c>
      <c r="BQ123" s="52">
        <v>2114406</v>
      </c>
      <c r="BR123" s="62">
        <f t="shared" si="2"/>
        <v>10870626546</v>
      </c>
    </row>
    <row r="124" spans="1:70" x14ac:dyDescent="0.25">
      <c r="A124" s="13"/>
      <c r="B124" s="14">
        <v>341.1</v>
      </c>
      <c r="C124" s="15" t="s">
        <v>122</v>
      </c>
      <c r="D124" s="16">
        <v>1294752</v>
      </c>
      <c r="E124" s="16">
        <v>107343</v>
      </c>
      <c r="F124" s="16">
        <v>0</v>
      </c>
      <c r="G124" s="16">
        <v>64737</v>
      </c>
      <c r="H124" s="16">
        <v>1854508</v>
      </c>
      <c r="I124" s="16">
        <v>7263000</v>
      </c>
      <c r="J124" s="16">
        <v>21722</v>
      </c>
      <c r="K124" s="16">
        <v>1272614</v>
      </c>
      <c r="L124" s="16">
        <v>833951</v>
      </c>
      <c r="M124" s="16">
        <v>840026</v>
      </c>
      <c r="N124" s="16">
        <v>1440548</v>
      </c>
      <c r="O124" s="16">
        <v>122055</v>
      </c>
      <c r="P124" s="16">
        <v>1027821</v>
      </c>
      <c r="Q124" s="16">
        <v>42578</v>
      </c>
      <c r="R124" s="16">
        <v>1503762</v>
      </c>
      <c r="S124" s="16">
        <v>641661</v>
      </c>
      <c r="T124" s="16">
        <v>111247</v>
      </c>
      <c r="U124" s="16">
        <v>72909</v>
      </c>
      <c r="V124" s="16">
        <v>66888</v>
      </c>
      <c r="W124" s="16">
        <v>0</v>
      </c>
      <c r="X124" s="16">
        <v>81556</v>
      </c>
      <c r="Y124" s="16">
        <v>45601</v>
      </c>
      <c r="Z124" s="16">
        <v>65802</v>
      </c>
      <c r="AA124" s="16">
        <v>147050</v>
      </c>
      <c r="AB124" s="16">
        <v>1016811</v>
      </c>
      <c r="AC124" s="16">
        <v>519786</v>
      </c>
      <c r="AD124" s="16">
        <v>3418131</v>
      </c>
      <c r="AE124" s="16">
        <v>50642</v>
      </c>
      <c r="AF124" s="16">
        <v>1030695</v>
      </c>
      <c r="AG124" s="16">
        <v>126793</v>
      </c>
      <c r="AH124" s="16">
        <v>0</v>
      </c>
      <c r="AI124" s="16">
        <v>28025</v>
      </c>
      <c r="AJ124" s="16">
        <v>1034266</v>
      </c>
      <c r="AK124" s="16">
        <v>2518779</v>
      </c>
      <c r="AL124" s="16">
        <v>698532</v>
      </c>
      <c r="AM124" s="16">
        <v>149520</v>
      </c>
      <c r="AN124" s="16">
        <v>0</v>
      </c>
      <c r="AO124" s="16">
        <v>67657</v>
      </c>
      <c r="AP124" s="16">
        <v>1390000</v>
      </c>
      <c r="AQ124" s="16">
        <v>1406845</v>
      </c>
      <c r="AR124" s="16">
        <v>504727</v>
      </c>
      <c r="AS124" s="16">
        <v>9346902</v>
      </c>
      <c r="AT124" s="16">
        <v>458605</v>
      </c>
      <c r="AU124" s="16">
        <v>353715</v>
      </c>
      <c r="AV124" s="16">
        <v>1224219</v>
      </c>
      <c r="AW124" s="16">
        <v>116550</v>
      </c>
      <c r="AX124" s="16">
        <v>5760280</v>
      </c>
      <c r="AY124" s="16">
        <v>2176000</v>
      </c>
      <c r="AZ124" s="16">
        <v>7091825</v>
      </c>
      <c r="BA124" s="16">
        <v>2160888</v>
      </c>
      <c r="BB124" s="16">
        <v>2651848</v>
      </c>
      <c r="BC124" s="16">
        <v>2919111</v>
      </c>
      <c r="BD124" s="16">
        <v>285110</v>
      </c>
      <c r="BE124" s="16">
        <v>1024872</v>
      </c>
      <c r="BF124" s="16">
        <v>1146857</v>
      </c>
      <c r="BG124" s="16">
        <v>737969</v>
      </c>
      <c r="BH124" s="16">
        <v>2251587</v>
      </c>
      <c r="BI124" s="16">
        <v>1925817</v>
      </c>
      <c r="BJ124" s="16">
        <v>360818</v>
      </c>
      <c r="BK124" s="16">
        <v>3464</v>
      </c>
      <c r="BL124" s="16">
        <v>54841</v>
      </c>
      <c r="BM124" s="16">
        <v>21317</v>
      </c>
      <c r="BN124" s="16">
        <v>2400532</v>
      </c>
      <c r="BO124" s="16">
        <v>0</v>
      </c>
      <c r="BP124" s="16">
        <v>88820</v>
      </c>
      <c r="BQ124" s="50">
        <v>0</v>
      </c>
      <c r="BR124" s="51">
        <f t="shared" si="2"/>
        <v>77445287</v>
      </c>
    </row>
    <row r="125" spans="1:70" x14ac:dyDescent="0.25">
      <c r="A125" s="13"/>
      <c r="B125" s="14">
        <v>341.15</v>
      </c>
      <c r="C125" s="15" t="s">
        <v>123</v>
      </c>
      <c r="D125" s="16">
        <v>0</v>
      </c>
      <c r="E125" s="16">
        <v>0</v>
      </c>
      <c r="F125" s="16">
        <v>0</v>
      </c>
      <c r="G125" s="16">
        <v>25860</v>
      </c>
      <c r="H125" s="16">
        <v>1423894</v>
      </c>
      <c r="I125" s="16">
        <v>764000</v>
      </c>
      <c r="J125" s="16">
        <v>12725</v>
      </c>
      <c r="K125" s="16">
        <v>0</v>
      </c>
      <c r="L125" s="16">
        <v>0</v>
      </c>
      <c r="M125" s="16">
        <v>0</v>
      </c>
      <c r="N125" s="16">
        <v>0</v>
      </c>
      <c r="O125" s="16">
        <v>70552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49080</v>
      </c>
      <c r="X125" s="16">
        <v>21728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1783286</v>
      </c>
      <c r="AE125" s="16">
        <v>0</v>
      </c>
      <c r="AF125" s="16">
        <v>0</v>
      </c>
      <c r="AG125" s="16">
        <v>49717</v>
      </c>
      <c r="AH125" s="16">
        <v>0</v>
      </c>
      <c r="AI125" s="16">
        <v>20268</v>
      </c>
      <c r="AJ125" s="16">
        <v>377619</v>
      </c>
      <c r="AK125" s="16">
        <v>1396987</v>
      </c>
      <c r="AL125" s="16">
        <v>403664</v>
      </c>
      <c r="AM125" s="16">
        <v>0</v>
      </c>
      <c r="AN125" s="16">
        <v>13551</v>
      </c>
      <c r="AO125" s="16">
        <v>0</v>
      </c>
      <c r="AP125" s="16">
        <v>0</v>
      </c>
      <c r="AQ125" s="16">
        <v>0</v>
      </c>
      <c r="AR125" s="16">
        <v>288215</v>
      </c>
      <c r="AS125" s="16">
        <v>24069551</v>
      </c>
      <c r="AT125" s="16">
        <v>0</v>
      </c>
      <c r="AU125" s="16">
        <v>0</v>
      </c>
      <c r="AV125" s="16">
        <v>0</v>
      </c>
      <c r="AW125" s="16">
        <v>85147</v>
      </c>
      <c r="AX125" s="16">
        <v>2032988</v>
      </c>
      <c r="AY125" s="16">
        <v>0</v>
      </c>
      <c r="AZ125" s="16">
        <v>0</v>
      </c>
      <c r="BA125" s="16">
        <v>601410</v>
      </c>
      <c r="BB125" s="16">
        <v>1403401</v>
      </c>
      <c r="BC125" s="16">
        <v>0</v>
      </c>
      <c r="BD125" s="16">
        <v>0</v>
      </c>
      <c r="BE125" s="16">
        <v>0</v>
      </c>
      <c r="BF125" s="16">
        <v>0</v>
      </c>
      <c r="BG125" s="16">
        <v>301720</v>
      </c>
      <c r="BH125" s="16">
        <v>811873</v>
      </c>
      <c r="BI125" s="16">
        <v>0</v>
      </c>
      <c r="BJ125" s="16">
        <v>0</v>
      </c>
      <c r="BK125" s="16">
        <v>0</v>
      </c>
      <c r="BL125" s="16">
        <v>22396</v>
      </c>
      <c r="BM125" s="16">
        <v>12353</v>
      </c>
      <c r="BN125" s="16">
        <v>1248179</v>
      </c>
      <c r="BO125" s="16">
        <v>76695</v>
      </c>
      <c r="BP125" s="16">
        <v>0</v>
      </c>
      <c r="BQ125" s="50">
        <v>81319</v>
      </c>
      <c r="BR125" s="51">
        <f t="shared" si="2"/>
        <v>37448178</v>
      </c>
    </row>
    <row r="126" spans="1:70" x14ac:dyDescent="0.25">
      <c r="A126" s="13"/>
      <c r="B126" s="14">
        <v>341.16</v>
      </c>
      <c r="C126" s="15" t="s">
        <v>124</v>
      </c>
      <c r="D126" s="16">
        <v>0</v>
      </c>
      <c r="E126" s="16">
        <v>29366</v>
      </c>
      <c r="F126" s="16">
        <v>0</v>
      </c>
      <c r="G126" s="16">
        <v>0</v>
      </c>
      <c r="H126" s="16">
        <v>0</v>
      </c>
      <c r="I126" s="16">
        <v>2243000</v>
      </c>
      <c r="J126" s="16">
        <v>9872</v>
      </c>
      <c r="K126" s="16">
        <v>0</v>
      </c>
      <c r="L126" s="16">
        <v>0</v>
      </c>
      <c r="M126" s="16">
        <v>331570</v>
      </c>
      <c r="N126" s="16">
        <v>0</v>
      </c>
      <c r="O126" s="16">
        <v>0</v>
      </c>
      <c r="P126" s="16">
        <v>0</v>
      </c>
      <c r="Q126" s="16">
        <v>18606</v>
      </c>
      <c r="R126" s="16">
        <v>0</v>
      </c>
      <c r="S126" s="16">
        <v>0</v>
      </c>
      <c r="T126" s="16">
        <v>0</v>
      </c>
      <c r="U126" s="16">
        <v>32564</v>
      </c>
      <c r="V126" s="16">
        <v>15252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1400403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397482</v>
      </c>
      <c r="AK126" s="16">
        <v>1085096</v>
      </c>
      <c r="AL126" s="16">
        <v>318096</v>
      </c>
      <c r="AM126" s="16">
        <v>57426</v>
      </c>
      <c r="AN126" s="16">
        <v>0</v>
      </c>
      <c r="AO126" s="16">
        <v>40911</v>
      </c>
      <c r="AP126" s="16">
        <v>0</v>
      </c>
      <c r="AQ126" s="16">
        <v>400520</v>
      </c>
      <c r="AR126" s="16">
        <v>226166</v>
      </c>
      <c r="AS126" s="16">
        <v>0</v>
      </c>
      <c r="AT126" s="16">
        <v>169758</v>
      </c>
      <c r="AU126" s="16">
        <v>120732</v>
      </c>
      <c r="AV126" s="16">
        <v>315820</v>
      </c>
      <c r="AW126" s="16">
        <v>0</v>
      </c>
      <c r="AX126" s="16">
        <v>2139987</v>
      </c>
      <c r="AY126" s="16">
        <v>0</v>
      </c>
      <c r="AZ126" s="16">
        <v>1813338</v>
      </c>
      <c r="BA126" s="16">
        <v>0</v>
      </c>
      <c r="BB126" s="16">
        <v>1092149</v>
      </c>
      <c r="BC126" s="16">
        <v>0</v>
      </c>
      <c r="BD126" s="16">
        <v>64307</v>
      </c>
      <c r="BE126" s="16">
        <v>0</v>
      </c>
      <c r="BF126" s="16">
        <v>321044</v>
      </c>
      <c r="BG126" s="16">
        <v>239206</v>
      </c>
      <c r="BH126" s="16">
        <v>625843</v>
      </c>
      <c r="BI126" s="16">
        <v>0</v>
      </c>
      <c r="BJ126" s="16">
        <v>0</v>
      </c>
      <c r="BK126" s="16">
        <v>0</v>
      </c>
      <c r="BL126" s="16">
        <v>0</v>
      </c>
      <c r="BM126" s="16">
        <v>0</v>
      </c>
      <c r="BN126" s="16">
        <v>0</v>
      </c>
      <c r="BO126" s="16">
        <v>0</v>
      </c>
      <c r="BP126" s="16">
        <v>0</v>
      </c>
      <c r="BQ126" s="50">
        <v>0</v>
      </c>
      <c r="BR126" s="51">
        <f t="shared" si="2"/>
        <v>13508514</v>
      </c>
    </row>
    <row r="127" spans="1:70" x14ac:dyDescent="0.25">
      <c r="A127" s="13"/>
      <c r="B127" s="14">
        <v>341.2</v>
      </c>
      <c r="C127" s="15" t="s">
        <v>125</v>
      </c>
      <c r="D127" s="16">
        <v>19119815</v>
      </c>
      <c r="E127" s="16">
        <v>0</v>
      </c>
      <c r="F127" s="16">
        <v>12156446</v>
      </c>
      <c r="G127" s="16">
        <v>0</v>
      </c>
      <c r="H127" s="16">
        <v>68367519</v>
      </c>
      <c r="I127" s="16">
        <v>116121000</v>
      </c>
      <c r="J127" s="16">
        <v>0</v>
      </c>
      <c r="K127" s="16">
        <v>27917050</v>
      </c>
      <c r="L127" s="16">
        <v>8242884</v>
      </c>
      <c r="M127" s="16">
        <v>13511075</v>
      </c>
      <c r="N127" s="16">
        <v>73898693</v>
      </c>
      <c r="O127" s="16">
        <v>0</v>
      </c>
      <c r="P127" s="16">
        <v>0</v>
      </c>
      <c r="Q127" s="16">
        <v>8350</v>
      </c>
      <c r="R127" s="16">
        <v>18656987</v>
      </c>
      <c r="S127" s="16">
        <v>603063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107350</v>
      </c>
      <c r="AB127" s="16">
        <v>9773084</v>
      </c>
      <c r="AC127" s="16">
        <v>0</v>
      </c>
      <c r="AD127" s="16">
        <v>124997000</v>
      </c>
      <c r="AE127" s="16">
        <v>0</v>
      </c>
      <c r="AF127" s="16">
        <v>20790830</v>
      </c>
      <c r="AG127" s="16">
        <v>0</v>
      </c>
      <c r="AH127" s="16">
        <v>0</v>
      </c>
      <c r="AI127" s="16">
        <v>0</v>
      </c>
      <c r="AJ127" s="16">
        <v>25867036</v>
      </c>
      <c r="AK127" s="16">
        <v>114192479</v>
      </c>
      <c r="AL127" s="16">
        <v>6969394</v>
      </c>
      <c r="AM127" s="16">
        <v>0</v>
      </c>
      <c r="AN127" s="16">
        <v>0</v>
      </c>
      <c r="AO127" s="16">
        <v>3004</v>
      </c>
      <c r="AP127" s="16">
        <v>67201000</v>
      </c>
      <c r="AQ127" s="16">
        <v>27215161</v>
      </c>
      <c r="AR127" s="16">
        <v>25840329</v>
      </c>
      <c r="AS127" s="16">
        <v>0</v>
      </c>
      <c r="AT127" s="16">
        <v>21759131</v>
      </c>
      <c r="AU127" s="16">
        <v>0</v>
      </c>
      <c r="AV127" s="16">
        <v>21241315</v>
      </c>
      <c r="AW127" s="16">
        <v>240159</v>
      </c>
      <c r="AX127" s="16">
        <v>136152547</v>
      </c>
      <c r="AY127" s="16">
        <v>27511000</v>
      </c>
      <c r="AZ127" s="16">
        <v>116778270</v>
      </c>
      <c r="BA127" s="16">
        <v>25786943</v>
      </c>
      <c r="BB127" s="16">
        <v>121012821</v>
      </c>
      <c r="BC127" s="16">
        <v>60822085</v>
      </c>
      <c r="BD127" s="16">
        <v>8009843</v>
      </c>
      <c r="BE127" s="16">
        <v>18974550</v>
      </c>
      <c r="BF127" s="16">
        <v>16599741</v>
      </c>
      <c r="BG127" s="16">
        <v>1345954</v>
      </c>
      <c r="BH127" s="16">
        <v>124134957</v>
      </c>
      <c r="BI127" s="16">
        <v>18023975</v>
      </c>
      <c r="BJ127" s="16">
        <v>6592794</v>
      </c>
      <c r="BK127" s="16">
        <v>0</v>
      </c>
      <c r="BL127" s="16">
        <v>0</v>
      </c>
      <c r="BM127" s="16">
        <v>0</v>
      </c>
      <c r="BN127" s="16">
        <v>54690516</v>
      </c>
      <c r="BO127" s="16">
        <v>0</v>
      </c>
      <c r="BP127" s="16">
        <v>307609</v>
      </c>
      <c r="BQ127" s="50">
        <v>0</v>
      </c>
      <c r="BR127" s="51">
        <f t="shared" si="2"/>
        <v>1561543759</v>
      </c>
    </row>
    <row r="128" spans="1:70" x14ac:dyDescent="0.25">
      <c r="A128" s="13"/>
      <c r="B128" s="14">
        <v>341.3</v>
      </c>
      <c r="C128" s="15" t="s">
        <v>126</v>
      </c>
      <c r="D128" s="16">
        <v>765</v>
      </c>
      <c r="E128" s="16">
        <v>1279</v>
      </c>
      <c r="F128" s="16">
        <v>66915</v>
      </c>
      <c r="G128" s="16">
        <v>0</v>
      </c>
      <c r="H128" s="16">
        <v>0</v>
      </c>
      <c r="I128" s="16">
        <v>75000</v>
      </c>
      <c r="J128" s="16">
        <v>0</v>
      </c>
      <c r="K128" s="16">
        <v>0</v>
      </c>
      <c r="L128" s="16">
        <v>672</v>
      </c>
      <c r="M128" s="16">
        <v>0</v>
      </c>
      <c r="N128" s="16">
        <v>0</v>
      </c>
      <c r="O128" s="16">
        <v>0</v>
      </c>
      <c r="P128" s="16">
        <v>66374</v>
      </c>
      <c r="Q128" s="16">
        <v>3100</v>
      </c>
      <c r="R128" s="16">
        <v>0</v>
      </c>
      <c r="S128" s="16">
        <v>37</v>
      </c>
      <c r="T128" s="16">
        <v>0</v>
      </c>
      <c r="U128" s="16">
        <v>0</v>
      </c>
      <c r="V128" s="16">
        <v>0</v>
      </c>
      <c r="W128" s="16">
        <v>3480</v>
      </c>
      <c r="X128" s="16">
        <v>0</v>
      </c>
      <c r="Y128" s="16">
        <v>0</v>
      </c>
      <c r="Z128" s="16">
        <v>20003</v>
      </c>
      <c r="AA128" s="16">
        <v>0</v>
      </c>
      <c r="AB128" s="16">
        <v>3388682</v>
      </c>
      <c r="AC128" s="16">
        <v>0</v>
      </c>
      <c r="AD128" s="16">
        <v>105180</v>
      </c>
      <c r="AE128" s="16">
        <v>0</v>
      </c>
      <c r="AF128" s="16">
        <v>24040</v>
      </c>
      <c r="AG128" s="16">
        <v>0</v>
      </c>
      <c r="AH128" s="16">
        <v>0</v>
      </c>
      <c r="AI128" s="16">
        <v>0</v>
      </c>
      <c r="AJ128" s="16">
        <v>196474</v>
      </c>
      <c r="AK128" s="16">
        <v>127113</v>
      </c>
      <c r="AL128" s="16">
        <v>0</v>
      </c>
      <c r="AM128" s="16">
        <v>2002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580</v>
      </c>
      <c r="AV128" s="16">
        <v>34051</v>
      </c>
      <c r="AW128" s="16">
        <v>0</v>
      </c>
      <c r="AX128" s="16">
        <v>0</v>
      </c>
      <c r="AY128" s="16">
        <v>0</v>
      </c>
      <c r="AZ128" s="16">
        <v>0</v>
      </c>
      <c r="BA128" s="16">
        <v>0</v>
      </c>
      <c r="BB128" s="16">
        <v>0</v>
      </c>
      <c r="BC128" s="16">
        <v>0</v>
      </c>
      <c r="BD128" s="16">
        <v>3433</v>
      </c>
      <c r="BE128" s="16">
        <v>1644</v>
      </c>
      <c r="BF128" s="16">
        <v>0</v>
      </c>
      <c r="BG128" s="16">
        <v>56089</v>
      </c>
      <c r="BH128" s="16">
        <v>19289</v>
      </c>
      <c r="BI128" s="16">
        <v>352357</v>
      </c>
      <c r="BJ128" s="16">
        <v>0</v>
      </c>
      <c r="BK128" s="16">
        <v>101080</v>
      </c>
      <c r="BL128" s="16">
        <v>0</v>
      </c>
      <c r="BM128" s="16">
        <v>0</v>
      </c>
      <c r="BN128" s="16">
        <v>558603</v>
      </c>
      <c r="BO128" s="16">
        <v>0</v>
      </c>
      <c r="BP128" s="16">
        <v>406</v>
      </c>
      <c r="BQ128" s="50">
        <v>0</v>
      </c>
      <c r="BR128" s="51">
        <f t="shared" si="2"/>
        <v>5208648</v>
      </c>
    </row>
    <row r="129" spans="1:70" x14ac:dyDescent="0.25">
      <c r="A129" s="13"/>
      <c r="B129" s="14">
        <v>341.51</v>
      </c>
      <c r="C129" s="15" t="s">
        <v>127</v>
      </c>
      <c r="D129" s="16">
        <v>532292</v>
      </c>
      <c r="E129" s="16">
        <v>0</v>
      </c>
      <c r="F129" s="16">
        <v>48733</v>
      </c>
      <c r="G129" s="16">
        <v>636614</v>
      </c>
      <c r="H129" s="16">
        <v>0</v>
      </c>
      <c r="I129" s="16">
        <v>20394000</v>
      </c>
      <c r="J129" s="16">
        <v>105612</v>
      </c>
      <c r="K129" s="16">
        <v>0</v>
      </c>
      <c r="L129" s="16">
        <v>0</v>
      </c>
      <c r="M129" s="16">
        <v>0</v>
      </c>
      <c r="N129" s="16">
        <v>0</v>
      </c>
      <c r="O129" s="16">
        <v>356068</v>
      </c>
      <c r="P129" s="16">
        <v>908852</v>
      </c>
      <c r="Q129" s="16">
        <v>178598</v>
      </c>
      <c r="R129" s="16">
        <v>0</v>
      </c>
      <c r="S129" s="16">
        <v>0</v>
      </c>
      <c r="T129" s="16">
        <v>169347</v>
      </c>
      <c r="U129" s="16">
        <v>8970</v>
      </c>
      <c r="V129" s="16">
        <v>155934</v>
      </c>
      <c r="W129" s="16">
        <v>101212</v>
      </c>
      <c r="X129" s="16">
        <v>206353</v>
      </c>
      <c r="Y129" s="16">
        <v>42099</v>
      </c>
      <c r="Z129" s="16">
        <v>352484</v>
      </c>
      <c r="AA129" s="16">
        <v>0</v>
      </c>
      <c r="AB129" s="16">
        <v>0</v>
      </c>
      <c r="AC129" s="16">
        <v>1099414</v>
      </c>
      <c r="AD129" s="16">
        <v>0</v>
      </c>
      <c r="AE129" s="16">
        <v>0</v>
      </c>
      <c r="AF129" s="16">
        <v>0</v>
      </c>
      <c r="AG129" s="16">
        <v>0</v>
      </c>
      <c r="AH129" s="16">
        <v>344433</v>
      </c>
      <c r="AI129" s="16">
        <v>61434</v>
      </c>
      <c r="AJ129" s="16">
        <v>0</v>
      </c>
      <c r="AK129" s="16">
        <v>615422</v>
      </c>
      <c r="AL129" s="16">
        <v>0</v>
      </c>
      <c r="AM129" s="16">
        <v>0</v>
      </c>
      <c r="AN129" s="16">
        <v>151075</v>
      </c>
      <c r="AO129" s="16">
        <v>203610</v>
      </c>
      <c r="AP129" s="16">
        <v>0</v>
      </c>
      <c r="AQ129" s="16">
        <v>4888342</v>
      </c>
      <c r="AR129" s="16">
        <v>0</v>
      </c>
      <c r="AS129" s="16">
        <v>28594209</v>
      </c>
      <c r="AT129" s="16">
        <v>2365263</v>
      </c>
      <c r="AU129" s="16">
        <v>0</v>
      </c>
      <c r="AV129" s="16">
        <v>5449898</v>
      </c>
      <c r="AW129" s="16">
        <v>483461</v>
      </c>
      <c r="AX129" s="16">
        <v>0</v>
      </c>
      <c r="AY129" s="16">
        <v>0</v>
      </c>
      <c r="AZ129" s="16">
        <v>0</v>
      </c>
      <c r="BA129" s="16">
        <v>0</v>
      </c>
      <c r="BB129" s="16">
        <v>0</v>
      </c>
      <c r="BC129" s="16">
        <v>4878545</v>
      </c>
      <c r="BD129" s="16">
        <v>0</v>
      </c>
      <c r="BE129" s="16">
        <v>0</v>
      </c>
      <c r="BF129" s="16">
        <v>2594861</v>
      </c>
      <c r="BG129" s="16">
        <v>-14149</v>
      </c>
      <c r="BH129" s="16">
        <v>8595833</v>
      </c>
      <c r="BI129" s="16">
        <v>3398803</v>
      </c>
      <c r="BJ129" s="16">
        <v>1634123</v>
      </c>
      <c r="BK129" s="16">
        <v>41371</v>
      </c>
      <c r="BL129" s="16">
        <v>15036</v>
      </c>
      <c r="BM129" s="16">
        <v>3494</v>
      </c>
      <c r="BN129" s="16">
        <v>3257823</v>
      </c>
      <c r="BO129" s="16">
        <v>247839</v>
      </c>
      <c r="BP129" s="16">
        <v>723764</v>
      </c>
      <c r="BQ129" s="50">
        <v>225824</v>
      </c>
      <c r="BR129" s="51">
        <f t="shared" si="2"/>
        <v>94056896</v>
      </c>
    </row>
    <row r="130" spans="1:70" x14ac:dyDescent="0.25">
      <c r="A130" s="13"/>
      <c r="B130" s="14">
        <v>341.52</v>
      </c>
      <c r="C130" s="15" t="s">
        <v>128</v>
      </c>
      <c r="D130" s="16">
        <v>6698914</v>
      </c>
      <c r="E130" s="16">
        <v>297877</v>
      </c>
      <c r="F130" s="16">
        <v>235528</v>
      </c>
      <c r="G130" s="16">
        <v>44300</v>
      </c>
      <c r="H130" s="16">
        <v>0</v>
      </c>
      <c r="I130" s="16">
        <v>2871000</v>
      </c>
      <c r="J130" s="16">
        <v>15170</v>
      </c>
      <c r="K130" s="16">
        <v>152531</v>
      </c>
      <c r="L130" s="16">
        <v>115469</v>
      </c>
      <c r="M130" s="16">
        <v>372114</v>
      </c>
      <c r="N130" s="16">
        <v>0</v>
      </c>
      <c r="O130" s="16">
        <v>127724</v>
      </c>
      <c r="P130" s="16">
        <v>28500</v>
      </c>
      <c r="Q130" s="16">
        <v>16000</v>
      </c>
      <c r="R130" s="16">
        <v>350473</v>
      </c>
      <c r="S130" s="16">
        <v>241411</v>
      </c>
      <c r="T130" s="16">
        <v>16321</v>
      </c>
      <c r="U130" s="16">
        <v>149415</v>
      </c>
      <c r="V130" s="16">
        <v>30310</v>
      </c>
      <c r="W130" s="16">
        <v>12300</v>
      </c>
      <c r="X130" s="16">
        <v>0</v>
      </c>
      <c r="Y130" s="16">
        <v>52677</v>
      </c>
      <c r="Z130" s="16">
        <v>0</v>
      </c>
      <c r="AA130" s="16">
        <v>97353</v>
      </c>
      <c r="AB130" s="16">
        <v>168771</v>
      </c>
      <c r="AC130" s="16">
        <v>324360</v>
      </c>
      <c r="AD130" s="16">
        <v>2262688</v>
      </c>
      <c r="AE130" s="16">
        <v>8059</v>
      </c>
      <c r="AF130" s="16">
        <v>492979</v>
      </c>
      <c r="AG130" s="16">
        <v>0</v>
      </c>
      <c r="AH130" s="16">
        <v>0</v>
      </c>
      <c r="AI130" s="16">
        <v>10003</v>
      </c>
      <c r="AJ130" s="16">
        <v>288512</v>
      </c>
      <c r="AK130" s="16">
        <v>677170</v>
      </c>
      <c r="AL130" s="16">
        <v>463855</v>
      </c>
      <c r="AM130" s="16">
        <v>88992</v>
      </c>
      <c r="AN130" s="16">
        <v>0</v>
      </c>
      <c r="AO130" s="16">
        <v>0</v>
      </c>
      <c r="AP130" s="16">
        <v>0</v>
      </c>
      <c r="AQ130" s="16">
        <v>0</v>
      </c>
      <c r="AR130" s="16">
        <v>286784</v>
      </c>
      <c r="AS130" s="16">
        <v>24865334</v>
      </c>
      <c r="AT130" s="16">
        <v>5323952</v>
      </c>
      <c r="AU130" s="16">
        <v>253097</v>
      </c>
      <c r="AV130" s="16">
        <v>180962</v>
      </c>
      <c r="AW130" s="16">
        <v>391449</v>
      </c>
      <c r="AX130" s="16">
        <v>-221</v>
      </c>
      <c r="AY130" s="16">
        <v>325000</v>
      </c>
      <c r="AZ130" s="16">
        <v>3758463</v>
      </c>
      <c r="BA130" s="16">
        <v>910091</v>
      </c>
      <c r="BB130" s="16">
        <v>0</v>
      </c>
      <c r="BC130" s="16">
        <v>792598</v>
      </c>
      <c r="BD130" s="16">
        <v>0</v>
      </c>
      <c r="BE130" s="16">
        <v>719309</v>
      </c>
      <c r="BF130" s="16">
        <v>3340973</v>
      </c>
      <c r="BG130" s="16">
        <v>107950</v>
      </c>
      <c r="BH130" s="16">
        <v>358961</v>
      </c>
      <c r="BI130" s="16">
        <v>162944</v>
      </c>
      <c r="BJ130" s="16">
        <v>51981</v>
      </c>
      <c r="BK130" s="16">
        <v>277711</v>
      </c>
      <c r="BL130" s="16">
        <v>17251</v>
      </c>
      <c r="BM130" s="16">
        <v>0</v>
      </c>
      <c r="BN130" s="16">
        <v>4120701</v>
      </c>
      <c r="BO130" s="16">
        <v>44562</v>
      </c>
      <c r="BP130" s="16">
        <v>1</v>
      </c>
      <c r="BQ130" s="50">
        <v>30092</v>
      </c>
      <c r="BR130" s="51">
        <f t="shared" si="2"/>
        <v>63030721</v>
      </c>
    </row>
    <row r="131" spans="1:70" x14ac:dyDescent="0.25">
      <c r="A131" s="13"/>
      <c r="B131" s="14">
        <v>341.53</v>
      </c>
      <c r="C131" s="15" t="s">
        <v>129</v>
      </c>
      <c r="D131" s="16">
        <v>1206392</v>
      </c>
      <c r="E131" s="16">
        <v>0</v>
      </c>
      <c r="F131" s="16">
        <v>370261</v>
      </c>
      <c r="G131" s="16">
        <v>0</v>
      </c>
      <c r="H131" s="16">
        <v>0</v>
      </c>
      <c r="I131" s="16">
        <v>3000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436536</v>
      </c>
      <c r="S131" s="16">
        <v>0</v>
      </c>
      <c r="T131" s="16">
        <v>0</v>
      </c>
      <c r="U131" s="16">
        <v>0</v>
      </c>
      <c r="V131" s="16">
        <v>50867</v>
      </c>
      <c r="W131" s="16">
        <v>32829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1293</v>
      </c>
      <c r="AD131" s="16">
        <v>0</v>
      </c>
      <c r="AE131" s="16">
        <v>0</v>
      </c>
      <c r="AF131" s="16">
        <v>0</v>
      </c>
      <c r="AG131" s="16">
        <v>0</v>
      </c>
      <c r="AH131" s="16">
        <v>16280</v>
      </c>
      <c r="AI131" s="16">
        <v>0</v>
      </c>
      <c r="AJ131" s="16">
        <v>0</v>
      </c>
      <c r="AK131" s="16">
        <v>0</v>
      </c>
      <c r="AL131" s="16">
        <v>326</v>
      </c>
      <c r="AM131" s="16">
        <v>0</v>
      </c>
      <c r="AN131" s="16">
        <v>0</v>
      </c>
      <c r="AO131" s="16">
        <v>19311</v>
      </c>
      <c r="AP131" s="16">
        <v>0</v>
      </c>
      <c r="AQ131" s="16">
        <v>56</v>
      </c>
      <c r="AR131" s="16">
        <v>0</v>
      </c>
      <c r="AS131" s="16">
        <v>1628886</v>
      </c>
      <c r="AT131" s="16">
        <v>304958</v>
      </c>
      <c r="AU131" s="16">
        <v>0</v>
      </c>
      <c r="AV131" s="16">
        <v>219339</v>
      </c>
      <c r="AW131" s="16">
        <v>0</v>
      </c>
      <c r="AX131" s="16">
        <v>0</v>
      </c>
      <c r="AY131" s="16">
        <v>3000</v>
      </c>
      <c r="AZ131" s="16">
        <v>375</v>
      </c>
      <c r="BA131" s="16">
        <v>108925</v>
      </c>
      <c r="BB131" s="16">
        <v>0</v>
      </c>
      <c r="BC131" s="16">
        <v>1104</v>
      </c>
      <c r="BD131" s="16">
        <v>0</v>
      </c>
      <c r="BE131" s="16">
        <v>576279</v>
      </c>
      <c r="BF131" s="16">
        <v>0</v>
      </c>
      <c r="BG131" s="16">
        <v>558446</v>
      </c>
      <c r="BH131" s="16">
        <v>0</v>
      </c>
      <c r="BI131" s="16">
        <v>0</v>
      </c>
      <c r="BJ131" s="16">
        <v>500007</v>
      </c>
      <c r="BK131" s="16">
        <v>0</v>
      </c>
      <c r="BL131" s="16">
        <v>0</v>
      </c>
      <c r="BM131" s="16">
        <v>0</v>
      </c>
      <c r="BN131" s="16">
        <v>0</v>
      </c>
      <c r="BO131" s="16">
        <v>0</v>
      </c>
      <c r="BP131" s="16">
        <v>1378287</v>
      </c>
      <c r="BQ131" s="50">
        <v>0</v>
      </c>
      <c r="BR131" s="51">
        <f t="shared" si="2"/>
        <v>7416757</v>
      </c>
    </row>
    <row r="132" spans="1:70" x14ac:dyDescent="0.25">
      <c r="A132" s="13"/>
      <c r="B132" s="14">
        <v>341.54</v>
      </c>
      <c r="C132" s="15" t="s">
        <v>130</v>
      </c>
      <c r="D132" s="16">
        <v>0</v>
      </c>
      <c r="E132" s="16">
        <v>0</v>
      </c>
      <c r="F132" s="16">
        <v>187241</v>
      </c>
      <c r="G132" s="16">
        <v>0</v>
      </c>
      <c r="H132" s="16">
        <v>0</v>
      </c>
      <c r="I132" s="16">
        <v>981000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3240</v>
      </c>
      <c r="Q132" s="16">
        <v>0</v>
      </c>
      <c r="R132" s="16">
        <v>0</v>
      </c>
      <c r="S132" s="16">
        <v>0</v>
      </c>
      <c r="T132" s="16">
        <v>0</v>
      </c>
      <c r="U132" s="16">
        <v>600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1174125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v>7446</v>
      </c>
      <c r="BL132" s="16">
        <v>0</v>
      </c>
      <c r="BM132" s="16">
        <v>24598</v>
      </c>
      <c r="BN132" s="16">
        <v>734745</v>
      </c>
      <c r="BO132" s="16">
        <v>258915</v>
      </c>
      <c r="BP132" s="16">
        <v>0</v>
      </c>
      <c r="BQ132" s="50">
        <v>0</v>
      </c>
      <c r="BR132" s="51">
        <f t="shared" si="2"/>
        <v>3371910</v>
      </c>
    </row>
    <row r="133" spans="1:70" x14ac:dyDescent="0.25">
      <c r="A133" s="13"/>
      <c r="B133" s="14">
        <v>341.55</v>
      </c>
      <c r="C133" s="15" t="s">
        <v>131</v>
      </c>
      <c r="D133" s="16">
        <v>0</v>
      </c>
      <c r="E133" s="16">
        <v>0</v>
      </c>
      <c r="F133" s="16">
        <v>0</v>
      </c>
      <c r="G133" s="16">
        <v>0</v>
      </c>
      <c r="H133" s="16">
        <v>22489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8234</v>
      </c>
      <c r="Q133" s="16">
        <v>758</v>
      </c>
      <c r="R133" s="16">
        <v>470</v>
      </c>
      <c r="S133" s="16">
        <v>29565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1714</v>
      </c>
      <c r="Z133" s="16">
        <v>0</v>
      </c>
      <c r="AA133" s="16">
        <v>0</v>
      </c>
      <c r="AB133" s="16">
        <v>0</v>
      </c>
      <c r="AC133" s="16">
        <v>116</v>
      </c>
      <c r="AD133" s="16">
        <v>1412</v>
      </c>
      <c r="AE133" s="16">
        <v>0</v>
      </c>
      <c r="AF133" s="16">
        <v>622</v>
      </c>
      <c r="AG133" s="16">
        <v>0</v>
      </c>
      <c r="AH133" s="16">
        <v>0</v>
      </c>
      <c r="AI133" s="16">
        <v>0</v>
      </c>
      <c r="AJ133" s="16">
        <v>0</v>
      </c>
      <c r="AK133" s="16">
        <v>2358</v>
      </c>
      <c r="AL133" s="16">
        <v>13565</v>
      </c>
      <c r="AM133" s="16">
        <v>0</v>
      </c>
      <c r="AN133" s="16">
        <v>32</v>
      </c>
      <c r="AO133" s="16">
        <v>6</v>
      </c>
      <c r="AP133" s="16">
        <v>0</v>
      </c>
      <c r="AQ133" s="16">
        <v>724</v>
      </c>
      <c r="AR133" s="16">
        <v>1670</v>
      </c>
      <c r="AS133" s="16">
        <v>0</v>
      </c>
      <c r="AT133" s="16">
        <v>0</v>
      </c>
      <c r="AU133" s="16">
        <v>0</v>
      </c>
      <c r="AV133" s="16">
        <v>155112</v>
      </c>
      <c r="AW133" s="16">
        <v>0</v>
      </c>
      <c r="AX133" s="16">
        <v>0</v>
      </c>
      <c r="AY133" s="16">
        <v>0</v>
      </c>
      <c r="AZ133" s="16">
        <v>517352</v>
      </c>
      <c r="BA133" s="16">
        <v>0</v>
      </c>
      <c r="BB133" s="16">
        <v>0</v>
      </c>
      <c r="BC133" s="16">
        <v>0</v>
      </c>
      <c r="BD133" s="16">
        <v>0</v>
      </c>
      <c r="BE133" s="16">
        <v>5085</v>
      </c>
      <c r="BF133" s="16">
        <v>0</v>
      </c>
      <c r="BG133" s="16">
        <v>0</v>
      </c>
      <c r="BH133" s="16">
        <v>0</v>
      </c>
      <c r="BI133" s="16">
        <v>0</v>
      </c>
      <c r="BJ133" s="16">
        <v>250</v>
      </c>
      <c r="BK133" s="16">
        <v>0</v>
      </c>
      <c r="BL133" s="16">
        <v>0</v>
      </c>
      <c r="BM133" s="16">
        <v>0</v>
      </c>
      <c r="BN133" s="16">
        <v>14960</v>
      </c>
      <c r="BO133" s="16">
        <v>0</v>
      </c>
      <c r="BP133" s="16">
        <v>0</v>
      </c>
      <c r="BQ133" s="50">
        <v>241</v>
      </c>
      <c r="BR133" s="51">
        <f t="shared" si="2"/>
        <v>776735</v>
      </c>
    </row>
    <row r="134" spans="1:70" x14ac:dyDescent="0.25">
      <c r="A134" s="13"/>
      <c r="B134" s="14">
        <v>341.56</v>
      </c>
      <c r="C134" s="15" t="s">
        <v>132</v>
      </c>
      <c r="D134" s="16">
        <v>784560</v>
      </c>
      <c r="E134" s="16">
        <v>0</v>
      </c>
      <c r="F134" s="16">
        <v>0</v>
      </c>
      <c r="G134" s="16">
        <v>12111</v>
      </c>
      <c r="H134" s="16">
        <v>0</v>
      </c>
      <c r="I134" s="16">
        <v>0</v>
      </c>
      <c r="J134" s="16">
        <v>2000</v>
      </c>
      <c r="K134" s="16">
        <v>0</v>
      </c>
      <c r="L134" s="16">
        <v>9014</v>
      </c>
      <c r="M134" s="16">
        <v>54624</v>
      </c>
      <c r="N134" s="16">
        <v>0</v>
      </c>
      <c r="O134" s="16">
        <v>3629</v>
      </c>
      <c r="P134" s="16">
        <v>1066020</v>
      </c>
      <c r="Q134" s="16">
        <v>11327</v>
      </c>
      <c r="R134" s="16">
        <v>0</v>
      </c>
      <c r="S134" s="16">
        <v>6244</v>
      </c>
      <c r="T134" s="16">
        <v>45</v>
      </c>
      <c r="U134" s="16">
        <v>0</v>
      </c>
      <c r="V134" s="16">
        <v>52566</v>
      </c>
      <c r="W134" s="16">
        <v>8738</v>
      </c>
      <c r="X134" s="16">
        <v>0</v>
      </c>
      <c r="Y134" s="16">
        <v>14571</v>
      </c>
      <c r="Z134" s="16">
        <v>36086</v>
      </c>
      <c r="AA134" s="16">
        <v>0</v>
      </c>
      <c r="AB134" s="16">
        <v>0</v>
      </c>
      <c r="AC134" s="16">
        <v>95140</v>
      </c>
      <c r="AD134" s="16">
        <v>0</v>
      </c>
      <c r="AE134" s="16">
        <v>5305</v>
      </c>
      <c r="AF134" s="16">
        <v>869</v>
      </c>
      <c r="AG134" s="16">
        <v>0</v>
      </c>
      <c r="AH134" s="16">
        <v>0</v>
      </c>
      <c r="AI134" s="16">
        <v>2564</v>
      </c>
      <c r="AJ134" s="16">
        <v>0</v>
      </c>
      <c r="AK134" s="16">
        <v>1320705</v>
      </c>
      <c r="AL134" s="16">
        <v>0</v>
      </c>
      <c r="AM134" s="16">
        <v>0</v>
      </c>
      <c r="AN134" s="16">
        <v>1601</v>
      </c>
      <c r="AO134" s="16">
        <v>18730</v>
      </c>
      <c r="AP134" s="16">
        <v>25000</v>
      </c>
      <c r="AQ134" s="16">
        <v>712342</v>
      </c>
      <c r="AR134" s="16">
        <v>0</v>
      </c>
      <c r="AS134" s="16">
        <v>0</v>
      </c>
      <c r="AT134" s="16">
        <v>668395</v>
      </c>
      <c r="AU134" s="16">
        <v>0</v>
      </c>
      <c r="AV134" s="16">
        <v>244421</v>
      </c>
      <c r="AW134" s="16">
        <v>80028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802334</v>
      </c>
      <c r="BI134" s="16">
        <v>113291</v>
      </c>
      <c r="BJ134" s="16">
        <v>29</v>
      </c>
      <c r="BK134" s="16">
        <v>12395</v>
      </c>
      <c r="BL134" s="16">
        <v>20966</v>
      </c>
      <c r="BM134" s="16">
        <v>0</v>
      </c>
      <c r="BN134" s="16">
        <v>862728</v>
      </c>
      <c r="BO134" s="16">
        <v>0</v>
      </c>
      <c r="BP134" s="16">
        <v>0</v>
      </c>
      <c r="BQ134" s="50">
        <v>2373</v>
      </c>
      <c r="BR134" s="51">
        <f t="shared" si="2"/>
        <v>7050751</v>
      </c>
    </row>
    <row r="135" spans="1:70" x14ac:dyDescent="0.25">
      <c r="A135" s="13"/>
      <c r="B135" s="14">
        <v>341.8</v>
      </c>
      <c r="C135" s="15" t="s">
        <v>133</v>
      </c>
      <c r="D135" s="16">
        <v>3079899</v>
      </c>
      <c r="E135" s="16">
        <v>345125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4461467</v>
      </c>
      <c r="L135" s="16">
        <v>2178637</v>
      </c>
      <c r="M135" s="16">
        <v>2380757</v>
      </c>
      <c r="N135" s="16">
        <v>0</v>
      </c>
      <c r="O135" s="16">
        <v>1693988</v>
      </c>
      <c r="P135" s="16">
        <v>0</v>
      </c>
      <c r="Q135" s="16">
        <v>18405</v>
      </c>
      <c r="R135" s="16">
        <v>2538754</v>
      </c>
      <c r="S135" s="16">
        <v>1210491</v>
      </c>
      <c r="T135" s="16">
        <v>0</v>
      </c>
      <c r="U135" s="16">
        <v>0</v>
      </c>
      <c r="V135" s="16">
        <v>0</v>
      </c>
      <c r="W135" s="16">
        <v>8729</v>
      </c>
      <c r="X135" s="16">
        <v>11452</v>
      </c>
      <c r="Y135" s="16">
        <v>83059</v>
      </c>
      <c r="Z135" s="16">
        <v>0</v>
      </c>
      <c r="AA135" s="16">
        <v>2093926</v>
      </c>
      <c r="AB135" s="16">
        <v>1578132</v>
      </c>
      <c r="AC135" s="16">
        <v>0</v>
      </c>
      <c r="AD135" s="16">
        <v>28151151</v>
      </c>
      <c r="AE135" s="16">
        <v>285222</v>
      </c>
      <c r="AF135" s="16">
        <v>1610523</v>
      </c>
      <c r="AG135" s="16">
        <v>646472</v>
      </c>
      <c r="AH135" s="16">
        <v>0</v>
      </c>
      <c r="AI135" s="16">
        <v>8860</v>
      </c>
      <c r="AJ135" s="16">
        <v>3421488</v>
      </c>
      <c r="AK135" s="16">
        <v>4261474</v>
      </c>
      <c r="AL135" s="16">
        <v>0</v>
      </c>
      <c r="AM135" s="16">
        <v>685494</v>
      </c>
      <c r="AN135" s="16">
        <v>0</v>
      </c>
      <c r="AO135" s="16">
        <v>0</v>
      </c>
      <c r="AP135" s="16">
        <v>3000</v>
      </c>
      <c r="AQ135" s="16">
        <v>0</v>
      </c>
      <c r="AR135" s="16">
        <v>3167168</v>
      </c>
      <c r="AS135" s="16">
        <v>0</v>
      </c>
      <c r="AT135" s="16">
        <v>0</v>
      </c>
      <c r="AU135" s="16">
        <v>99471</v>
      </c>
      <c r="AV135" s="16">
        <v>0</v>
      </c>
      <c r="AW135" s="16">
        <v>0</v>
      </c>
      <c r="AX135" s="16">
        <v>11632060</v>
      </c>
      <c r="AY135" s="16">
        <v>0</v>
      </c>
      <c r="AZ135" s="16">
        <v>43283184</v>
      </c>
      <c r="BA135" s="16">
        <v>0</v>
      </c>
      <c r="BB135" s="16">
        <v>11676948</v>
      </c>
      <c r="BC135" s="16">
        <v>362933</v>
      </c>
      <c r="BD135" s="16">
        <v>1296708</v>
      </c>
      <c r="BE135" s="16">
        <v>0</v>
      </c>
      <c r="BF135" s="16">
        <v>6586</v>
      </c>
      <c r="BG135" s="16">
        <v>2969</v>
      </c>
      <c r="BH135" s="16">
        <v>0</v>
      </c>
      <c r="BI135" s="16">
        <v>21965</v>
      </c>
      <c r="BJ135" s="16">
        <v>83436</v>
      </c>
      <c r="BK135" s="16">
        <v>1061904</v>
      </c>
      <c r="BL135" s="16">
        <v>843791</v>
      </c>
      <c r="BM135" s="16">
        <v>242318</v>
      </c>
      <c r="BN135" s="16">
        <v>2790248</v>
      </c>
      <c r="BO135" s="16">
        <v>119619</v>
      </c>
      <c r="BP135" s="16">
        <v>0</v>
      </c>
      <c r="BQ135" s="50">
        <v>82464</v>
      </c>
      <c r="BR135" s="51">
        <f t="shared" si="2"/>
        <v>137530277</v>
      </c>
    </row>
    <row r="136" spans="1:70" x14ac:dyDescent="0.25">
      <c r="A136" s="13"/>
      <c r="B136" s="14">
        <v>341.9</v>
      </c>
      <c r="C136" s="15" t="s">
        <v>134</v>
      </c>
      <c r="D136" s="16">
        <v>323887</v>
      </c>
      <c r="E136" s="16">
        <v>146395</v>
      </c>
      <c r="F136" s="16">
        <v>38293</v>
      </c>
      <c r="G136" s="16">
        <v>55580</v>
      </c>
      <c r="H136" s="16">
        <v>5940193</v>
      </c>
      <c r="I136" s="16">
        <v>12356000</v>
      </c>
      <c r="J136" s="16">
        <v>18231</v>
      </c>
      <c r="K136" s="16">
        <v>896908</v>
      </c>
      <c r="L136" s="16">
        <v>999072</v>
      </c>
      <c r="M136" s="16">
        <v>501185</v>
      </c>
      <c r="N136" s="16">
        <v>6186377</v>
      </c>
      <c r="O136" s="16">
        <v>385989</v>
      </c>
      <c r="P136" s="16">
        <v>30148</v>
      </c>
      <c r="Q136" s="16">
        <v>17895</v>
      </c>
      <c r="R136" s="16">
        <v>7471982</v>
      </c>
      <c r="S136" s="16">
        <v>647335</v>
      </c>
      <c r="T136" s="16">
        <v>43966</v>
      </c>
      <c r="U136" s="16">
        <v>942852</v>
      </c>
      <c r="V136" s="16">
        <v>188322</v>
      </c>
      <c r="W136" s="16">
        <v>20641</v>
      </c>
      <c r="X136" s="16">
        <v>39602</v>
      </c>
      <c r="Y136" s="16">
        <v>9505</v>
      </c>
      <c r="Z136" s="16">
        <v>10723</v>
      </c>
      <c r="AA136" s="16">
        <v>1548818</v>
      </c>
      <c r="AB136" s="16">
        <v>1182747</v>
      </c>
      <c r="AC136" s="16">
        <v>41300</v>
      </c>
      <c r="AD136" s="16">
        <v>53458514</v>
      </c>
      <c r="AE136" s="16">
        <v>17800</v>
      </c>
      <c r="AF136" s="16">
        <v>1254105</v>
      </c>
      <c r="AG136" s="16">
        <v>4071</v>
      </c>
      <c r="AH136" s="16">
        <v>163620</v>
      </c>
      <c r="AI136" s="16">
        <v>4799</v>
      </c>
      <c r="AJ136" s="16">
        <v>1971240</v>
      </c>
      <c r="AK136" s="16">
        <v>13714610</v>
      </c>
      <c r="AL136" s="16">
        <v>333284</v>
      </c>
      <c r="AM136" s="16">
        <v>70534</v>
      </c>
      <c r="AN136" s="16">
        <v>18306</v>
      </c>
      <c r="AO136" s="16">
        <v>9068</v>
      </c>
      <c r="AP136" s="16">
        <v>7254000</v>
      </c>
      <c r="AQ136" s="16">
        <v>778422</v>
      </c>
      <c r="AR136" s="16">
        <v>612771</v>
      </c>
      <c r="AS136" s="16">
        <v>584019882</v>
      </c>
      <c r="AT136" s="16">
        <v>1041483</v>
      </c>
      <c r="AU136" s="16">
        <v>97945</v>
      </c>
      <c r="AV136" s="16">
        <v>3295061</v>
      </c>
      <c r="AW136" s="16">
        <v>115275</v>
      </c>
      <c r="AX136" s="16">
        <v>30406646</v>
      </c>
      <c r="AY136" s="16">
        <v>6481000</v>
      </c>
      <c r="AZ136" s="16">
        <v>2859281</v>
      </c>
      <c r="BA136" s="16">
        <v>5933786</v>
      </c>
      <c r="BB136" s="16">
        <v>1807381</v>
      </c>
      <c r="BC136" s="16">
        <v>859987</v>
      </c>
      <c r="BD136" s="16">
        <v>276020</v>
      </c>
      <c r="BE136" s="16">
        <v>325373</v>
      </c>
      <c r="BF136" s="16">
        <v>519298</v>
      </c>
      <c r="BG136" s="16">
        <v>22438</v>
      </c>
      <c r="BH136" s="16">
        <v>129471</v>
      </c>
      <c r="BI136" s="16">
        <v>281212</v>
      </c>
      <c r="BJ136" s="16">
        <v>532638</v>
      </c>
      <c r="BK136" s="16">
        <v>1014</v>
      </c>
      <c r="BL136" s="16">
        <v>820</v>
      </c>
      <c r="BM136" s="16">
        <v>0</v>
      </c>
      <c r="BN136" s="16">
        <v>3880642</v>
      </c>
      <c r="BO136" s="16">
        <v>231515</v>
      </c>
      <c r="BP136" s="16">
        <v>120951</v>
      </c>
      <c r="BQ136" s="50">
        <v>2238</v>
      </c>
      <c r="BR136" s="51">
        <f t="shared" si="2"/>
        <v>762950447</v>
      </c>
    </row>
    <row r="137" spans="1:70" x14ac:dyDescent="0.25">
      <c r="A137" s="13"/>
      <c r="B137" s="14">
        <v>342.1</v>
      </c>
      <c r="C137" s="15" t="s">
        <v>135</v>
      </c>
      <c r="D137" s="16">
        <v>1039873</v>
      </c>
      <c r="E137" s="16">
        <v>0</v>
      </c>
      <c r="F137" s="16">
        <v>1766737</v>
      </c>
      <c r="G137" s="16">
        <v>0</v>
      </c>
      <c r="H137" s="16">
        <v>733276</v>
      </c>
      <c r="I137" s="16">
        <v>187853000</v>
      </c>
      <c r="J137" s="16">
        <v>20481</v>
      </c>
      <c r="K137" s="16">
        <v>0</v>
      </c>
      <c r="L137" s="16">
        <v>2686995</v>
      </c>
      <c r="M137" s="16">
        <v>0</v>
      </c>
      <c r="N137" s="16">
        <v>0</v>
      </c>
      <c r="O137" s="16">
        <v>262340</v>
      </c>
      <c r="P137" s="16">
        <v>117019</v>
      </c>
      <c r="Q137" s="16">
        <v>121173</v>
      </c>
      <c r="R137" s="16">
        <v>0</v>
      </c>
      <c r="S137" s="16">
        <v>3144072</v>
      </c>
      <c r="T137" s="16">
        <v>0</v>
      </c>
      <c r="U137" s="16">
        <v>0</v>
      </c>
      <c r="V137" s="16">
        <v>6717</v>
      </c>
      <c r="W137" s="16">
        <v>508100</v>
      </c>
      <c r="X137" s="16">
        <v>181000</v>
      </c>
      <c r="Y137" s="16">
        <v>0</v>
      </c>
      <c r="Z137" s="16">
        <v>194744</v>
      </c>
      <c r="AA137" s="16">
        <v>255000</v>
      </c>
      <c r="AB137" s="16">
        <v>373275</v>
      </c>
      <c r="AC137" s="16">
        <v>0</v>
      </c>
      <c r="AD137" s="16">
        <v>2785347</v>
      </c>
      <c r="AE137" s="16">
        <v>25970</v>
      </c>
      <c r="AF137" s="16">
        <v>15995</v>
      </c>
      <c r="AG137" s="16">
        <v>9412</v>
      </c>
      <c r="AH137" s="16">
        <v>18445</v>
      </c>
      <c r="AI137" s="16">
        <v>0</v>
      </c>
      <c r="AJ137" s="16">
        <v>2242924</v>
      </c>
      <c r="AK137" s="16">
        <v>4116441</v>
      </c>
      <c r="AL137" s="16">
        <v>1740236</v>
      </c>
      <c r="AM137" s="16">
        <v>84300</v>
      </c>
      <c r="AN137" s="16">
        <v>0</v>
      </c>
      <c r="AO137" s="16">
        <v>144326</v>
      </c>
      <c r="AP137" s="16">
        <v>900000</v>
      </c>
      <c r="AQ137" s="16">
        <v>515656</v>
      </c>
      <c r="AR137" s="16">
        <v>643672</v>
      </c>
      <c r="AS137" s="16">
        <v>44246940</v>
      </c>
      <c r="AT137" s="16">
        <v>3208504</v>
      </c>
      <c r="AU137" s="16">
        <v>216576</v>
      </c>
      <c r="AV137" s="16">
        <v>2403715</v>
      </c>
      <c r="AW137" s="16">
        <v>0</v>
      </c>
      <c r="AX137" s="16">
        <v>6852704</v>
      </c>
      <c r="AY137" s="16">
        <v>1025000</v>
      </c>
      <c r="AZ137" s="16">
        <v>51618885</v>
      </c>
      <c r="BA137" s="16">
        <v>4574464</v>
      </c>
      <c r="BB137" s="16">
        <v>27302094</v>
      </c>
      <c r="BC137" s="16">
        <v>8370337</v>
      </c>
      <c r="BD137" s="16">
        <v>0</v>
      </c>
      <c r="BE137" s="16">
        <v>0</v>
      </c>
      <c r="BF137" s="16">
        <v>0</v>
      </c>
      <c r="BG137" s="16">
        <v>0</v>
      </c>
      <c r="BH137" s="16">
        <v>898423</v>
      </c>
      <c r="BI137" s="16">
        <v>1906419</v>
      </c>
      <c r="BJ137" s="16">
        <v>0</v>
      </c>
      <c r="BK137" s="16">
        <v>6995</v>
      </c>
      <c r="BL137" s="16">
        <v>187445</v>
      </c>
      <c r="BM137" s="16">
        <v>51652</v>
      </c>
      <c r="BN137" s="16">
        <v>13390546</v>
      </c>
      <c r="BO137" s="16">
        <v>542569</v>
      </c>
      <c r="BP137" s="16">
        <v>0</v>
      </c>
      <c r="BQ137" s="50">
        <v>155482</v>
      </c>
      <c r="BR137" s="51">
        <f t="shared" si="2"/>
        <v>379465276</v>
      </c>
    </row>
    <row r="138" spans="1:70" x14ac:dyDescent="0.25">
      <c r="A138" s="13"/>
      <c r="B138" s="14">
        <v>342.2</v>
      </c>
      <c r="C138" s="15" t="s">
        <v>136</v>
      </c>
      <c r="D138" s="16">
        <v>1125684</v>
      </c>
      <c r="E138" s="16">
        <v>21548</v>
      </c>
      <c r="F138" s="16">
        <v>0</v>
      </c>
      <c r="G138" s="16">
        <v>0</v>
      </c>
      <c r="H138" s="16">
        <v>6250</v>
      </c>
      <c r="I138" s="16">
        <v>57678000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800</v>
      </c>
      <c r="R138" s="16">
        <v>200000</v>
      </c>
      <c r="S138" s="16">
        <v>6343</v>
      </c>
      <c r="T138" s="16">
        <v>0</v>
      </c>
      <c r="U138" s="16">
        <v>0</v>
      </c>
      <c r="V138" s="16">
        <v>100</v>
      </c>
      <c r="W138" s="16">
        <v>0</v>
      </c>
      <c r="X138" s="16">
        <v>0</v>
      </c>
      <c r="Y138" s="16">
        <v>0</v>
      </c>
      <c r="Z138" s="16">
        <v>8760</v>
      </c>
      <c r="AA138" s="16">
        <v>0</v>
      </c>
      <c r="AB138" s="16">
        <v>457486</v>
      </c>
      <c r="AC138" s="16">
        <v>0</v>
      </c>
      <c r="AD138" s="16">
        <v>1647417</v>
      </c>
      <c r="AE138" s="16">
        <v>4516</v>
      </c>
      <c r="AF138" s="16">
        <v>346128</v>
      </c>
      <c r="AG138" s="16">
        <v>16100</v>
      </c>
      <c r="AH138" s="16">
        <v>0</v>
      </c>
      <c r="AI138" s="16">
        <v>0</v>
      </c>
      <c r="AJ138" s="16">
        <v>8452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5276</v>
      </c>
      <c r="AR138" s="16">
        <v>745978</v>
      </c>
      <c r="AS138" s="16">
        <v>37135020</v>
      </c>
      <c r="AT138" s="16">
        <v>0</v>
      </c>
      <c r="AU138" s="16">
        <v>1085</v>
      </c>
      <c r="AV138" s="16">
        <v>0</v>
      </c>
      <c r="AW138" s="16">
        <v>0</v>
      </c>
      <c r="AX138" s="16">
        <v>2577683</v>
      </c>
      <c r="AY138" s="16">
        <v>0</v>
      </c>
      <c r="AZ138" s="16">
        <v>12623188</v>
      </c>
      <c r="BA138" s="16">
        <v>0</v>
      </c>
      <c r="BB138" s="16">
        <v>0</v>
      </c>
      <c r="BC138" s="16">
        <v>157</v>
      </c>
      <c r="BD138" s="16">
        <v>0</v>
      </c>
      <c r="BE138" s="16">
        <v>0</v>
      </c>
      <c r="BF138" s="16">
        <v>0</v>
      </c>
      <c r="BG138" s="16">
        <v>0</v>
      </c>
      <c r="BH138" s="16">
        <v>143649</v>
      </c>
      <c r="BI138" s="16">
        <v>0</v>
      </c>
      <c r="BJ138" s="16">
        <v>67257</v>
      </c>
      <c r="BK138" s="16">
        <v>0</v>
      </c>
      <c r="BL138" s="16">
        <v>0</v>
      </c>
      <c r="BM138" s="16">
        <v>0</v>
      </c>
      <c r="BN138" s="16">
        <v>8219</v>
      </c>
      <c r="BO138" s="16">
        <v>0</v>
      </c>
      <c r="BP138" s="16">
        <v>187763</v>
      </c>
      <c r="BQ138" s="50">
        <v>0</v>
      </c>
      <c r="BR138" s="51">
        <f t="shared" si="2"/>
        <v>115022859</v>
      </c>
    </row>
    <row r="139" spans="1:70" x14ac:dyDescent="0.25">
      <c r="A139" s="13"/>
      <c r="B139" s="14">
        <v>342.3</v>
      </c>
      <c r="C139" s="15" t="s">
        <v>137</v>
      </c>
      <c r="D139" s="16">
        <v>755040</v>
      </c>
      <c r="E139" s="16">
        <v>13485741</v>
      </c>
      <c r="F139" s="16">
        <v>705735</v>
      </c>
      <c r="G139" s="16">
        <v>72792</v>
      </c>
      <c r="H139" s="16">
        <v>0</v>
      </c>
      <c r="I139" s="16">
        <v>0</v>
      </c>
      <c r="J139" s="16">
        <v>0</v>
      </c>
      <c r="K139" s="16">
        <v>0</v>
      </c>
      <c r="L139" s="16">
        <v>5012404</v>
      </c>
      <c r="M139" s="16">
        <v>-271</v>
      </c>
      <c r="N139" s="16">
        <v>151239</v>
      </c>
      <c r="O139" s="16">
        <v>9134</v>
      </c>
      <c r="P139" s="16">
        <v>0</v>
      </c>
      <c r="Q139" s="16">
        <v>0</v>
      </c>
      <c r="R139" s="16">
        <v>229328</v>
      </c>
      <c r="S139" s="16">
        <v>0</v>
      </c>
      <c r="T139" s="16">
        <v>390499</v>
      </c>
      <c r="U139" s="16">
        <v>0</v>
      </c>
      <c r="V139" s="16">
        <v>8387</v>
      </c>
      <c r="W139" s="16">
        <v>5875951</v>
      </c>
      <c r="X139" s="16">
        <v>0</v>
      </c>
      <c r="Y139" s="16">
        <v>0</v>
      </c>
      <c r="Z139" s="16">
        <v>24310</v>
      </c>
      <c r="AA139" s="16">
        <v>0</v>
      </c>
      <c r="AB139" s="16">
        <v>74249</v>
      </c>
      <c r="AC139" s="16">
        <v>0</v>
      </c>
      <c r="AD139" s="16">
        <v>39961</v>
      </c>
      <c r="AE139" s="16">
        <v>0</v>
      </c>
      <c r="AF139" s="16">
        <v>108485</v>
      </c>
      <c r="AG139" s="16">
        <v>137336</v>
      </c>
      <c r="AH139" s="16">
        <v>0</v>
      </c>
      <c r="AI139" s="16">
        <v>133056</v>
      </c>
      <c r="AJ139" s="16">
        <v>55936</v>
      </c>
      <c r="AK139" s="16">
        <v>1666397</v>
      </c>
      <c r="AL139" s="16">
        <v>393084</v>
      </c>
      <c r="AM139" s="16">
        <v>110524</v>
      </c>
      <c r="AN139" s="16">
        <v>0</v>
      </c>
      <c r="AO139" s="16">
        <v>3604</v>
      </c>
      <c r="AP139" s="16">
        <v>0</v>
      </c>
      <c r="AQ139" s="16">
        <v>749344</v>
      </c>
      <c r="AR139" s="16">
        <v>0</v>
      </c>
      <c r="AS139" s="16">
        <v>343226</v>
      </c>
      <c r="AT139" s="16">
        <v>2593755</v>
      </c>
      <c r="AU139" s="16">
        <v>0</v>
      </c>
      <c r="AV139" s="16">
        <v>8000</v>
      </c>
      <c r="AW139" s="16">
        <v>0</v>
      </c>
      <c r="AX139" s="16">
        <v>2796950</v>
      </c>
      <c r="AY139" s="16">
        <v>270000</v>
      </c>
      <c r="AZ139" s="16">
        <v>6256181</v>
      </c>
      <c r="BA139" s="16">
        <v>0</v>
      </c>
      <c r="BB139" s="16">
        <v>0</v>
      </c>
      <c r="BC139" s="16">
        <v>0</v>
      </c>
      <c r="BD139" s="16">
        <v>167603</v>
      </c>
      <c r="BE139" s="16">
        <v>120689</v>
      </c>
      <c r="BF139" s="16">
        <v>0</v>
      </c>
      <c r="BG139" s="16">
        <v>1880107</v>
      </c>
      <c r="BH139" s="16">
        <v>0</v>
      </c>
      <c r="BI139" s="16">
        <v>3319247</v>
      </c>
      <c r="BJ139" s="16">
        <v>96743</v>
      </c>
      <c r="BK139" s="16">
        <v>15551</v>
      </c>
      <c r="BL139" s="16">
        <v>7889</v>
      </c>
      <c r="BM139" s="16">
        <v>0</v>
      </c>
      <c r="BN139" s="16">
        <v>81411</v>
      </c>
      <c r="BO139" s="16">
        <v>3616854</v>
      </c>
      <c r="BP139" s="16">
        <v>2750</v>
      </c>
      <c r="BQ139" s="50">
        <v>320060</v>
      </c>
      <c r="BR139" s="51">
        <f t="shared" si="2"/>
        <v>52089281</v>
      </c>
    </row>
    <row r="140" spans="1:70" x14ac:dyDescent="0.25">
      <c r="A140" s="13"/>
      <c r="B140" s="14">
        <v>342.4</v>
      </c>
      <c r="C140" s="15" t="s">
        <v>138</v>
      </c>
      <c r="D140" s="16">
        <v>501936</v>
      </c>
      <c r="E140" s="16">
        <v>402990</v>
      </c>
      <c r="F140" s="16">
        <v>1312429</v>
      </c>
      <c r="G140" s="16">
        <v>206541</v>
      </c>
      <c r="H140" s="16">
        <v>98763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277412</v>
      </c>
      <c r="P140" s="16">
        <v>0</v>
      </c>
      <c r="Q140" s="16">
        <v>41740</v>
      </c>
      <c r="R140" s="16">
        <v>0</v>
      </c>
      <c r="S140" s="16">
        <v>0</v>
      </c>
      <c r="T140" s="16">
        <v>0</v>
      </c>
      <c r="U140" s="16">
        <v>0</v>
      </c>
      <c r="V140" s="16">
        <v>134093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434683</v>
      </c>
      <c r="AD140" s="16">
        <v>0</v>
      </c>
      <c r="AE140" s="16">
        <v>0</v>
      </c>
      <c r="AF140" s="16">
        <v>0</v>
      </c>
      <c r="AG140" s="16">
        <v>186737</v>
      </c>
      <c r="AH140" s="16">
        <v>7503</v>
      </c>
      <c r="AI140" s="16">
        <v>0</v>
      </c>
      <c r="AJ140" s="16">
        <v>1457381</v>
      </c>
      <c r="AK140" s="16">
        <v>0</v>
      </c>
      <c r="AL140" s="16">
        <v>0</v>
      </c>
      <c r="AM140" s="16">
        <v>0</v>
      </c>
      <c r="AN140" s="16">
        <v>0</v>
      </c>
      <c r="AO140" s="16">
        <v>135411</v>
      </c>
      <c r="AP140" s="16">
        <v>0</v>
      </c>
      <c r="AQ140" s="16">
        <v>1617434</v>
      </c>
      <c r="AR140" s="16">
        <v>0</v>
      </c>
      <c r="AS140" s="16">
        <v>14426631</v>
      </c>
      <c r="AT140" s="16">
        <v>1</v>
      </c>
      <c r="AU140" s="16">
        <v>418207</v>
      </c>
      <c r="AV140" s="16">
        <v>78401</v>
      </c>
      <c r="AW140" s="16">
        <v>254652</v>
      </c>
      <c r="AX140" s="16">
        <v>0</v>
      </c>
      <c r="AY140" s="16">
        <v>2000</v>
      </c>
      <c r="AZ140" s="16">
        <v>2301776</v>
      </c>
      <c r="BA140" s="16">
        <v>1046922</v>
      </c>
      <c r="BB140" s="16">
        <v>11668</v>
      </c>
      <c r="BC140" s="16">
        <v>2800219</v>
      </c>
      <c r="BD140" s="16">
        <v>0</v>
      </c>
      <c r="BE140" s="16">
        <v>0</v>
      </c>
      <c r="BF140" s="16">
        <v>590638</v>
      </c>
      <c r="BG140" s="16">
        <v>778032</v>
      </c>
      <c r="BH140" s="16">
        <v>42703</v>
      </c>
      <c r="BI140" s="16">
        <v>2656</v>
      </c>
      <c r="BJ140" s="16">
        <v>0</v>
      </c>
      <c r="BK140" s="16">
        <v>0</v>
      </c>
      <c r="BL140" s="16">
        <v>0</v>
      </c>
      <c r="BM140" s="16">
        <v>0</v>
      </c>
      <c r="BN140" s="16">
        <v>47169</v>
      </c>
      <c r="BO140" s="16">
        <v>0</v>
      </c>
      <c r="BP140" s="16">
        <v>0</v>
      </c>
      <c r="BQ140" s="50">
        <v>963061</v>
      </c>
      <c r="BR140" s="51">
        <f t="shared" si="2"/>
        <v>30579789</v>
      </c>
    </row>
    <row r="141" spans="1:70" x14ac:dyDescent="0.25">
      <c r="A141" s="13"/>
      <c r="B141" s="14">
        <v>342.5</v>
      </c>
      <c r="C141" s="15" t="s">
        <v>139</v>
      </c>
      <c r="D141" s="16">
        <v>117119</v>
      </c>
      <c r="E141" s="16">
        <v>0</v>
      </c>
      <c r="F141" s="16">
        <v>18310</v>
      </c>
      <c r="G141" s="16">
        <v>3</v>
      </c>
      <c r="H141" s="16">
        <v>401583</v>
      </c>
      <c r="I141" s="16">
        <v>302000</v>
      </c>
      <c r="J141" s="16">
        <v>0</v>
      </c>
      <c r="K141" s="16">
        <v>0</v>
      </c>
      <c r="L141" s="16">
        <v>0</v>
      </c>
      <c r="M141" s="16">
        <v>12132</v>
      </c>
      <c r="N141" s="16">
        <v>5643</v>
      </c>
      <c r="O141" s="16">
        <v>13260</v>
      </c>
      <c r="P141" s="16">
        <v>0</v>
      </c>
      <c r="Q141" s="16">
        <v>4200</v>
      </c>
      <c r="R141" s="16">
        <v>0</v>
      </c>
      <c r="S141" s="16">
        <v>9975</v>
      </c>
      <c r="T141" s="16">
        <v>0</v>
      </c>
      <c r="U141" s="16">
        <v>0</v>
      </c>
      <c r="V141" s="16">
        <v>25002</v>
      </c>
      <c r="W141" s="16">
        <v>0</v>
      </c>
      <c r="X141" s="16">
        <v>0</v>
      </c>
      <c r="Y141" s="16">
        <v>0</v>
      </c>
      <c r="Z141" s="16">
        <v>11038</v>
      </c>
      <c r="AA141" s="16">
        <v>0</v>
      </c>
      <c r="AB141" s="16">
        <v>5200</v>
      </c>
      <c r="AC141" s="16">
        <v>5710</v>
      </c>
      <c r="AD141" s="16">
        <v>358310</v>
      </c>
      <c r="AE141" s="16">
        <v>0</v>
      </c>
      <c r="AF141" s="16">
        <v>3710</v>
      </c>
      <c r="AG141" s="16">
        <v>0</v>
      </c>
      <c r="AH141" s="16">
        <v>0</v>
      </c>
      <c r="AI141" s="16">
        <v>0</v>
      </c>
      <c r="AJ141" s="16">
        <v>44688</v>
      </c>
      <c r="AK141" s="16">
        <v>8530</v>
      </c>
      <c r="AL141" s="16">
        <v>2717</v>
      </c>
      <c r="AM141" s="16">
        <v>4649</v>
      </c>
      <c r="AN141" s="16">
        <v>0</v>
      </c>
      <c r="AO141" s="16">
        <v>0</v>
      </c>
      <c r="AP141" s="16">
        <v>0</v>
      </c>
      <c r="AQ141" s="16">
        <v>5115</v>
      </c>
      <c r="AR141" s="16">
        <v>180384</v>
      </c>
      <c r="AS141" s="16">
        <v>6915</v>
      </c>
      <c r="AT141" s="16">
        <v>0</v>
      </c>
      <c r="AU141" s="16">
        <v>45473</v>
      </c>
      <c r="AV141" s="16">
        <v>18132</v>
      </c>
      <c r="AW141" s="16">
        <v>0</v>
      </c>
      <c r="AX141" s="16">
        <v>460318</v>
      </c>
      <c r="AY141" s="16">
        <v>248000</v>
      </c>
      <c r="AZ141" s="16">
        <v>0</v>
      </c>
      <c r="BA141" s="16">
        <v>219919</v>
      </c>
      <c r="BB141" s="16">
        <v>0</v>
      </c>
      <c r="BC141" s="16">
        <v>343025</v>
      </c>
      <c r="BD141" s="16">
        <v>17188</v>
      </c>
      <c r="BE141" s="16">
        <v>0</v>
      </c>
      <c r="BF141" s="16">
        <v>0</v>
      </c>
      <c r="BG141" s="16">
        <v>0</v>
      </c>
      <c r="BH141" s="16">
        <v>1320593</v>
      </c>
      <c r="BI141" s="16">
        <v>449217</v>
      </c>
      <c r="BJ141" s="16">
        <v>18272</v>
      </c>
      <c r="BK141" s="16">
        <v>5963</v>
      </c>
      <c r="BL141" s="16">
        <v>0</v>
      </c>
      <c r="BM141" s="16">
        <v>0</v>
      </c>
      <c r="BN141" s="16">
        <v>0</v>
      </c>
      <c r="BO141" s="16">
        <v>12368</v>
      </c>
      <c r="BP141" s="16">
        <v>2373</v>
      </c>
      <c r="BQ141" s="50">
        <v>0</v>
      </c>
      <c r="BR141" s="51">
        <f t="shared" si="2"/>
        <v>4707034</v>
      </c>
    </row>
    <row r="142" spans="1:70" x14ac:dyDescent="0.25">
      <c r="A142" s="13"/>
      <c r="B142" s="14">
        <v>342.6</v>
      </c>
      <c r="C142" s="15" t="s">
        <v>140</v>
      </c>
      <c r="D142" s="16">
        <v>7489981</v>
      </c>
      <c r="E142" s="16">
        <v>473885</v>
      </c>
      <c r="F142" s="16">
        <v>0</v>
      </c>
      <c r="G142" s="16">
        <v>1733862</v>
      </c>
      <c r="H142" s="16">
        <v>14218042</v>
      </c>
      <c r="I142" s="16">
        <v>1021000</v>
      </c>
      <c r="J142" s="16">
        <v>0</v>
      </c>
      <c r="K142" s="16">
        <v>5522368</v>
      </c>
      <c r="L142" s="16">
        <v>5760396</v>
      </c>
      <c r="M142" s="16">
        <v>2897635</v>
      </c>
      <c r="N142" s="16">
        <v>8959199</v>
      </c>
      <c r="O142" s="16">
        <v>755266</v>
      </c>
      <c r="P142" s="16">
        <v>950660</v>
      </c>
      <c r="Q142" s="16">
        <v>1202573</v>
      </c>
      <c r="R142" s="16">
        <v>11385699</v>
      </c>
      <c r="S142" s="16">
        <v>2799716</v>
      </c>
      <c r="T142" s="16">
        <v>0</v>
      </c>
      <c r="U142" s="16">
        <v>1907060</v>
      </c>
      <c r="V142" s="16">
        <v>996141</v>
      </c>
      <c r="W142" s="16">
        <v>110136</v>
      </c>
      <c r="X142" s="16">
        <v>782979</v>
      </c>
      <c r="Y142" s="16">
        <v>378402</v>
      </c>
      <c r="Z142" s="16">
        <v>426193</v>
      </c>
      <c r="AA142" s="16">
        <v>793513</v>
      </c>
      <c r="AB142" s="16">
        <v>2996711</v>
      </c>
      <c r="AC142" s="16">
        <v>3613616</v>
      </c>
      <c r="AD142" s="16">
        <v>9071316</v>
      </c>
      <c r="AE142" s="16">
        <v>584595</v>
      </c>
      <c r="AF142" s="16">
        <v>4777547</v>
      </c>
      <c r="AG142" s="16">
        <v>2564926</v>
      </c>
      <c r="AH142" s="16">
        <v>669524</v>
      </c>
      <c r="AI142" s="16">
        <v>251738</v>
      </c>
      <c r="AJ142" s="16">
        <v>0</v>
      </c>
      <c r="AK142" s="16">
        <v>18900548</v>
      </c>
      <c r="AL142" s="16">
        <v>9039948</v>
      </c>
      <c r="AM142" s="16">
        <v>1829540</v>
      </c>
      <c r="AN142" s="16">
        <v>151519</v>
      </c>
      <c r="AO142" s="16">
        <v>1131122</v>
      </c>
      <c r="AP142" s="16">
        <v>8139000</v>
      </c>
      <c r="AQ142" s="16">
        <v>14177269</v>
      </c>
      <c r="AR142" s="16">
        <v>3898364</v>
      </c>
      <c r="AS142" s="16">
        <v>33780211</v>
      </c>
      <c r="AT142" s="16">
        <v>728208</v>
      </c>
      <c r="AU142" s="16">
        <v>1710614</v>
      </c>
      <c r="AV142" s="16">
        <v>5527018</v>
      </c>
      <c r="AW142" s="16">
        <v>978056</v>
      </c>
      <c r="AX142" s="16">
        <v>10215437</v>
      </c>
      <c r="AY142" s="16">
        <v>5228000</v>
      </c>
      <c r="AZ142" s="16">
        <v>16966569</v>
      </c>
      <c r="BA142" s="16">
        <v>13163938</v>
      </c>
      <c r="BB142" s="16">
        <v>43606302</v>
      </c>
      <c r="BC142" s="16">
        <v>15965060</v>
      </c>
      <c r="BD142" s="16">
        <v>2825423</v>
      </c>
      <c r="BE142" s="16">
        <v>3801854</v>
      </c>
      <c r="BF142" s="16">
        <v>0</v>
      </c>
      <c r="BG142" s="16">
        <v>0</v>
      </c>
      <c r="BH142" s="16">
        <v>11659241</v>
      </c>
      <c r="BI142" s="16">
        <v>4428149</v>
      </c>
      <c r="BJ142" s="16">
        <v>0</v>
      </c>
      <c r="BK142" s="16">
        <v>553021</v>
      </c>
      <c r="BL142" s="16">
        <v>0</v>
      </c>
      <c r="BM142" s="16">
        <v>683823</v>
      </c>
      <c r="BN142" s="16">
        <v>15806350</v>
      </c>
      <c r="BO142" s="16">
        <v>690221</v>
      </c>
      <c r="BP142" s="16">
        <v>1164801</v>
      </c>
      <c r="BQ142" s="50">
        <v>0</v>
      </c>
      <c r="BR142" s="51">
        <f t="shared" si="2"/>
        <v>341844285</v>
      </c>
    </row>
    <row r="143" spans="1:70" x14ac:dyDescent="0.25">
      <c r="A143" s="13"/>
      <c r="B143" s="14">
        <v>342.9</v>
      </c>
      <c r="C143" s="15" t="s">
        <v>141</v>
      </c>
      <c r="D143" s="16">
        <v>832639</v>
      </c>
      <c r="E143" s="16">
        <v>179974</v>
      </c>
      <c r="F143" s="16">
        <v>348328</v>
      </c>
      <c r="G143" s="16">
        <v>85000</v>
      </c>
      <c r="H143" s="16">
        <v>22503</v>
      </c>
      <c r="I143" s="16">
        <v>2531000</v>
      </c>
      <c r="J143" s="16">
        <v>18601</v>
      </c>
      <c r="K143" s="16">
        <v>1878244</v>
      </c>
      <c r="L143" s="16">
        <v>805232</v>
      </c>
      <c r="M143" s="16">
        <v>214917</v>
      </c>
      <c r="N143" s="16">
        <v>0</v>
      </c>
      <c r="O143" s="16">
        <v>0</v>
      </c>
      <c r="P143" s="16">
        <v>55322</v>
      </c>
      <c r="Q143" s="16">
        <v>9439</v>
      </c>
      <c r="R143" s="16">
        <v>547494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19629</v>
      </c>
      <c r="Y143" s="16">
        <v>141292</v>
      </c>
      <c r="Z143" s="16">
        <v>0</v>
      </c>
      <c r="AA143" s="16">
        <v>0</v>
      </c>
      <c r="AB143" s="16">
        <v>1331693</v>
      </c>
      <c r="AC143" s="16">
        <v>118796</v>
      </c>
      <c r="AD143" s="16">
        <v>765911</v>
      </c>
      <c r="AE143" s="16">
        <v>100998</v>
      </c>
      <c r="AF143" s="16">
        <v>0</v>
      </c>
      <c r="AG143" s="16">
        <v>257547</v>
      </c>
      <c r="AH143" s="16">
        <v>0</v>
      </c>
      <c r="AI143" s="16">
        <v>107011</v>
      </c>
      <c r="AJ143" s="16">
        <v>1226260</v>
      </c>
      <c r="AK143" s="16">
        <v>1345233</v>
      </c>
      <c r="AL143" s="16">
        <v>150</v>
      </c>
      <c r="AM143" s="16">
        <v>74796</v>
      </c>
      <c r="AN143" s="16">
        <v>0</v>
      </c>
      <c r="AO143" s="16">
        <v>0</v>
      </c>
      <c r="AP143" s="16">
        <v>0</v>
      </c>
      <c r="AQ143" s="16">
        <v>511698</v>
      </c>
      <c r="AR143" s="16">
        <v>1103366</v>
      </c>
      <c r="AS143" s="16">
        <v>3498916</v>
      </c>
      <c r="AT143" s="16">
        <v>117535</v>
      </c>
      <c r="AU143" s="16">
        <v>120</v>
      </c>
      <c r="AV143" s="16">
        <v>974501</v>
      </c>
      <c r="AW143" s="16">
        <v>18543</v>
      </c>
      <c r="AX143" s="16">
        <v>4279973</v>
      </c>
      <c r="AY143" s="16">
        <v>911000</v>
      </c>
      <c r="AZ143" s="16">
        <v>450864</v>
      </c>
      <c r="BA143" s="16">
        <v>2868999</v>
      </c>
      <c r="BB143" s="16">
        <v>783448</v>
      </c>
      <c r="BC143" s="16">
        <v>0</v>
      </c>
      <c r="BD143" s="16">
        <v>0</v>
      </c>
      <c r="BE143" s="16">
        <v>214114</v>
      </c>
      <c r="BF143" s="16">
        <v>50</v>
      </c>
      <c r="BG143" s="16">
        <v>4261</v>
      </c>
      <c r="BH143" s="16">
        <v>141940</v>
      </c>
      <c r="BI143" s="16">
        <v>2446566</v>
      </c>
      <c r="BJ143" s="16">
        <v>219</v>
      </c>
      <c r="BK143" s="16">
        <v>219239</v>
      </c>
      <c r="BL143" s="16">
        <v>0</v>
      </c>
      <c r="BM143" s="16">
        <v>0</v>
      </c>
      <c r="BN143" s="16">
        <v>1001458</v>
      </c>
      <c r="BO143" s="16">
        <v>0</v>
      </c>
      <c r="BP143" s="16">
        <v>853</v>
      </c>
      <c r="BQ143" s="50">
        <v>228914</v>
      </c>
      <c r="BR143" s="51">
        <f t="shared" si="2"/>
        <v>32794586</v>
      </c>
    </row>
    <row r="144" spans="1:70" x14ac:dyDescent="0.25">
      <c r="A144" s="13"/>
      <c r="B144" s="14">
        <v>343.1</v>
      </c>
      <c r="C144" s="15" t="s">
        <v>142</v>
      </c>
      <c r="D144" s="16">
        <v>36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16540159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277394</v>
      </c>
      <c r="BO144" s="16">
        <v>0</v>
      </c>
      <c r="BP144" s="16">
        <v>0</v>
      </c>
      <c r="BQ144" s="50">
        <v>0</v>
      </c>
      <c r="BR144" s="51">
        <f t="shared" si="2"/>
        <v>16817589</v>
      </c>
    </row>
    <row r="145" spans="1:70" x14ac:dyDescent="0.25">
      <c r="A145" s="13"/>
      <c r="B145" s="14">
        <v>343.2</v>
      </c>
      <c r="C145" s="15" t="s">
        <v>143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178647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50">
        <v>0</v>
      </c>
      <c r="BR145" s="51">
        <f t="shared" si="2"/>
        <v>178647</v>
      </c>
    </row>
    <row r="146" spans="1:70" x14ac:dyDescent="0.25">
      <c r="A146" s="13"/>
      <c r="B146" s="14">
        <v>343.3</v>
      </c>
      <c r="C146" s="15" t="s">
        <v>144</v>
      </c>
      <c r="D146" s="16">
        <v>16486</v>
      </c>
      <c r="E146" s="16">
        <v>0</v>
      </c>
      <c r="F146" s="16">
        <v>17543295</v>
      </c>
      <c r="G146" s="16">
        <v>0</v>
      </c>
      <c r="H146" s="16">
        <v>0</v>
      </c>
      <c r="I146" s="16">
        <v>0</v>
      </c>
      <c r="J146" s="16">
        <v>0</v>
      </c>
      <c r="K146" s="16">
        <v>35810392</v>
      </c>
      <c r="L146" s="16">
        <v>8287695</v>
      </c>
      <c r="M146" s="16">
        <v>7700</v>
      </c>
      <c r="N146" s="16">
        <v>0</v>
      </c>
      <c r="O146" s="16">
        <v>0</v>
      </c>
      <c r="P146" s="16">
        <v>2504912</v>
      </c>
      <c r="Q146" s="16">
        <v>0</v>
      </c>
      <c r="R146" s="16">
        <v>0</v>
      </c>
      <c r="S146" s="16">
        <v>350515</v>
      </c>
      <c r="T146" s="16">
        <v>0</v>
      </c>
      <c r="U146" s="16">
        <v>0</v>
      </c>
      <c r="V146" s="16">
        <v>0</v>
      </c>
      <c r="W146" s="16">
        <v>0</v>
      </c>
      <c r="X146" s="16">
        <v>855</v>
      </c>
      <c r="Y146" s="16">
        <v>9144</v>
      </c>
      <c r="Z146" s="16">
        <v>116044</v>
      </c>
      <c r="AA146" s="16">
        <v>0</v>
      </c>
      <c r="AB146" s="16">
        <v>12821621</v>
      </c>
      <c r="AC146" s="16">
        <v>475588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42038869</v>
      </c>
      <c r="AL146" s="16">
        <v>0</v>
      </c>
      <c r="AM146" s="16">
        <v>62090</v>
      </c>
      <c r="AN146" s="16">
        <v>201390</v>
      </c>
      <c r="AO146" s="16">
        <v>0</v>
      </c>
      <c r="AP146" s="16">
        <v>40514000</v>
      </c>
      <c r="AQ146" s="16">
        <v>12538713</v>
      </c>
      <c r="AR146" s="16">
        <v>0</v>
      </c>
      <c r="AS146" s="16">
        <v>0</v>
      </c>
      <c r="AT146" s="16">
        <v>0</v>
      </c>
      <c r="AU146" s="16">
        <v>1340288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39811753</v>
      </c>
      <c r="BB146" s="16">
        <v>84598466</v>
      </c>
      <c r="BC146" s="16">
        <v>0</v>
      </c>
      <c r="BD146" s="16">
        <v>729688</v>
      </c>
      <c r="BE146" s="16">
        <v>0</v>
      </c>
      <c r="BF146" s="16">
        <v>3116686</v>
      </c>
      <c r="BG146" s="16">
        <v>0</v>
      </c>
      <c r="BH146" s="16">
        <v>37959983</v>
      </c>
      <c r="BI146" s="16">
        <v>22913179</v>
      </c>
      <c r="BJ146" s="16">
        <v>1679</v>
      </c>
      <c r="BK146" s="16">
        <v>0</v>
      </c>
      <c r="BL146" s="16">
        <v>0</v>
      </c>
      <c r="BM146" s="16">
        <v>0</v>
      </c>
      <c r="BN146" s="16">
        <v>0</v>
      </c>
      <c r="BO146" s="16">
        <v>0</v>
      </c>
      <c r="BP146" s="16">
        <v>0</v>
      </c>
      <c r="BQ146" s="50">
        <v>0</v>
      </c>
      <c r="BR146" s="51">
        <f t="shared" si="2"/>
        <v>363771031</v>
      </c>
    </row>
    <row r="147" spans="1:70" x14ac:dyDescent="0.25">
      <c r="A147" s="13"/>
      <c r="B147" s="14">
        <v>343.4</v>
      </c>
      <c r="C147" s="15" t="s">
        <v>145</v>
      </c>
      <c r="D147" s="16">
        <v>7628494</v>
      </c>
      <c r="E147" s="16">
        <v>0</v>
      </c>
      <c r="F147" s="16">
        <v>13829663</v>
      </c>
      <c r="G147" s="16">
        <v>0</v>
      </c>
      <c r="H147" s="16">
        <v>35852384</v>
      </c>
      <c r="I147" s="16">
        <v>99681000</v>
      </c>
      <c r="J147" s="16">
        <v>0</v>
      </c>
      <c r="K147" s="16">
        <v>17586365</v>
      </c>
      <c r="L147" s="16">
        <v>5701531</v>
      </c>
      <c r="M147" s="16">
        <v>3670716</v>
      </c>
      <c r="N147" s="16">
        <v>32187475</v>
      </c>
      <c r="O147" s="16">
        <v>2160618</v>
      </c>
      <c r="P147" s="16">
        <v>2456750</v>
      </c>
      <c r="Q147" s="16">
        <v>45194</v>
      </c>
      <c r="R147" s="16">
        <v>12488671</v>
      </c>
      <c r="S147" s="16">
        <v>1438768</v>
      </c>
      <c r="T147" s="16">
        <v>457942</v>
      </c>
      <c r="U147" s="16">
        <v>43675</v>
      </c>
      <c r="V147" s="16">
        <v>84642</v>
      </c>
      <c r="W147" s="16">
        <v>373193</v>
      </c>
      <c r="X147" s="16">
        <v>142419</v>
      </c>
      <c r="Y147" s="16">
        <v>92151</v>
      </c>
      <c r="Z147" s="16">
        <v>821426</v>
      </c>
      <c r="AA147" s="16">
        <v>1418117</v>
      </c>
      <c r="AB147" s="16">
        <v>2156050</v>
      </c>
      <c r="AC147" s="16">
        <v>3412650</v>
      </c>
      <c r="AD147" s="16">
        <v>98613243</v>
      </c>
      <c r="AE147" s="16">
        <v>0</v>
      </c>
      <c r="AF147" s="16">
        <v>1602714</v>
      </c>
      <c r="AG147" s="16">
        <v>0</v>
      </c>
      <c r="AH147" s="16">
        <v>1571618</v>
      </c>
      <c r="AI147" s="16">
        <v>302903</v>
      </c>
      <c r="AJ147" s="16">
        <v>16610995</v>
      </c>
      <c r="AK147" s="16">
        <v>67114947</v>
      </c>
      <c r="AL147" s="16">
        <v>7264087</v>
      </c>
      <c r="AM147" s="16">
        <v>1396029</v>
      </c>
      <c r="AN147" s="16">
        <v>365591</v>
      </c>
      <c r="AO147" s="16">
        <v>474687</v>
      </c>
      <c r="AP147" s="16">
        <v>34855000</v>
      </c>
      <c r="AQ147" s="16">
        <v>2731051</v>
      </c>
      <c r="AR147" s="16">
        <v>17493464</v>
      </c>
      <c r="AS147" s="16">
        <v>266944000</v>
      </c>
      <c r="AT147" s="16">
        <v>16961518</v>
      </c>
      <c r="AU147" s="16">
        <v>47289</v>
      </c>
      <c r="AV147" s="16">
        <v>7157352</v>
      </c>
      <c r="AW147" s="16">
        <v>227213</v>
      </c>
      <c r="AX147" s="16">
        <v>73916263</v>
      </c>
      <c r="AY147" s="16">
        <v>3657000</v>
      </c>
      <c r="AZ147" s="16">
        <v>236091680</v>
      </c>
      <c r="BA147" s="16">
        <v>22772260</v>
      </c>
      <c r="BB147" s="16">
        <v>84646574</v>
      </c>
      <c r="BC147" s="16">
        <v>32915277</v>
      </c>
      <c r="BD147" s="16">
        <v>977479</v>
      </c>
      <c r="BE147" s="16">
        <v>17865411</v>
      </c>
      <c r="BF147" s="16">
        <v>9040170</v>
      </c>
      <c r="BG147" s="16">
        <v>4010303</v>
      </c>
      <c r="BH147" s="16">
        <v>17018444</v>
      </c>
      <c r="BI147" s="16">
        <v>12437484</v>
      </c>
      <c r="BJ147" s="16">
        <v>224797</v>
      </c>
      <c r="BK147" s="16">
        <v>945191</v>
      </c>
      <c r="BL147" s="16">
        <v>145890</v>
      </c>
      <c r="BM147" s="16">
        <v>124087</v>
      </c>
      <c r="BN147" s="16">
        <v>20426124</v>
      </c>
      <c r="BO147" s="16">
        <v>650974</v>
      </c>
      <c r="BP147" s="16">
        <v>43552</v>
      </c>
      <c r="BQ147" s="50">
        <v>0</v>
      </c>
      <c r="BR147" s="51">
        <f t="shared" si="2"/>
        <v>1323372555</v>
      </c>
    </row>
    <row r="148" spans="1:70" x14ac:dyDescent="0.25">
      <c r="A148" s="13"/>
      <c r="B148" s="14">
        <v>343.5</v>
      </c>
      <c r="C148" s="15" t="s">
        <v>146</v>
      </c>
      <c r="D148" s="16">
        <v>0</v>
      </c>
      <c r="E148" s="16">
        <v>0</v>
      </c>
      <c r="F148" s="16">
        <v>8680018</v>
      </c>
      <c r="G148" s="16">
        <v>0</v>
      </c>
      <c r="H148" s="16">
        <v>0</v>
      </c>
      <c r="I148" s="16">
        <v>987000</v>
      </c>
      <c r="J148" s="16">
        <v>0</v>
      </c>
      <c r="K148" s="16">
        <v>22984996</v>
      </c>
      <c r="L148" s="16">
        <v>6881859</v>
      </c>
      <c r="M148" s="16">
        <v>0</v>
      </c>
      <c r="N148" s="16">
        <v>0</v>
      </c>
      <c r="O148" s="16">
        <v>31814</v>
      </c>
      <c r="P148" s="16">
        <v>1766066</v>
      </c>
      <c r="Q148" s="16">
        <v>0</v>
      </c>
      <c r="R148" s="16">
        <v>0</v>
      </c>
      <c r="S148" s="16">
        <v>130383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8687</v>
      </c>
      <c r="Z148" s="16">
        <v>344373</v>
      </c>
      <c r="AA148" s="16">
        <v>0</v>
      </c>
      <c r="AB148" s="16">
        <v>9510918</v>
      </c>
      <c r="AC148" s="16">
        <v>181944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42525241</v>
      </c>
      <c r="AL148" s="16">
        <v>0</v>
      </c>
      <c r="AM148" s="16">
        <v>0</v>
      </c>
      <c r="AN148" s="16">
        <v>0</v>
      </c>
      <c r="AO148" s="16">
        <v>0</v>
      </c>
      <c r="AP148" s="16">
        <v>53719000</v>
      </c>
      <c r="AQ148" s="16">
        <v>13249044</v>
      </c>
      <c r="AR148" s="16">
        <v>0</v>
      </c>
      <c r="AS148" s="16">
        <v>0</v>
      </c>
      <c r="AT148" s="16">
        <v>0</v>
      </c>
      <c r="AU148" s="16">
        <v>1887210</v>
      </c>
      <c r="AV148" s="16">
        <v>1725839</v>
      </c>
      <c r="AW148" s="16">
        <v>0</v>
      </c>
      <c r="AX148" s="16">
        <v>0</v>
      </c>
      <c r="AY148" s="16">
        <v>0</v>
      </c>
      <c r="AZ148" s="16">
        <v>0</v>
      </c>
      <c r="BA148" s="16">
        <v>46006033</v>
      </c>
      <c r="BB148" s="16">
        <v>55642341</v>
      </c>
      <c r="BC148" s="16">
        <v>0</v>
      </c>
      <c r="BD148" s="16">
        <v>218553</v>
      </c>
      <c r="BE148" s="16">
        <v>0</v>
      </c>
      <c r="BF148" s="16">
        <v>4576424</v>
      </c>
      <c r="BG148" s="16">
        <v>0</v>
      </c>
      <c r="BH148" s="16">
        <v>50634782</v>
      </c>
      <c r="BI148" s="16">
        <v>27698029</v>
      </c>
      <c r="BJ148" s="16">
        <v>0</v>
      </c>
      <c r="BK148" s="16">
        <v>0</v>
      </c>
      <c r="BL148" s="16">
        <v>0</v>
      </c>
      <c r="BM148" s="16">
        <v>0</v>
      </c>
      <c r="BN148" s="16">
        <v>4600425</v>
      </c>
      <c r="BO148" s="16">
        <v>1225153</v>
      </c>
      <c r="BP148" s="16">
        <v>0</v>
      </c>
      <c r="BQ148" s="50">
        <v>0</v>
      </c>
      <c r="BR148" s="51">
        <f t="shared" si="2"/>
        <v>355216132</v>
      </c>
    </row>
    <row r="149" spans="1:70" x14ac:dyDescent="0.25">
      <c r="A149" s="13"/>
      <c r="B149" s="14">
        <v>343.6</v>
      </c>
      <c r="C149" s="15" t="s">
        <v>147</v>
      </c>
      <c r="D149" s="16">
        <v>22525</v>
      </c>
      <c r="E149" s="16">
        <v>0</v>
      </c>
      <c r="F149" s="16">
        <v>25089</v>
      </c>
      <c r="G149" s="16">
        <v>0</v>
      </c>
      <c r="H149" s="16">
        <v>29815136</v>
      </c>
      <c r="I149" s="16">
        <v>114546000</v>
      </c>
      <c r="J149" s="16">
        <v>0</v>
      </c>
      <c r="K149" s="16">
        <v>63334</v>
      </c>
      <c r="L149" s="16">
        <v>234558</v>
      </c>
      <c r="M149" s="16">
        <v>0</v>
      </c>
      <c r="N149" s="16">
        <v>105186552</v>
      </c>
      <c r="O149" s="16">
        <v>0</v>
      </c>
      <c r="P149" s="16">
        <v>31778</v>
      </c>
      <c r="Q149" s="16">
        <v>0</v>
      </c>
      <c r="R149" s="16">
        <v>0</v>
      </c>
      <c r="S149" s="16">
        <v>4429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470250</v>
      </c>
      <c r="AC149" s="16">
        <v>18370</v>
      </c>
      <c r="AD149" s="16">
        <v>196512000</v>
      </c>
      <c r="AE149" s="16">
        <v>0</v>
      </c>
      <c r="AF149" s="16">
        <v>27534322</v>
      </c>
      <c r="AG149" s="16">
        <v>929154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8675</v>
      </c>
      <c r="AR149" s="16">
        <v>28878371</v>
      </c>
      <c r="AS149" s="16">
        <v>577955564</v>
      </c>
      <c r="AT149" s="16">
        <v>0</v>
      </c>
      <c r="AU149" s="16">
        <v>0</v>
      </c>
      <c r="AV149" s="16">
        <v>23694333</v>
      </c>
      <c r="AW149" s="16">
        <v>0</v>
      </c>
      <c r="AX149" s="16">
        <v>153582916</v>
      </c>
      <c r="AY149" s="16">
        <v>1000000</v>
      </c>
      <c r="AZ149" s="16">
        <v>146635796</v>
      </c>
      <c r="BA149" s="16">
        <v>0</v>
      </c>
      <c r="BB149" s="16">
        <v>0</v>
      </c>
      <c r="BC149" s="16">
        <v>49227115</v>
      </c>
      <c r="BD149" s="16">
        <v>0</v>
      </c>
      <c r="BE149" s="16">
        <v>33546954</v>
      </c>
      <c r="BF149" s="16">
        <v>2337</v>
      </c>
      <c r="BG149" s="16">
        <v>1726313</v>
      </c>
      <c r="BH149" s="16">
        <v>900104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12298652</v>
      </c>
      <c r="BO149" s="16">
        <v>0</v>
      </c>
      <c r="BP149" s="16">
        <v>0</v>
      </c>
      <c r="BQ149" s="50">
        <v>0</v>
      </c>
      <c r="BR149" s="51">
        <f t="shared" si="2"/>
        <v>1504850627</v>
      </c>
    </row>
    <row r="150" spans="1:70" x14ac:dyDescent="0.25">
      <c r="A150" s="13"/>
      <c r="B150" s="14">
        <v>343.7</v>
      </c>
      <c r="C150" s="15" t="s">
        <v>148</v>
      </c>
      <c r="D150" s="16">
        <v>216615</v>
      </c>
      <c r="E150" s="16">
        <v>0</v>
      </c>
      <c r="F150" s="16">
        <v>367969</v>
      </c>
      <c r="G150" s="16">
        <v>0</v>
      </c>
      <c r="H150" s="16">
        <v>438530</v>
      </c>
      <c r="I150" s="16">
        <v>203000</v>
      </c>
      <c r="J150" s="16">
        <v>0</v>
      </c>
      <c r="K150" s="16">
        <v>0</v>
      </c>
      <c r="L150" s="16">
        <v>1912635</v>
      </c>
      <c r="M150" s="16">
        <v>0</v>
      </c>
      <c r="N150" s="16">
        <v>373672</v>
      </c>
      <c r="O150" s="16">
        <v>0</v>
      </c>
      <c r="P150" s="16">
        <v>0</v>
      </c>
      <c r="Q150" s="16">
        <v>0</v>
      </c>
      <c r="R150" s="16">
        <v>16275</v>
      </c>
      <c r="S150" s="16">
        <v>0</v>
      </c>
      <c r="T150" s="16">
        <v>0</v>
      </c>
      <c r="U150" s="16">
        <v>0</v>
      </c>
      <c r="V150" s="16">
        <v>0</v>
      </c>
      <c r="W150" s="16">
        <v>2075</v>
      </c>
      <c r="X150" s="16">
        <v>0</v>
      </c>
      <c r="Y150" s="16">
        <v>0</v>
      </c>
      <c r="Z150" s="16">
        <v>211050</v>
      </c>
      <c r="AA150" s="16">
        <v>0</v>
      </c>
      <c r="AB150" s="16">
        <v>0</v>
      </c>
      <c r="AC150" s="16">
        <v>6450</v>
      </c>
      <c r="AD150" s="16">
        <v>1565187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107385</v>
      </c>
      <c r="AK150" s="16">
        <v>121644</v>
      </c>
      <c r="AL150" s="16">
        <v>0</v>
      </c>
      <c r="AM150" s="16">
        <v>0</v>
      </c>
      <c r="AN150" s="16">
        <v>0</v>
      </c>
      <c r="AO150" s="16">
        <v>0</v>
      </c>
      <c r="AP150" s="16">
        <v>174000</v>
      </c>
      <c r="AQ150" s="16">
        <v>0</v>
      </c>
      <c r="AR150" s="16">
        <v>0</v>
      </c>
      <c r="AS150" s="16">
        <v>0</v>
      </c>
      <c r="AT150" s="16">
        <v>3079</v>
      </c>
      <c r="AU150" s="16">
        <v>0</v>
      </c>
      <c r="AV150" s="16">
        <v>6424</v>
      </c>
      <c r="AW150" s="16">
        <v>0</v>
      </c>
      <c r="AX150" s="16">
        <v>511168</v>
      </c>
      <c r="AY150" s="16">
        <v>0</v>
      </c>
      <c r="AZ150" s="16">
        <v>0</v>
      </c>
      <c r="BA150" s="16">
        <v>22988</v>
      </c>
      <c r="BB150" s="16">
        <v>375207</v>
      </c>
      <c r="BC150" s="16">
        <v>295180</v>
      </c>
      <c r="BD150" s="16">
        <v>0</v>
      </c>
      <c r="BE150" s="16">
        <v>433512</v>
      </c>
      <c r="BF150" s="16">
        <v>0</v>
      </c>
      <c r="BG150" s="16">
        <v>0</v>
      </c>
      <c r="BH150" s="16">
        <v>151154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157945</v>
      </c>
      <c r="BO150" s="16">
        <v>0</v>
      </c>
      <c r="BP150" s="16">
        <v>0</v>
      </c>
      <c r="BQ150" s="50">
        <v>0</v>
      </c>
      <c r="BR150" s="51">
        <f t="shared" si="2"/>
        <v>7673144</v>
      </c>
    </row>
    <row r="151" spans="1:70" x14ac:dyDescent="0.25">
      <c r="A151" s="13"/>
      <c r="B151" s="14">
        <v>343.8</v>
      </c>
      <c r="C151" s="15" t="s">
        <v>149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3300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133730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114818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50">
        <v>0</v>
      </c>
      <c r="BR151" s="51">
        <f t="shared" si="2"/>
        <v>251848</v>
      </c>
    </row>
    <row r="152" spans="1:70" x14ac:dyDescent="0.25">
      <c r="A152" s="13"/>
      <c r="B152" s="14">
        <v>343.9</v>
      </c>
      <c r="C152" s="15" t="s">
        <v>150</v>
      </c>
      <c r="D152" s="16">
        <v>72167</v>
      </c>
      <c r="E152" s="16">
        <v>0</v>
      </c>
      <c r="F152" s="16">
        <v>1726432</v>
      </c>
      <c r="G152" s="16">
        <v>1976</v>
      </c>
      <c r="H152" s="16">
        <v>5890576</v>
      </c>
      <c r="I152" s="16">
        <v>1797000</v>
      </c>
      <c r="J152" s="16">
        <v>0</v>
      </c>
      <c r="K152" s="16">
        <v>-1349379</v>
      </c>
      <c r="L152" s="16">
        <v>0</v>
      </c>
      <c r="M152" s="16">
        <v>0</v>
      </c>
      <c r="N152" s="16">
        <v>881867</v>
      </c>
      <c r="O152" s="16">
        <v>0</v>
      </c>
      <c r="P152" s="16">
        <v>0</v>
      </c>
      <c r="Q152" s="16">
        <v>7113</v>
      </c>
      <c r="R152" s="16">
        <v>0</v>
      </c>
      <c r="S152" s="16">
        <v>0</v>
      </c>
      <c r="T152" s="16">
        <v>516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78837</v>
      </c>
      <c r="AB152" s="16">
        <v>23320</v>
      </c>
      <c r="AC152" s="16">
        <v>419584</v>
      </c>
      <c r="AD152" s="16">
        <v>1468801</v>
      </c>
      <c r="AE152" s="16">
        <v>6462</v>
      </c>
      <c r="AF152" s="16">
        <v>0</v>
      </c>
      <c r="AG152" s="16">
        <v>0</v>
      </c>
      <c r="AH152" s="16">
        <v>100077</v>
      </c>
      <c r="AI152" s="16">
        <v>0</v>
      </c>
      <c r="AJ152" s="16">
        <v>19875</v>
      </c>
      <c r="AK152" s="16">
        <v>1746818</v>
      </c>
      <c r="AL152" s="16">
        <v>119185</v>
      </c>
      <c r="AM152" s="16">
        <v>0</v>
      </c>
      <c r="AN152" s="16">
        <v>0</v>
      </c>
      <c r="AO152" s="16">
        <v>48265</v>
      </c>
      <c r="AP152" s="16">
        <v>0</v>
      </c>
      <c r="AQ152" s="16">
        <v>0</v>
      </c>
      <c r="AR152" s="16">
        <v>44777</v>
      </c>
      <c r="AS152" s="16">
        <v>28284959</v>
      </c>
      <c r="AT152" s="16">
        <v>0</v>
      </c>
      <c r="AU152" s="16">
        <v>0</v>
      </c>
      <c r="AV152" s="16">
        <v>331292</v>
      </c>
      <c r="AW152" s="16">
        <v>0</v>
      </c>
      <c r="AX152" s="16">
        <v>441086</v>
      </c>
      <c r="AY152" s="16">
        <v>0</v>
      </c>
      <c r="AZ152" s="16">
        <v>2433782</v>
      </c>
      <c r="BA152" s="16">
        <v>154036</v>
      </c>
      <c r="BB152" s="16">
        <v>433132</v>
      </c>
      <c r="BC152" s="16">
        <v>7691</v>
      </c>
      <c r="BD152" s="16">
        <v>0</v>
      </c>
      <c r="BE152" s="16">
        <v>2040227</v>
      </c>
      <c r="BF152" s="16">
        <v>0</v>
      </c>
      <c r="BG152" s="16">
        <v>885378</v>
      </c>
      <c r="BH152" s="16">
        <v>16490988</v>
      </c>
      <c r="BI152" s="16">
        <v>155828</v>
      </c>
      <c r="BJ152" s="16">
        <v>0</v>
      </c>
      <c r="BK152" s="16">
        <v>0</v>
      </c>
      <c r="BL152" s="16">
        <v>0</v>
      </c>
      <c r="BM152" s="16">
        <v>0</v>
      </c>
      <c r="BN152" s="16">
        <v>424880</v>
      </c>
      <c r="BO152" s="16">
        <v>0</v>
      </c>
      <c r="BP152" s="16">
        <v>148136</v>
      </c>
      <c r="BQ152" s="50">
        <v>0</v>
      </c>
      <c r="BR152" s="51">
        <f t="shared" si="2"/>
        <v>65335684</v>
      </c>
    </row>
    <row r="153" spans="1:70" x14ac:dyDescent="0.25">
      <c r="A153" s="13"/>
      <c r="B153" s="14">
        <v>344.1</v>
      </c>
      <c r="C153" s="15" t="s">
        <v>151</v>
      </c>
      <c r="D153" s="16">
        <v>0</v>
      </c>
      <c r="E153" s="16">
        <v>0</v>
      </c>
      <c r="F153" s="16">
        <v>0</v>
      </c>
      <c r="G153" s="16">
        <v>0</v>
      </c>
      <c r="H153" s="16">
        <v>2345012</v>
      </c>
      <c r="I153" s="16">
        <v>179358000</v>
      </c>
      <c r="J153" s="16">
        <v>0</v>
      </c>
      <c r="K153" s="16">
        <v>0</v>
      </c>
      <c r="L153" s="16">
        <v>3956</v>
      </c>
      <c r="M153" s="16">
        <v>0</v>
      </c>
      <c r="N153" s="16">
        <v>2918202</v>
      </c>
      <c r="O153" s="16">
        <v>0</v>
      </c>
      <c r="P153" s="16">
        <v>0</v>
      </c>
      <c r="Q153" s="16">
        <v>0</v>
      </c>
      <c r="R153" s="16">
        <v>0</v>
      </c>
      <c r="S153" s="16">
        <v>1413536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1210351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103721271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774356</v>
      </c>
      <c r="AR153" s="16">
        <v>0</v>
      </c>
      <c r="AS153" s="16">
        <v>661616000</v>
      </c>
      <c r="AT153" s="16">
        <v>6907734</v>
      </c>
      <c r="AU153" s="16">
        <v>0</v>
      </c>
      <c r="AV153" s="16">
        <v>9451746</v>
      </c>
      <c r="AW153" s="16">
        <v>0</v>
      </c>
      <c r="AX153" s="16">
        <v>0</v>
      </c>
      <c r="AY153" s="16">
        <v>0</v>
      </c>
      <c r="AZ153" s="16">
        <v>63657837</v>
      </c>
      <c r="BA153" s="16">
        <v>0</v>
      </c>
      <c r="BB153" s="16">
        <v>9260272</v>
      </c>
      <c r="BC153" s="16">
        <v>0</v>
      </c>
      <c r="BD153" s="16">
        <v>0</v>
      </c>
      <c r="BE153" s="16">
        <v>0</v>
      </c>
      <c r="BF153" s="16">
        <v>558081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221194</v>
      </c>
      <c r="BM153" s="16">
        <v>0</v>
      </c>
      <c r="BN153" s="16">
        <v>6932100</v>
      </c>
      <c r="BO153" s="16">
        <v>1200</v>
      </c>
      <c r="BP153" s="16">
        <v>0</v>
      </c>
      <c r="BQ153" s="50">
        <v>0</v>
      </c>
      <c r="BR153" s="51">
        <f t="shared" si="2"/>
        <v>1050350848</v>
      </c>
    </row>
    <row r="154" spans="1:70" x14ac:dyDescent="0.25">
      <c r="A154" s="13"/>
      <c r="B154" s="14">
        <v>344.2</v>
      </c>
      <c r="C154" s="15" t="s">
        <v>152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139177000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25685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5737000</v>
      </c>
      <c r="AQ154" s="16">
        <v>0</v>
      </c>
      <c r="AR154" s="16">
        <v>0</v>
      </c>
      <c r="AS154" s="16">
        <v>109146000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665</v>
      </c>
      <c r="BE154" s="16">
        <v>0</v>
      </c>
      <c r="BF154" s="16">
        <v>0</v>
      </c>
      <c r="BG154" s="16">
        <v>0</v>
      </c>
      <c r="BH154" s="16">
        <v>0</v>
      </c>
      <c r="BI154" s="16">
        <v>1699405</v>
      </c>
      <c r="BJ154" s="16">
        <v>0</v>
      </c>
      <c r="BK154" s="16">
        <v>0</v>
      </c>
      <c r="BL154" s="16">
        <v>0</v>
      </c>
      <c r="BM154" s="16">
        <v>0</v>
      </c>
      <c r="BN154" s="16">
        <v>0</v>
      </c>
      <c r="BO154" s="16">
        <v>0</v>
      </c>
      <c r="BP154" s="16">
        <v>0</v>
      </c>
      <c r="BQ154" s="50">
        <v>0</v>
      </c>
      <c r="BR154" s="51">
        <f t="shared" si="2"/>
        <v>255785755</v>
      </c>
    </row>
    <row r="155" spans="1:70" x14ac:dyDescent="0.25">
      <c r="A155" s="13"/>
      <c r="B155" s="14">
        <v>344.3</v>
      </c>
      <c r="C155" s="15" t="s">
        <v>153</v>
      </c>
      <c r="D155" s="16">
        <v>0</v>
      </c>
      <c r="E155" s="16">
        <v>0</v>
      </c>
      <c r="F155" s="16">
        <v>0</v>
      </c>
      <c r="G155" s="16">
        <v>0</v>
      </c>
      <c r="H155" s="16">
        <v>894995</v>
      </c>
      <c r="I155" s="16">
        <v>30456000</v>
      </c>
      <c r="J155" s="16">
        <v>0</v>
      </c>
      <c r="K155" s="16">
        <v>0</v>
      </c>
      <c r="L155" s="16">
        <v>46947</v>
      </c>
      <c r="M155" s="16">
        <v>0</v>
      </c>
      <c r="N155" s="16">
        <v>1260770</v>
      </c>
      <c r="O155" s="16">
        <v>0</v>
      </c>
      <c r="P155" s="16">
        <v>0</v>
      </c>
      <c r="Q155" s="16">
        <v>0</v>
      </c>
      <c r="R155" s="16">
        <v>961065</v>
      </c>
      <c r="S155" s="16">
        <v>174915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97686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3272887</v>
      </c>
      <c r="AL155" s="16">
        <v>0</v>
      </c>
      <c r="AM155" s="16">
        <v>219</v>
      </c>
      <c r="AN155" s="16">
        <v>18405</v>
      </c>
      <c r="AO155" s="16">
        <v>0</v>
      </c>
      <c r="AP155" s="16">
        <v>1064000</v>
      </c>
      <c r="AQ155" s="16">
        <v>0</v>
      </c>
      <c r="AR155" s="16">
        <v>0</v>
      </c>
      <c r="AS155" s="16">
        <v>110818000</v>
      </c>
      <c r="AT155" s="16">
        <v>0</v>
      </c>
      <c r="AU155" s="16">
        <v>0</v>
      </c>
      <c r="AV155" s="16">
        <v>0</v>
      </c>
      <c r="AW155" s="16">
        <v>0</v>
      </c>
      <c r="AX155" s="16">
        <v>649716</v>
      </c>
      <c r="AY155" s="16">
        <v>0</v>
      </c>
      <c r="AZ155" s="16">
        <v>9517293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395</v>
      </c>
      <c r="BH155" s="16">
        <v>1680537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3252978</v>
      </c>
      <c r="BO155" s="16">
        <v>0</v>
      </c>
      <c r="BP155" s="16">
        <v>0</v>
      </c>
      <c r="BQ155" s="50">
        <v>0</v>
      </c>
      <c r="BR155" s="51">
        <f t="shared" si="2"/>
        <v>164166808</v>
      </c>
    </row>
    <row r="156" spans="1:70" x14ac:dyDescent="0.25">
      <c r="A156" s="13"/>
      <c r="B156" s="14">
        <v>344.4</v>
      </c>
      <c r="C156" s="15" t="s">
        <v>154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394000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394000</v>
      </c>
    </row>
    <row r="157" spans="1:70" x14ac:dyDescent="0.25">
      <c r="A157" s="13"/>
      <c r="B157" s="14">
        <v>344.5</v>
      </c>
      <c r="C157" s="15" t="s">
        <v>155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1321000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814129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483698</v>
      </c>
      <c r="AL157" s="16">
        <v>245212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2544557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364290</v>
      </c>
      <c r="BA157" s="16">
        <v>0</v>
      </c>
      <c r="BB157" s="16">
        <v>0</v>
      </c>
      <c r="BC157" s="16">
        <v>0</v>
      </c>
      <c r="BD157" s="16">
        <v>0</v>
      </c>
      <c r="BE157" s="16">
        <v>59961</v>
      </c>
      <c r="BF157" s="16"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2304979</v>
      </c>
      <c r="BO157" s="16">
        <v>0</v>
      </c>
      <c r="BP157" s="16">
        <v>0</v>
      </c>
      <c r="BQ157" s="50">
        <v>0</v>
      </c>
      <c r="BR157" s="51">
        <f t="shared" si="2"/>
        <v>8137826</v>
      </c>
    </row>
    <row r="158" spans="1:70" x14ac:dyDescent="0.25">
      <c r="A158" s="13"/>
      <c r="B158" s="14">
        <v>344.6</v>
      </c>
      <c r="C158" s="15" t="s">
        <v>156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3249907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36254677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9577000</v>
      </c>
      <c r="AT158" s="16">
        <v>1007465</v>
      </c>
      <c r="AU158" s="16">
        <v>0</v>
      </c>
      <c r="AV158" s="16">
        <v>0</v>
      </c>
      <c r="AW158" s="16">
        <v>0</v>
      </c>
      <c r="AX158" s="16">
        <v>0</v>
      </c>
      <c r="AY158" s="16">
        <v>11172000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2990027</v>
      </c>
      <c r="BO158" s="16">
        <v>0</v>
      </c>
      <c r="BP158" s="16">
        <v>0</v>
      </c>
      <c r="BQ158" s="50">
        <v>0</v>
      </c>
      <c r="BR158" s="51">
        <f t="shared" si="2"/>
        <v>64251076</v>
      </c>
    </row>
    <row r="159" spans="1:70" x14ac:dyDescent="0.25">
      <c r="A159" s="13"/>
      <c r="B159" s="14">
        <v>344.9</v>
      </c>
      <c r="C159" s="15" t="s">
        <v>157</v>
      </c>
      <c r="D159" s="16">
        <v>147397</v>
      </c>
      <c r="E159" s="16">
        <v>0</v>
      </c>
      <c r="F159" s="16">
        <v>259502</v>
      </c>
      <c r="G159" s="16">
        <v>469568</v>
      </c>
      <c r="H159" s="16">
        <v>675359</v>
      </c>
      <c r="I159" s="16">
        <v>5153000</v>
      </c>
      <c r="J159" s="16">
        <v>0</v>
      </c>
      <c r="K159" s="16">
        <v>282175</v>
      </c>
      <c r="L159" s="16">
        <v>534711</v>
      </c>
      <c r="M159" s="16">
        <v>0</v>
      </c>
      <c r="N159" s="16">
        <v>60272</v>
      </c>
      <c r="O159" s="16">
        <v>4438</v>
      </c>
      <c r="P159" s="16">
        <v>88669</v>
      </c>
      <c r="Q159" s="16">
        <v>0</v>
      </c>
      <c r="R159" s="16">
        <v>300038</v>
      </c>
      <c r="S159" s="16">
        <v>0</v>
      </c>
      <c r="T159" s="16">
        <v>0</v>
      </c>
      <c r="U159" s="16">
        <v>0</v>
      </c>
      <c r="V159" s="16">
        <v>6290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375452</v>
      </c>
      <c r="AC159" s="16">
        <v>66484</v>
      </c>
      <c r="AD159" s="16">
        <v>3181013</v>
      </c>
      <c r="AE159" s="16">
        <v>0</v>
      </c>
      <c r="AF159" s="16">
        <v>190490</v>
      </c>
      <c r="AG159" s="16">
        <v>0</v>
      </c>
      <c r="AH159" s="16">
        <v>0</v>
      </c>
      <c r="AI159" s="16">
        <v>0</v>
      </c>
      <c r="AJ159" s="16">
        <v>1714598</v>
      </c>
      <c r="AK159" s="16">
        <v>919436</v>
      </c>
      <c r="AL159" s="16">
        <v>50434</v>
      </c>
      <c r="AM159" s="16">
        <v>723946</v>
      </c>
      <c r="AN159" s="16">
        <v>0</v>
      </c>
      <c r="AO159" s="16">
        <v>0</v>
      </c>
      <c r="AP159" s="16">
        <v>83000</v>
      </c>
      <c r="AQ159" s="16">
        <v>142248</v>
      </c>
      <c r="AR159" s="16">
        <v>559382</v>
      </c>
      <c r="AS159" s="16">
        <v>0</v>
      </c>
      <c r="AT159" s="16">
        <v>155209</v>
      </c>
      <c r="AU159" s="16">
        <v>3386</v>
      </c>
      <c r="AV159" s="16">
        <v>282168</v>
      </c>
      <c r="AW159" s="16">
        <v>0</v>
      </c>
      <c r="AX159" s="16">
        <v>842629</v>
      </c>
      <c r="AY159" s="16">
        <v>207000</v>
      </c>
      <c r="AZ159" s="16">
        <v>258333</v>
      </c>
      <c r="BA159" s="16">
        <v>1253526</v>
      </c>
      <c r="BB159" s="16">
        <v>309</v>
      </c>
      <c r="BC159" s="16">
        <v>981301</v>
      </c>
      <c r="BD159" s="16">
        <v>130113</v>
      </c>
      <c r="BE159" s="16">
        <v>10721837</v>
      </c>
      <c r="BF159" s="16">
        <v>37500</v>
      </c>
      <c r="BG159" s="16">
        <v>15250</v>
      </c>
      <c r="BH159" s="16">
        <v>712326</v>
      </c>
      <c r="BI159" s="16">
        <v>1034031</v>
      </c>
      <c r="BJ159" s="16">
        <v>442564</v>
      </c>
      <c r="BK159" s="16">
        <v>557365</v>
      </c>
      <c r="BL159" s="16">
        <v>0</v>
      </c>
      <c r="BM159" s="16">
        <v>0</v>
      </c>
      <c r="BN159" s="16">
        <v>1275853</v>
      </c>
      <c r="BO159" s="16">
        <v>11145</v>
      </c>
      <c r="BP159" s="16">
        <v>0</v>
      </c>
      <c r="BQ159" s="50">
        <v>0</v>
      </c>
      <c r="BR159" s="51">
        <f t="shared" si="2"/>
        <v>34909747</v>
      </c>
    </row>
    <row r="160" spans="1:70" x14ac:dyDescent="0.25">
      <c r="A160" s="13"/>
      <c r="B160" s="14">
        <v>345.1</v>
      </c>
      <c r="C160" s="15" t="s">
        <v>158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1015000</v>
      </c>
      <c r="J160" s="16">
        <v>0</v>
      </c>
      <c r="K160" s="16">
        <v>0</v>
      </c>
      <c r="L160" s="16">
        <v>0</v>
      </c>
      <c r="M160" s="16">
        <v>0</v>
      </c>
      <c r="N160" s="16">
        <v>50000</v>
      </c>
      <c r="O160" s="16">
        <v>0</v>
      </c>
      <c r="P160" s="16">
        <v>0</v>
      </c>
      <c r="Q160" s="16">
        <v>0</v>
      </c>
      <c r="R160" s="16">
        <v>22148</v>
      </c>
      <c r="S160" s="16">
        <v>5825</v>
      </c>
      <c r="T160" s="16">
        <v>0</v>
      </c>
      <c r="U160" s="16">
        <v>0</v>
      </c>
      <c r="V160" s="16">
        <v>0</v>
      </c>
      <c r="W160" s="16">
        <v>10712</v>
      </c>
      <c r="X160" s="16">
        <v>0</v>
      </c>
      <c r="Y160" s="16">
        <v>0</v>
      </c>
      <c r="Z160" s="16">
        <v>1100</v>
      </c>
      <c r="AA160" s="16">
        <v>0</v>
      </c>
      <c r="AB160" s="16">
        <v>0</v>
      </c>
      <c r="AC160" s="16">
        <v>0</v>
      </c>
      <c r="AD160" s="16">
        <v>1051000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704678</v>
      </c>
      <c r="AM160" s="16">
        <v>0</v>
      </c>
      <c r="AN160" s="16">
        <v>0</v>
      </c>
      <c r="AO160" s="16">
        <v>0</v>
      </c>
      <c r="AP160" s="16">
        <v>0</v>
      </c>
      <c r="AQ160" s="16">
        <v>43085</v>
      </c>
      <c r="AR160" s="16">
        <v>0</v>
      </c>
      <c r="AS160" s="16">
        <v>48604570</v>
      </c>
      <c r="AT160" s="16">
        <v>0</v>
      </c>
      <c r="AU160" s="16">
        <v>0</v>
      </c>
      <c r="AV160" s="16">
        <v>0</v>
      </c>
      <c r="AW160" s="16">
        <v>0</v>
      </c>
      <c r="AX160" s="16">
        <v>7289613</v>
      </c>
      <c r="AY160" s="16">
        <v>29000</v>
      </c>
      <c r="AZ160" s="16">
        <v>0</v>
      </c>
      <c r="BA160" s="16">
        <v>51263</v>
      </c>
      <c r="BB160" s="16">
        <v>0</v>
      </c>
      <c r="BC160" s="16">
        <v>0</v>
      </c>
      <c r="BD160" s="16">
        <v>0</v>
      </c>
      <c r="BE160" s="16">
        <v>2269402</v>
      </c>
      <c r="BF160" s="16">
        <v>0</v>
      </c>
      <c r="BG160" s="16">
        <v>0</v>
      </c>
      <c r="BH160" s="16">
        <v>78024</v>
      </c>
      <c r="BI160" s="16">
        <v>0</v>
      </c>
      <c r="BJ160" s="16">
        <v>0</v>
      </c>
      <c r="BK160" s="16">
        <v>0</v>
      </c>
      <c r="BL160" s="16">
        <v>0</v>
      </c>
      <c r="BM160" s="16">
        <v>0</v>
      </c>
      <c r="BN160" s="16">
        <v>1399737</v>
      </c>
      <c r="BO160" s="16">
        <v>0</v>
      </c>
      <c r="BP160" s="16">
        <v>0</v>
      </c>
      <c r="BQ160" s="50">
        <v>0</v>
      </c>
      <c r="BR160" s="51">
        <f t="shared" si="2"/>
        <v>62625157</v>
      </c>
    </row>
    <row r="161" spans="1:70" x14ac:dyDescent="0.25">
      <c r="A161" s="13"/>
      <c r="B161" s="14">
        <v>345.9</v>
      </c>
      <c r="C161" s="15" t="s">
        <v>159</v>
      </c>
      <c r="D161" s="16">
        <v>0</v>
      </c>
      <c r="E161" s="16">
        <v>0</v>
      </c>
      <c r="F161" s="16">
        <v>12637485</v>
      </c>
      <c r="G161" s="16">
        <v>0</v>
      </c>
      <c r="H161" s="16">
        <v>0</v>
      </c>
      <c r="I161" s="16">
        <v>416000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182340</v>
      </c>
      <c r="X161" s="16">
        <v>0</v>
      </c>
      <c r="Y161" s="16">
        <v>2400</v>
      </c>
      <c r="Z161" s="16">
        <v>850107</v>
      </c>
      <c r="AA161" s="16">
        <v>0</v>
      </c>
      <c r="AB161" s="16">
        <v>2640</v>
      </c>
      <c r="AC161" s="16">
        <v>0</v>
      </c>
      <c r="AD161" s="16">
        <v>158201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3164781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1949173</v>
      </c>
      <c r="AT161" s="16">
        <v>0</v>
      </c>
      <c r="AU161" s="16">
        <v>0</v>
      </c>
      <c r="AV161" s="16">
        <v>-25460</v>
      </c>
      <c r="AW161" s="16">
        <v>0</v>
      </c>
      <c r="AX161" s="16">
        <v>2541822</v>
      </c>
      <c r="AY161" s="16">
        <v>0</v>
      </c>
      <c r="AZ161" s="16">
        <v>0</v>
      </c>
      <c r="BA161" s="16">
        <v>0</v>
      </c>
      <c r="BB161" s="16">
        <v>7435</v>
      </c>
      <c r="BC161" s="16">
        <v>0</v>
      </c>
      <c r="BD161" s="16">
        <v>0</v>
      </c>
      <c r="BE161" s="16">
        <v>117290</v>
      </c>
      <c r="BF161" s="16"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16">
        <v>0</v>
      </c>
      <c r="BP161" s="16">
        <v>46129</v>
      </c>
      <c r="BQ161" s="50">
        <v>0</v>
      </c>
      <c r="BR161" s="51">
        <f t="shared" si="2"/>
        <v>22050343</v>
      </c>
    </row>
    <row r="162" spans="1:70" x14ac:dyDescent="0.25">
      <c r="A162" s="13"/>
      <c r="B162" s="14">
        <v>346.2</v>
      </c>
      <c r="C162" s="15" t="s">
        <v>160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4993156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1347076000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5366036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16">
        <v>0</v>
      </c>
      <c r="BP162" s="16">
        <v>0</v>
      </c>
      <c r="BQ162" s="50">
        <v>0</v>
      </c>
      <c r="BR162" s="51">
        <f t="shared" si="2"/>
        <v>1357435192</v>
      </c>
    </row>
    <row r="163" spans="1:70" x14ac:dyDescent="0.25">
      <c r="A163" s="13"/>
      <c r="B163" s="14">
        <v>346.3</v>
      </c>
      <c r="C163" s="15" t="s">
        <v>161</v>
      </c>
      <c r="D163" s="16">
        <v>2510</v>
      </c>
      <c r="E163" s="16">
        <v>0</v>
      </c>
      <c r="F163" s="16">
        <v>0</v>
      </c>
      <c r="G163" s="16">
        <v>0</v>
      </c>
      <c r="H163" s="16">
        <v>0</v>
      </c>
      <c r="I163" s="16">
        <v>50000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-56836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62650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35000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3381</v>
      </c>
      <c r="AY163" s="16">
        <v>0</v>
      </c>
      <c r="AZ163" s="16">
        <v>0</v>
      </c>
      <c r="BA163" s="16">
        <v>0</v>
      </c>
      <c r="BB163" s="16">
        <v>488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16">
        <v>0</v>
      </c>
      <c r="BP163" s="16">
        <v>0</v>
      </c>
      <c r="BQ163" s="50">
        <v>0</v>
      </c>
      <c r="BR163" s="51">
        <f t="shared" si="2"/>
        <v>97193</v>
      </c>
    </row>
    <row r="164" spans="1:70" x14ac:dyDescent="0.25">
      <c r="A164" s="13"/>
      <c r="B164" s="14">
        <v>346.4</v>
      </c>
      <c r="C164" s="15" t="s">
        <v>162</v>
      </c>
      <c r="D164" s="16">
        <v>406020</v>
      </c>
      <c r="E164" s="16">
        <v>30841</v>
      </c>
      <c r="F164" s="16">
        <v>685788</v>
      </c>
      <c r="G164" s="16">
        <v>0</v>
      </c>
      <c r="H164" s="16">
        <v>188427</v>
      </c>
      <c r="I164" s="16">
        <v>2120000</v>
      </c>
      <c r="J164" s="16">
        <v>0</v>
      </c>
      <c r="K164" s="16">
        <v>261051</v>
      </c>
      <c r="L164" s="16">
        <v>114803</v>
      </c>
      <c r="M164" s="16">
        <v>79493</v>
      </c>
      <c r="N164" s="16">
        <v>142595</v>
      </c>
      <c r="O164" s="16">
        <v>143</v>
      </c>
      <c r="P164" s="16">
        <v>19164</v>
      </c>
      <c r="Q164" s="16">
        <v>4000</v>
      </c>
      <c r="R164" s="16">
        <v>0</v>
      </c>
      <c r="S164" s="16">
        <v>0</v>
      </c>
      <c r="T164" s="16">
        <v>425</v>
      </c>
      <c r="U164" s="16">
        <v>0</v>
      </c>
      <c r="V164" s="16">
        <v>9900</v>
      </c>
      <c r="W164" s="16">
        <v>50</v>
      </c>
      <c r="X164" s="16">
        <v>0</v>
      </c>
      <c r="Y164" s="16">
        <v>0</v>
      </c>
      <c r="Z164" s="16">
        <v>4770</v>
      </c>
      <c r="AA164" s="16">
        <v>0</v>
      </c>
      <c r="AB164" s="16">
        <v>184711</v>
      </c>
      <c r="AC164" s="16">
        <v>37297</v>
      </c>
      <c r="AD164" s="16">
        <v>397346</v>
      </c>
      <c r="AE164" s="16">
        <v>0</v>
      </c>
      <c r="AF164" s="16">
        <v>0</v>
      </c>
      <c r="AG164" s="16">
        <v>12371</v>
      </c>
      <c r="AH164" s="16">
        <v>1460</v>
      </c>
      <c r="AI164" s="16">
        <v>0</v>
      </c>
      <c r="AJ164" s="16">
        <v>146150</v>
      </c>
      <c r="AK164" s="16">
        <v>842002</v>
      </c>
      <c r="AL164" s="16">
        <v>0</v>
      </c>
      <c r="AM164" s="16">
        <v>15026</v>
      </c>
      <c r="AN164" s="16">
        <v>0</v>
      </c>
      <c r="AO164" s="16">
        <v>12468</v>
      </c>
      <c r="AP164" s="16">
        <v>144000</v>
      </c>
      <c r="AQ164" s="16">
        <v>511814</v>
      </c>
      <c r="AR164" s="16">
        <v>235493</v>
      </c>
      <c r="AS164" s="16">
        <v>0</v>
      </c>
      <c r="AT164" s="16">
        <v>50008</v>
      </c>
      <c r="AU164" s="16">
        <v>85924</v>
      </c>
      <c r="AV164" s="16">
        <v>0</v>
      </c>
      <c r="AW164" s="16">
        <v>78195</v>
      </c>
      <c r="AX164" s="16">
        <v>210515</v>
      </c>
      <c r="AY164" s="16">
        <v>150000</v>
      </c>
      <c r="AZ164" s="16">
        <v>2742707</v>
      </c>
      <c r="BA164" s="16">
        <v>251890</v>
      </c>
      <c r="BB164" s="16">
        <v>2221643</v>
      </c>
      <c r="BC164" s="16">
        <v>0</v>
      </c>
      <c r="BD164" s="16">
        <v>12824</v>
      </c>
      <c r="BE164" s="16">
        <v>94305</v>
      </c>
      <c r="BF164" s="16">
        <v>0</v>
      </c>
      <c r="BG164" s="16">
        <v>37986</v>
      </c>
      <c r="BH164" s="16">
        <v>746375</v>
      </c>
      <c r="BI164" s="16">
        <v>213872</v>
      </c>
      <c r="BJ164" s="16">
        <v>49997</v>
      </c>
      <c r="BK164" s="16">
        <v>0</v>
      </c>
      <c r="BL164" s="16">
        <v>6600</v>
      </c>
      <c r="BM164" s="16">
        <v>0</v>
      </c>
      <c r="BN164" s="16">
        <v>106676</v>
      </c>
      <c r="BO164" s="16">
        <v>0</v>
      </c>
      <c r="BP164" s="16">
        <v>56038</v>
      </c>
      <c r="BQ164" s="50">
        <v>2413</v>
      </c>
      <c r="BR164" s="51">
        <f t="shared" si="2"/>
        <v>13725576</v>
      </c>
    </row>
    <row r="165" spans="1:70" x14ac:dyDescent="0.25">
      <c r="A165" s="13"/>
      <c r="B165" s="14">
        <v>346.9</v>
      </c>
      <c r="C165" s="15" t="s">
        <v>163</v>
      </c>
      <c r="D165" s="16">
        <v>0</v>
      </c>
      <c r="E165" s="16">
        <v>0</v>
      </c>
      <c r="F165" s="16">
        <v>330767</v>
      </c>
      <c r="G165" s="16">
        <v>0</v>
      </c>
      <c r="H165" s="16">
        <v>0</v>
      </c>
      <c r="I165" s="16">
        <v>488000</v>
      </c>
      <c r="J165" s="16">
        <v>0</v>
      </c>
      <c r="K165" s="16">
        <v>50350</v>
      </c>
      <c r="L165" s="16">
        <v>277348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145142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2033504</v>
      </c>
      <c r="AE165" s="16">
        <v>0</v>
      </c>
      <c r="AF165" s="16">
        <v>143255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863116</v>
      </c>
      <c r="AT165" s="16">
        <v>456745</v>
      </c>
      <c r="AU165" s="16">
        <v>0</v>
      </c>
      <c r="AV165" s="16">
        <v>0</v>
      </c>
      <c r="AW165" s="16">
        <v>12233</v>
      </c>
      <c r="AX165" s="16">
        <v>0</v>
      </c>
      <c r="AY165" s="16">
        <v>113000</v>
      </c>
      <c r="AZ165" s="16">
        <v>573194</v>
      </c>
      <c r="BA165" s="16">
        <v>78138</v>
      </c>
      <c r="BB165" s="16">
        <v>0</v>
      </c>
      <c r="BC165" s="16">
        <v>1950292</v>
      </c>
      <c r="BD165" s="16">
        <v>0</v>
      </c>
      <c r="BE165" s="16">
        <v>413252</v>
      </c>
      <c r="BF165" s="16">
        <v>0</v>
      </c>
      <c r="BG165" s="16">
        <v>0</v>
      </c>
      <c r="BH165" s="16">
        <v>4497894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28045</v>
      </c>
      <c r="BO165" s="16">
        <v>0</v>
      </c>
      <c r="BP165" s="16">
        <v>10500</v>
      </c>
      <c r="BQ165" s="50">
        <v>0</v>
      </c>
      <c r="BR165" s="51">
        <f t="shared" si="2"/>
        <v>12464775</v>
      </c>
    </row>
    <row r="166" spans="1:70" x14ac:dyDescent="0.25">
      <c r="A166" s="13"/>
      <c r="B166" s="14">
        <v>347.1</v>
      </c>
      <c r="C166" s="15" t="s">
        <v>164</v>
      </c>
      <c r="D166" s="16">
        <v>473383</v>
      </c>
      <c r="E166" s="16">
        <v>0</v>
      </c>
      <c r="F166" s="16">
        <v>401832</v>
      </c>
      <c r="G166" s="16">
        <v>0</v>
      </c>
      <c r="H166" s="16">
        <v>0</v>
      </c>
      <c r="I166" s="16">
        <v>373000</v>
      </c>
      <c r="J166" s="16">
        <v>0</v>
      </c>
      <c r="K166" s="16">
        <v>30838</v>
      </c>
      <c r="L166" s="16">
        <v>0</v>
      </c>
      <c r="M166" s="16">
        <v>0</v>
      </c>
      <c r="N166" s="16">
        <v>122929</v>
      </c>
      <c r="O166" s="16">
        <v>1890</v>
      </c>
      <c r="P166" s="16">
        <v>227</v>
      </c>
      <c r="Q166" s="16">
        <v>0</v>
      </c>
      <c r="R166" s="16">
        <v>89967</v>
      </c>
      <c r="S166" s="16">
        <v>18171</v>
      </c>
      <c r="T166" s="16">
        <v>0</v>
      </c>
      <c r="U166" s="16">
        <v>15403</v>
      </c>
      <c r="V166" s="16">
        <v>0</v>
      </c>
      <c r="W166" s="16">
        <v>0</v>
      </c>
      <c r="X166" s="16">
        <v>0</v>
      </c>
      <c r="Y166" s="16">
        <v>0</v>
      </c>
      <c r="Z166" s="16">
        <v>3238</v>
      </c>
      <c r="AA166" s="16">
        <v>0</v>
      </c>
      <c r="AB166" s="16">
        <v>65907</v>
      </c>
      <c r="AC166" s="16">
        <v>0</v>
      </c>
      <c r="AD166" s="16">
        <v>51957</v>
      </c>
      <c r="AE166" s="16">
        <v>43853</v>
      </c>
      <c r="AF166" s="16">
        <v>1242</v>
      </c>
      <c r="AG166" s="16">
        <v>0</v>
      </c>
      <c r="AH166" s="16">
        <v>0</v>
      </c>
      <c r="AI166" s="16">
        <v>0</v>
      </c>
      <c r="AJ166" s="16">
        <v>1065</v>
      </c>
      <c r="AK166" s="16">
        <v>-120</v>
      </c>
      <c r="AL166" s="16">
        <v>156841</v>
      </c>
      <c r="AM166" s="16">
        <v>0</v>
      </c>
      <c r="AN166" s="16">
        <v>0</v>
      </c>
      <c r="AO166" s="16">
        <v>78943</v>
      </c>
      <c r="AP166" s="16">
        <v>0</v>
      </c>
      <c r="AQ166" s="16">
        <v>5135</v>
      </c>
      <c r="AR166" s="16">
        <v>0</v>
      </c>
      <c r="AS166" s="16">
        <v>363679</v>
      </c>
      <c r="AT166" s="16">
        <v>5235</v>
      </c>
      <c r="AU166" s="16">
        <v>920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10281</v>
      </c>
      <c r="BB166" s="16">
        <v>0</v>
      </c>
      <c r="BC166" s="16">
        <v>0</v>
      </c>
      <c r="BD166" s="16">
        <v>8276</v>
      </c>
      <c r="BE166" s="16">
        <v>0</v>
      </c>
      <c r="BF166" s="16">
        <v>20747</v>
      </c>
      <c r="BG166" s="16">
        <v>13824</v>
      </c>
      <c r="BH166" s="16">
        <v>23877</v>
      </c>
      <c r="BI166" s="16">
        <v>0</v>
      </c>
      <c r="BJ166" s="16">
        <v>38988</v>
      </c>
      <c r="BK166" s="16">
        <v>1171521</v>
      </c>
      <c r="BL166" s="16">
        <v>0</v>
      </c>
      <c r="BM166" s="16">
        <v>0</v>
      </c>
      <c r="BN166" s="16">
        <v>86506</v>
      </c>
      <c r="BO166" s="16">
        <v>23684</v>
      </c>
      <c r="BP166" s="16">
        <v>0</v>
      </c>
      <c r="BQ166" s="50">
        <v>0</v>
      </c>
      <c r="BR166" s="51">
        <f t="shared" si="2"/>
        <v>3703239</v>
      </c>
    </row>
    <row r="167" spans="1:70" x14ac:dyDescent="0.25">
      <c r="A167" s="13"/>
      <c r="B167" s="14">
        <v>347.2</v>
      </c>
      <c r="C167" s="15" t="s">
        <v>165</v>
      </c>
      <c r="D167" s="16">
        <v>0</v>
      </c>
      <c r="E167" s="16">
        <v>0</v>
      </c>
      <c r="F167" s="16">
        <v>500716</v>
      </c>
      <c r="G167" s="16">
        <v>0</v>
      </c>
      <c r="H167" s="16">
        <v>6574364</v>
      </c>
      <c r="I167" s="16">
        <v>10132000</v>
      </c>
      <c r="J167" s="16">
        <v>1</v>
      </c>
      <c r="K167" s="16">
        <v>439141</v>
      </c>
      <c r="L167" s="16">
        <v>515110</v>
      </c>
      <c r="M167" s="16">
        <v>0</v>
      </c>
      <c r="N167" s="16">
        <v>4577086</v>
      </c>
      <c r="O167" s="16">
        <v>7475</v>
      </c>
      <c r="P167" s="16">
        <v>39424</v>
      </c>
      <c r="Q167" s="16">
        <v>25628</v>
      </c>
      <c r="R167" s="16">
        <v>115175</v>
      </c>
      <c r="S167" s="16">
        <v>104669</v>
      </c>
      <c r="T167" s="16">
        <v>2675</v>
      </c>
      <c r="U167" s="16">
        <v>22921</v>
      </c>
      <c r="V167" s="16">
        <v>420017</v>
      </c>
      <c r="W167" s="16">
        <v>6034</v>
      </c>
      <c r="X167" s="16">
        <v>13097</v>
      </c>
      <c r="Y167" s="16">
        <v>37005</v>
      </c>
      <c r="Z167" s="16">
        <v>176852</v>
      </c>
      <c r="AA167" s="16">
        <v>547</v>
      </c>
      <c r="AB167" s="16">
        <v>553925</v>
      </c>
      <c r="AC167" s="16">
        <v>0</v>
      </c>
      <c r="AD167" s="16">
        <v>4406446</v>
      </c>
      <c r="AE167" s="16">
        <v>0</v>
      </c>
      <c r="AF167" s="16">
        <v>3861317</v>
      </c>
      <c r="AG167" s="16">
        <v>64721</v>
      </c>
      <c r="AH167" s="16">
        <v>2481</v>
      </c>
      <c r="AI167" s="16">
        <v>2673</v>
      </c>
      <c r="AJ167" s="16">
        <v>36822</v>
      </c>
      <c r="AK167" s="16">
        <v>3014727</v>
      </c>
      <c r="AL167" s="16">
        <v>30886</v>
      </c>
      <c r="AM167" s="16">
        <v>35631</v>
      </c>
      <c r="AN167" s="16">
        <v>0</v>
      </c>
      <c r="AO167" s="16">
        <v>22622</v>
      </c>
      <c r="AP167" s="16">
        <v>4186000</v>
      </c>
      <c r="AQ167" s="16">
        <v>836957</v>
      </c>
      <c r="AR167" s="16">
        <v>865167</v>
      </c>
      <c r="AS167" s="16">
        <v>41106340</v>
      </c>
      <c r="AT167" s="16">
        <v>719919</v>
      </c>
      <c r="AU167" s="16">
        <v>0</v>
      </c>
      <c r="AV167" s="16">
        <v>15193</v>
      </c>
      <c r="AW167" s="16">
        <v>424388</v>
      </c>
      <c r="AX167" s="16">
        <v>2773101</v>
      </c>
      <c r="AY167" s="16">
        <v>2000</v>
      </c>
      <c r="AZ167" s="16">
        <v>10423090</v>
      </c>
      <c r="BA167" s="16">
        <v>998663</v>
      </c>
      <c r="BB167" s="16">
        <v>3850798</v>
      </c>
      <c r="BC167" s="16">
        <v>476192</v>
      </c>
      <c r="BD167" s="16">
        <v>48150</v>
      </c>
      <c r="BE167" s="16">
        <v>2646378</v>
      </c>
      <c r="BF167" s="16">
        <v>1644088</v>
      </c>
      <c r="BG167" s="16">
        <v>0</v>
      </c>
      <c r="BH167" s="16">
        <v>1035435</v>
      </c>
      <c r="BI167" s="16">
        <v>1324589</v>
      </c>
      <c r="BJ167" s="16">
        <v>0</v>
      </c>
      <c r="BK167" s="16">
        <v>234707</v>
      </c>
      <c r="BL167" s="16">
        <v>4714</v>
      </c>
      <c r="BM167" s="16">
        <v>0</v>
      </c>
      <c r="BN167" s="16">
        <v>1286952</v>
      </c>
      <c r="BO167" s="16">
        <v>373611</v>
      </c>
      <c r="BP167" s="16">
        <v>43114</v>
      </c>
      <c r="BQ167" s="50">
        <v>0</v>
      </c>
      <c r="BR167" s="51">
        <f t="shared" si="2"/>
        <v>111061734</v>
      </c>
    </row>
    <row r="168" spans="1:70" x14ac:dyDescent="0.25">
      <c r="A168" s="13"/>
      <c r="B168" s="14">
        <v>347.3</v>
      </c>
      <c r="C168" s="15" t="s">
        <v>166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2000</v>
      </c>
      <c r="J168" s="16">
        <v>0</v>
      </c>
      <c r="K168" s="16">
        <v>0</v>
      </c>
      <c r="L168" s="16">
        <v>1193</v>
      </c>
      <c r="M168" s="16">
        <v>0</v>
      </c>
      <c r="N168" s="16">
        <v>0</v>
      </c>
      <c r="O168" s="16">
        <v>0</v>
      </c>
      <c r="P168" s="16">
        <v>12939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5327</v>
      </c>
      <c r="AB168" s="16">
        <v>3810</v>
      </c>
      <c r="AC168" s="16">
        <v>0</v>
      </c>
      <c r="AD168" s="16">
        <v>434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3320000</v>
      </c>
      <c r="AT168" s="16">
        <v>0</v>
      </c>
      <c r="AU168" s="16">
        <v>0</v>
      </c>
      <c r="AV168" s="16">
        <v>380342</v>
      </c>
      <c r="AW168" s="16">
        <v>0</v>
      </c>
      <c r="AX168" s="16">
        <v>0</v>
      </c>
      <c r="AY168" s="16">
        <v>99000</v>
      </c>
      <c r="AZ168" s="16">
        <v>2918858</v>
      </c>
      <c r="BA168" s="16">
        <v>0</v>
      </c>
      <c r="BB168" s="16">
        <v>45576</v>
      </c>
      <c r="BC168" s="16">
        <v>0</v>
      </c>
      <c r="BD168" s="16">
        <v>0</v>
      </c>
      <c r="BE168" s="16">
        <v>3474202</v>
      </c>
      <c r="BF168" s="16">
        <v>0</v>
      </c>
      <c r="BG168" s="16">
        <v>0</v>
      </c>
      <c r="BH168" s="16">
        <v>0</v>
      </c>
      <c r="BI168" s="16">
        <v>2334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50">
        <v>0</v>
      </c>
      <c r="BR168" s="51">
        <f t="shared" si="2"/>
        <v>10266015</v>
      </c>
    </row>
    <row r="169" spans="1:70" x14ac:dyDescent="0.25">
      <c r="A169" s="13"/>
      <c r="B169" s="14">
        <v>347.4</v>
      </c>
      <c r="C169" s="15" t="s">
        <v>167</v>
      </c>
      <c r="D169" s="16">
        <v>1350</v>
      </c>
      <c r="E169" s="16">
        <v>0</v>
      </c>
      <c r="F169" s="16">
        <v>0</v>
      </c>
      <c r="G169" s="16">
        <v>0</v>
      </c>
      <c r="H169" s="16">
        <v>0</v>
      </c>
      <c r="I169" s="16">
        <v>179000</v>
      </c>
      <c r="J169" s="16">
        <v>0</v>
      </c>
      <c r="K169" s="16">
        <v>15948</v>
      </c>
      <c r="L169" s="16">
        <v>13641</v>
      </c>
      <c r="M169" s="16">
        <v>0</v>
      </c>
      <c r="N169" s="16">
        <v>47534</v>
      </c>
      <c r="O169" s="16">
        <v>1436</v>
      </c>
      <c r="P169" s="16">
        <v>9885</v>
      </c>
      <c r="Q169" s="16">
        <v>0</v>
      </c>
      <c r="R169" s="16">
        <v>755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29623</v>
      </c>
      <c r="AC169" s="16">
        <v>0</v>
      </c>
      <c r="AD169" s="16">
        <v>557837</v>
      </c>
      <c r="AE169" s="16">
        <v>0</v>
      </c>
      <c r="AF169" s="16">
        <v>0</v>
      </c>
      <c r="AG169" s="16">
        <v>36670</v>
      </c>
      <c r="AH169" s="16">
        <v>0</v>
      </c>
      <c r="AI169" s="16">
        <v>0</v>
      </c>
      <c r="AJ169" s="16">
        <v>0</v>
      </c>
      <c r="AK169" s="16">
        <v>383339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329708</v>
      </c>
      <c r="AX169" s="16">
        <v>0</v>
      </c>
      <c r="AY169" s="16">
        <v>1418000</v>
      </c>
      <c r="AZ169" s="16">
        <v>0</v>
      </c>
      <c r="BA169" s="16">
        <v>0</v>
      </c>
      <c r="BB169" s="16">
        <v>8735</v>
      </c>
      <c r="BC169" s="16">
        <v>0</v>
      </c>
      <c r="BD169" s="16">
        <v>0</v>
      </c>
      <c r="BE169" s="16">
        <v>0</v>
      </c>
      <c r="BF169" s="16">
        <v>196922</v>
      </c>
      <c r="BG169" s="16">
        <v>0</v>
      </c>
      <c r="BH169" s="16">
        <v>270533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349619</v>
      </c>
      <c r="BO169" s="16">
        <v>0</v>
      </c>
      <c r="BP169" s="16">
        <v>0</v>
      </c>
      <c r="BQ169" s="50">
        <v>0</v>
      </c>
      <c r="BR169" s="51">
        <f t="shared" si="2"/>
        <v>3850535</v>
      </c>
    </row>
    <row r="170" spans="1:70" x14ac:dyDescent="0.25">
      <c r="A170" s="13"/>
      <c r="B170" s="14">
        <v>347.5</v>
      </c>
      <c r="C170" s="15" t="s">
        <v>168</v>
      </c>
      <c r="D170" s="16">
        <v>0</v>
      </c>
      <c r="E170" s="16">
        <v>0</v>
      </c>
      <c r="F170" s="16">
        <v>6225</v>
      </c>
      <c r="G170" s="16">
        <v>0</v>
      </c>
      <c r="H170" s="16">
        <v>0</v>
      </c>
      <c r="I170" s="16">
        <v>5924000</v>
      </c>
      <c r="J170" s="16">
        <v>0</v>
      </c>
      <c r="K170" s="16">
        <v>838677</v>
      </c>
      <c r="L170" s="16">
        <v>1010</v>
      </c>
      <c r="M170" s="16">
        <v>0</v>
      </c>
      <c r="N170" s="16">
        <v>0</v>
      </c>
      <c r="O170" s="16">
        <v>9195</v>
      </c>
      <c r="P170" s="16">
        <v>0</v>
      </c>
      <c r="Q170" s="16">
        <v>0</v>
      </c>
      <c r="R170" s="16">
        <v>3678826</v>
      </c>
      <c r="S170" s="16">
        <v>0</v>
      </c>
      <c r="T170" s="16">
        <v>4401</v>
      </c>
      <c r="U170" s="16">
        <v>0</v>
      </c>
      <c r="V170" s="16">
        <v>6411</v>
      </c>
      <c r="W170" s="16">
        <v>0</v>
      </c>
      <c r="X170" s="16">
        <v>6364</v>
      </c>
      <c r="Y170" s="16">
        <v>0</v>
      </c>
      <c r="Z170" s="16">
        <v>14924</v>
      </c>
      <c r="AA170" s="16">
        <v>0</v>
      </c>
      <c r="AB170" s="16">
        <v>0</v>
      </c>
      <c r="AC170" s="16">
        <v>67671</v>
      </c>
      <c r="AD170" s="16">
        <v>213291</v>
      </c>
      <c r="AE170" s="16">
        <v>0</v>
      </c>
      <c r="AF170" s="16">
        <v>348152</v>
      </c>
      <c r="AG170" s="16">
        <v>33916</v>
      </c>
      <c r="AH170" s="16">
        <v>0</v>
      </c>
      <c r="AI170" s="16">
        <v>0</v>
      </c>
      <c r="AJ170" s="16">
        <v>184864</v>
      </c>
      <c r="AK170" s="16">
        <v>2268810</v>
      </c>
      <c r="AL170" s="16">
        <v>0</v>
      </c>
      <c r="AM170" s="16">
        <v>0</v>
      </c>
      <c r="AN170" s="16">
        <v>0</v>
      </c>
      <c r="AO170" s="16">
        <v>0</v>
      </c>
      <c r="AP170" s="16">
        <v>1519000</v>
      </c>
      <c r="AQ170" s="16">
        <v>169207</v>
      </c>
      <c r="AR170" s="16">
        <v>0</v>
      </c>
      <c r="AS170" s="16">
        <v>0</v>
      </c>
      <c r="AT170" s="16">
        <v>0</v>
      </c>
      <c r="AU170" s="16">
        <v>0</v>
      </c>
      <c r="AV170" s="16">
        <v>720598</v>
      </c>
      <c r="AW170" s="16">
        <v>0</v>
      </c>
      <c r="AX170" s="16">
        <v>43508456</v>
      </c>
      <c r="AY170" s="16">
        <v>1611000</v>
      </c>
      <c r="AZ170" s="16">
        <v>2713238</v>
      </c>
      <c r="BA170" s="16">
        <v>281487</v>
      </c>
      <c r="BB170" s="16">
        <v>0</v>
      </c>
      <c r="BC170" s="16">
        <v>0</v>
      </c>
      <c r="BD170" s="16">
        <v>0</v>
      </c>
      <c r="BE170" s="16">
        <v>0</v>
      </c>
      <c r="BF170" s="16">
        <v>741704</v>
      </c>
      <c r="BG170" s="16">
        <v>351457</v>
      </c>
      <c r="BH170" s="16">
        <v>847680</v>
      </c>
      <c r="BI170" s="16">
        <v>16937</v>
      </c>
      <c r="BJ170" s="16">
        <v>0</v>
      </c>
      <c r="BK170" s="16">
        <v>0</v>
      </c>
      <c r="BL170" s="16">
        <v>41831</v>
      </c>
      <c r="BM170" s="16">
        <v>0</v>
      </c>
      <c r="BN170" s="16">
        <v>1829942</v>
      </c>
      <c r="BO170" s="16">
        <v>5602</v>
      </c>
      <c r="BP170" s="16">
        <v>0</v>
      </c>
      <c r="BQ170" s="50">
        <v>12520</v>
      </c>
      <c r="BR170" s="51">
        <f t="shared" si="2"/>
        <v>67977396</v>
      </c>
    </row>
    <row r="171" spans="1:70" x14ac:dyDescent="0.25">
      <c r="A171" s="13"/>
      <c r="B171" s="14">
        <v>347.9</v>
      </c>
      <c r="C171" s="15" t="s">
        <v>169</v>
      </c>
      <c r="D171" s="16">
        <v>0</v>
      </c>
      <c r="E171" s="16">
        <v>0</v>
      </c>
      <c r="F171" s="16">
        <v>0</v>
      </c>
      <c r="G171" s="16">
        <v>4832</v>
      </c>
      <c r="H171" s="16">
        <v>0</v>
      </c>
      <c r="I171" s="16">
        <v>0</v>
      </c>
      <c r="J171" s="16">
        <v>0</v>
      </c>
      <c r="K171" s="16">
        <v>485996</v>
      </c>
      <c r="L171" s="16">
        <v>37630</v>
      </c>
      <c r="M171" s="16">
        <v>2469</v>
      </c>
      <c r="N171" s="16">
        <v>2591348</v>
      </c>
      <c r="O171" s="16">
        <v>6183</v>
      </c>
      <c r="P171" s="16">
        <v>89907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137539</v>
      </c>
      <c r="AB171" s="16">
        <v>0</v>
      </c>
      <c r="AC171" s="16">
        <v>0</v>
      </c>
      <c r="AD171" s="16">
        <v>228304</v>
      </c>
      <c r="AE171" s="16">
        <v>0</v>
      </c>
      <c r="AF171" s="16">
        <v>0</v>
      </c>
      <c r="AG171" s="16">
        <v>0</v>
      </c>
      <c r="AH171" s="16">
        <v>0</v>
      </c>
      <c r="AI171" s="16">
        <v>7975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62000</v>
      </c>
      <c r="AQ171" s="16">
        <v>0</v>
      </c>
      <c r="AR171" s="16">
        <v>0</v>
      </c>
      <c r="AS171" s="16">
        <v>45899</v>
      </c>
      <c r="AT171" s="16">
        <v>0</v>
      </c>
      <c r="AU171" s="16">
        <v>0</v>
      </c>
      <c r="AV171" s="16">
        <v>315</v>
      </c>
      <c r="AW171" s="16">
        <v>0</v>
      </c>
      <c r="AX171" s="16">
        <v>152374</v>
      </c>
      <c r="AY171" s="16">
        <v>45000</v>
      </c>
      <c r="AZ171" s="16">
        <v>39269</v>
      </c>
      <c r="BA171" s="16">
        <v>10979</v>
      </c>
      <c r="BB171" s="16">
        <v>0</v>
      </c>
      <c r="BC171" s="16">
        <v>0</v>
      </c>
      <c r="BD171" s="16">
        <v>0</v>
      </c>
      <c r="BE171" s="16">
        <v>494780</v>
      </c>
      <c r="BF171" s="16">
        <v>34356</v>
      </c>
      <c r="BG171" s="16">
        <v>0</v>
      </c>
      <c r="BH171" s="16">
        <v>0</v>
      </c>
      <c r="BI171" s="16">
        <v>0</v>
      </c>
      <c r="BJ171" s="16">
        <v>0</v>
      </c>
      <c r="BK171" s="16">
        <v>0</v>
      </c>
      <c r="BL171" s="16">
        <v>21516</v>
      </c>
      <c r="BM171" s="16">
        <v>0</v>
      </c>
      <c r="BN171" s="16">
        <v>0</v>
      </c>
      <c r="BO171" s="16">
        <v>0</v>
      </c>
      <c r="BP171" s="16">
        <v>0</v>
      </c>
      <c r="BQ171" s="50">
        <v>0</v>
      </c>
      <c r="BR171" s="51">
        <f t="shared" si="2"/>
        <v>4498671</v>
      </c>
    </row>
    <row r="172" spans="1:70" x14ac:dyDescent="0.25">
      <c r="A172" s="13"/>
      <c r="B172" s="14">
        <v>348.82</v>
      </c>
      <c r="C172" s="15" t="s">
        <v>170</v>
      </c>
      <c r="D172" s="16">
        <v>330929</v>
      </c>
      <c r="E172" s="16">
        <v>0</v>
      </c>
      <c r="F172" s="16">
        <v>0</v>
      </c>
      <c r="G172" s="16">
        <v>258779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248870</v>
      </c>
      <c r="O172" s="16">
        <v>0</v>
      </c>
      <c r="P172" s="16">
        <v>38164</v>
      </c>
      <c r="Q172" s="16">
        <v>5104</v>
      </c>
      <c r="R172" s="16">
        <v>0</v>
      </c>
      <c r="S172" s="16">
        <v>0</v>
      </c>
      <c r="T172" s="16">
        <v>0</v>
      </c>
      <c r="U172" s="16">
        <v>29211</v>
      </c>
      <c r="V172" s="16">
        <v>0</v>
      </c>
      <c r="W172" s="16">
        <v>0</v>
      </c>
      <c r="X172" s="16">
        <v>0</v>
      </c>
      <c r="Y172" s="16">
        <v>74594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111489</v>
      </c>
      <c r="AN172" s="16">
        <v>0</v>
      </c>
      <c r="AO172" s="16">
        <v>9994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16">
        <v>0</v>
      </c>
      <c r="BC172" s="16">
        <v>0</v>
      </c>
      <c r="BD172" s="16">
        <v>0</v>
      </c>
      <c r="BE172" s="16">
        <v>0</v>
      </c>
      <c r="BF172" s="16">
        <v>38885</v>
      </c>
      <c r="BG172" s="16">
        <v>0</v>
      </c>
      <c r="BH172" s="16">
        <v>0</v>
      </c>
      <c r="BI172" s="16">
        <v>0</v>
      </c>
      <c r="BJ172" s="16">
        <v>0</v>
      </c>
      <c r="BK172" s="16">
        <v>0</v>
      </c>
      <c r="BL172" s="16">
        <v>0</v>
      </c>
      <c r="BM172" s="16">
        <v>0</v>
      </c>
      <c r="BN172" s="16">
        <v>0</v>
      </c>
      <c r="BO172" s="16">
        <v>0</v>
      </c>
      <c r="BP172" s="16">
        <v>0</v>
      </c>
      <c r="BQ172" s="50">
        <v>0</v>
      </c>
      <c r="BR172" s="51">
        <f t="shared" ref="BR172:BR215" si="3">SUM(D172:BQ172)</f>
        <v>1146019</v>
      </c>
    </row>
    <row r="173" spans="1:70" x14ac:dyDescent="0.25">
      <c r="A173" s="13"/>
      <c r="B173" s="14">
        <v>348.85</v>
      </c>
      <c r="C173" s="15" t="s">
        <v>171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135000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146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162969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76960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16">
        <v>0</v>
      </c>
      <c r="BP173" s="16">
        <v>0</v>
      </c>
      <c r="BQ173" s="50">
        <v>0</v>
      </c>
      <c r="BR173" s="51">
        <f t="shared" si="3"/>
        <v>375075</v>
      </c>
    </row>
    <row r="174" spans="1:70" x14ac:dyDescent="0.25">
      <c r="A174" s="13"/>
      <c r="B174" s="14">
        <v>348.86</v>
      </c>
      <c r="C174" s="15" t="s">
        <v>172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14233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3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600000</v>
      </c>
      <c r="AZ174" s="16">
        <v>0</v>
      </c>
      <c r="BA174" s="16">
        <v>117750</v>
      </c>
      <c r="BB174" s="16">
        <v>0</v>
      </c>
      <c r="BC174" s="16">
        <v>27143</v>
      </c>
      <c r="BD174" s="16">
        <v>0</v>
      </c>
      <c r="BE174" s="16">
        <v>0</v>
      </c>
      <c r="BF174" s="16">
        <v>0</v>
      </c>
      <c r="BG174" s="16">
        <v>0</v>
      </c>
      <c r="BH174" s="16">
        <v>0</v>
      </c>
      <c r="BI174" s="16">
        <v>0</v>
      </c>
      <c r="BJ174" s="16">
        <v>0</v>
      </c>
      <c r="BK174" s="16">
        <v>0</v>
      </c>
      <c r="BL174" s="16">
        <v>0</v>
      </c>
      <c r="BM174" s="16">
        <v>0</v>
      </c>
      <c r="BN174" s="16">
        <v>0</v>
      </c>
      <c r="BO174" s="16">
        <v>0</v>
      </c>
      <c r="BP174" s="16">
        <v>0</v>
      </c>
      <c r="BQ174" s="50">
        <v>-96890</v>
      </c>
      <c r="BR174" s="51">
        <f t="shared" si="3"/>
        <v>662239</v>
      </c>
    </row>
    <row r="175" spans="1:70" x14ac:dyDescent="0.25">
      <c r="A175" s="13"/>
      <c r="B175" s="14">
        <v>348.87</v>
      </c>
      <c r="C175" s="15" t="s">
        <v>173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96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71207</v>
      </c>
      <c r="BG175" s="16">
        <v>0</v>
      </c>
      <c r="BH175" s="16">
        <v>0</v>
      </c>
      <c r="BI175" s="16">
        <v>0</v>
      </c>
      <c r="BJ175" s="16">
        <v>22964</v>
      </c>
      <c r="BK175" s="16">
        <v>0</v>
      </c>
      <c r="BL175" s="16">
        <v>0</v>
      </c>
      <c r="BM175" s="16">
        <v>0</v>
      </c>
      <c r="BN175" s="16">
        <v>0</v>
      </c>
      <c r="BO175" s="16">
        <v>0</v>
      </c>
      <c r="BP175" s="16">
        <v>0</v>
      </c>
      <c r="BQ175" s="50">
        <v>0</v>
      </c>
      <c r="BR175" s="51">
        <f t="shared" si="3"/>
        <v>94267</v>
      </c>
    </row>
    <row r="176" spans="1:70" x14ac:dyDescent="0.25">
      <c r="A176" s="13"/>
      <c r="B176" s="14">
        <v>348.88</v>
      </c>
      <c r="C176" s="15" t="s">
        <v>174</v>
      </c>
      <c r="D176" s="16">
        <v>0</v>
      </c>
      <c r="E176" s="16">
        <v>0</v>
      </c>
      <c r="F176" s="16">
        <v>278424</v>
      </c>
      <c r="G176" s="16">
        <v>0</v>
      </c>
      <c r="H176" s="16">
        <v>502176</v>
      </c>
      <c r="I176" s="16">
        <v>3103000</v>
      </c>
      <c r="J176" s="16">
        <v>69557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239673</v>
      </c>
      <c r="Q176" s="16">
        <v>0</v>
      </c>
      <c r="R176" s="16">
        <v>1697517</v>
      </c>
      <c r="S176" s="16">
        <v>0</v>
      </c>
      <c r="T176" s="16">
        <v>0</v>
      </c>
      <c r="U176" s="16">
        <v>134641</v>
      </c>
      <c r="V176" s="16">
        <v>0</v>
      </c>
      <c r="W176" s="16">
        <v>66948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89400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1365826</v>
      </c>
      <c r="AL176" s="16">
        <v>18581</v>
      </c>
      <c r="AM176" s="16">
        <v>0</v>
      </c>
      <c r="AN176" s="16">
        <v>0</v>
      </c>
      <c r="AO176" s="16">
        <v>10874</v>
      </c>
      <c r="AP176" s="16">
        <v>723000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90864</v>
      </c>
      <c r="AY176" s="16">
        <v>0</v>
      </c>
      <c r="AZ176" s="16">
        <v>0</v>
      </c>
      <c r="BA176" s="16">
        <v>0</v>
      </c>
      <c r="BB176" s="16">
        <v>0</v>
      </c>
      <c r="BC176" s="16">
        <v>574194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867040</v>
      </c>
      <c r="BJ176" s="16">
        <v>129232</v>
      </c>
      <c r="BK176" s="16">
        <v>0</v>
      </c>
      <c r="BL176" s="16">
        <v>0</v>
      </c>
      <c r="BM176" s="16">
        <v>0</v>
      </c>
      <c r="BN176" s="16">
        <v>0</v>
      </c>
      <c r="BO176" s="16">
        <v>111558</v>
      </c>
      <c r="BP176" s="16">
        <v>244847</v>
      </c>
      <c r="BQ176" s="50">
        <v>0</v>
      </c>
      <c r="BR176" s="51">
        <f t="shared" si="3"/>
        <v>10317352</v>
      </c>
    </row>
    <row r="177" spans="1:70" x14ac:dyDescent="0.25">
      <c r="A177" s="13"/>
      <c r="B177" s="14">
        <v>348.92099999999999</v>
      </c>
      <c r="C177" s="15" t="s">
        <v>175</v>
      </c>
      <c r="D177" s="16">
        <v>54212</v>
      </c>
      <c r="E177" s="16">
        <v>0</v>
      </c>
      <c r="F177" s="16">
        <v>76211</v>
      </c>
      <c r="G177" s="16">
        <v>0</v>
      </c>
      <c r="H177" s="16">
        <v>195934</v>
      </c>
      <c r="I177" s="16">
        <v>445000</v>
      </c>
      <c r="J177" s="16">
        <v>0</v>
      </c>
      <c r="K177" s="16">
        <v>39716</v>
      </c>
      <c r="L177" s="16">
        <v>31287</v>
      </c>
      <c r="M177" s="16">
        <v>0</v>
      </c>
      <c r="N177" s="16">
        <v>0</v>
      </c>
      <c r="O177" s="16">
        <v>0</v>
      </c>
      <c r="P177" s="16">
        <v>0</v>
      </c>
      <c r="Q177" s="16">
        <v>2843</v>
      </c>
      <c r="R177" s="16">
        <v>84545</v>
      </c>
      <c r="S177" s="16">
        <v>0</v>
      </c>
      <c r="T177" s="16">
        <v>6957</v>
      </c>
      <c r="U177" s="16">
        <v>15206</v>
      </c>
      <c r="V177" s="16">
        <v>2496</v>
      </c>
      <c r="W177" s="16">
        <v>0</v>
      </c>
      <c r="X177" s="16">
        <v>4854</v>
      </c>
      <c r="Y177" s="16">
        <v>0</v>
      </c>
      <c r="Z177" s="16">
        <v>0</v>
      </c>
      <c r="AA177" s="16">
        <v>0</v>
      </c>
      <c r="AB177" s="16">
        <v>34342</v>
      </c>
      <c r="AC177" s="16">
        <v>0</v>
      </c>
      <c r="AD177" s="16">
        <v>418019</v>
      </c>
      <c r="AE177" s="16">
        <v>0</v>
      </c>
      <c r="AF177" s="16">
        <v>29318</v>
      </c>
      <c r="AG177" s="16">
        <v>18061</v>
      </c>
      <c r="AH177" s="16">
        <v>0</v>
      </c>
      <c r="AI177" s="16">
        <v>0</v>
      </c>
      <c r="AJ177" s="16">
        <v>61217</v>
      </c>
      <c r="AK177" s="16">
        <v>175930</v>
      </c>
      <c r="AL177" s="16">
        <v>52716</v>
      </c>
      <c r="AM177" s="16">
        <v>9783</v>
      </c>
      <c r="AN177" s="16">
        <v>0</v>
      </c>
      <c r="AO177" s="16">
        <v>5544</v>
      </c>
      <c r="AP177" s="16">
        <v>63000</v>
      </c>
      <c r="AQ177" s="16">
        <v>87599</v>
      </c>
      <c r="AR177" s="16">
        <v>55106</v>
      </c>
      <c r="AS177" s="16">
        <v>401514</v>
      </c>
      <c r="AT177" s="16">
        <v>27269</v>
      </c>
      <c r="AU177" s="16">
        <v>64609</v>
      </c>
      <c r="AV177" s="16">
        <v>99374</v>
      </c>
      <c r="AW177" s="16">
        <v>0</v>
      </c>
      <c r="AX177" s="16">
        <v>284243</v>
      </c>
      <c r="AY177" s="16">
        <v>77000</v>
      </c>
      <c r="AZ177" s="16">
        <v>248137</v>
      </c>
      <c r="BA177" s="16">
        <v>0</v>
      </c>
      <c r="BB177" s="16">
        <v>285386</v>
      </c>
      <c r="BC177" s="16">
        <v>176232</v>
      </c>
      <c r="BD177" s="16">
        <v>20642</v>
      </c>
      <c r="BE177" s="16">
        <v>0</v>
      </c>
      <c r="BF177" s="16">
        <v>71207</v>
      </c>
      <c r="BG177" s="16">
        <v>42143</v>
      </c>
      <c r="BH177" s="16">
        <v>91239</v>
      </c>
      <c r="BI177" s="16">
        <v>131197</v>
      </c>
      <c r="BJ177" s="16">
        <v>49087</v>
      </c>
      <c r="BK177" s="16">
        <v>0</v>
      </c>
      <c r="BL177" s="16">
        <v>0</v>
      </c>
      <c r="BM177" s="16">
        <v>0</v>
      </c>
      <c r="BN177" s="16">
        <v>0</v>
      </c>
      <c r="BO177" s="16">
        <v>0</v>
      </c>
      <c r="BP177" s="16">
        <v>23753</v>
      </c>
      <c r="BQ177" s="50">
        <v>0</v>
      </c>
      <c r="BR177" s="51">
        <f t="shared" si="3"/>
        <v>4062928</v>
      </c>
    </row>
    <row r="178" spans="1:70" x14ac:dyDescent="0.25">
      <c r="A178" s="13"/>
      <c r="B178" s="14">
        <v>348.92200000000003</v>
      </c>
      <c r="C178" s="15" t="s">
        <v>176</v>
      </c>
      <c r="D178" s="16">
        <v>54212</v>
      </c>
      <c r="E178" s="16">
        <v>0</v>
      </c>
      <c r="F178" s="16">
        <v>76211</v>
      </c>
      <c r="G178" s="16">
        <v>0</v>
      </c>
      <c r="H178" s="16">
        <v>195971</v>
      </c>
      <c r="I178" s="16">
        <v>445000</v>
      </c>
      <c r="J178" s="16">
        <v>0</v>
      </c>
      <c r="K178" s="16">
        <v>39716</v>
      </c>
      <c r="L178" s="16">
        <v>31287</v>
      </c>
      <c r="M178" s="16">
        <v>0</v>
      </c>
      <c r="N178" s="16">
        <v>0</v>
      </c>
      <c r="O178" s="16">
        <v>0</v>
      </c>
      <c r="P178" s="16">
        <v>0</v>
      </c>
      <c r="Q178" s="16">
        <v>2753</v>
      </c>
      <c r="R178" s="16">
        <v>84545</v>
      </c>
      <c r="S178" s="16">
        <v>0</v>
      </c>
      <c r="T178" s="16">
        <v>6957</v>
      </c>
      <c r="U178" s="16">
        <v>13304</v>
      </c>
      <c r="V178" s="16">
        <v>0</v>
      </c>
      <c r="W178" s="16">
        <v>0</v>
      </c>
      <c r="X178" s="16">
        <v>4757</v>
      </c>
      <c r="Y178" s="16">
        <v>0</v>
      </c>
      <c r="Z178" s="16">
        <v>0</v>
      </c>
      <c r="AA178" s="16">
        <v>0</v>
      </c>
      <c r="AB178" s="16">
        <v>34343</v>
      </c>
      <c r="AC178" s="16">
        <v>25905</v>
      </c>
      <c r="AD178" s="16">
        <v>418019</v>
      </c>
      <c r="AE178" s="16">
        <v>0</v>
      </c>
      <c r="AF178" s="16">
        <v>29318</v>
      </c>
      <c r="AG178" s="16">
        <v>18011</v>
      </c>
      <c r="AH178" s="16">
        <v>0</v>
      </c>
      <c r="AI178" s="16">
        <v>0</v>
      </c>
      <c r="AJ178" s="16">
        <v>61217</v>
      </c>
      <c r="AK178" s="16">
        <v>122798</v>
      </c>
      <c r="AL178" s="16">
        <v>52716</v>
      </c>
      <c r="AM178" s="16">
        <v>9783</v>
      </c>
      <c r="AN178" s="16">
        <v>2085</v>
      </c>
      <c r="AO178" s="16">
        <v>5544</v>
      </c>
      <c r="AP178" s="16">
        <v>63000</v>
      </c>
      <c r="AQ178" s="16">
        <v>87599</v>
      </c>
      <c r="AR178" s="16">
        <v>55047</v>
      </c>
      <c r="AS178" s="16">
        <v>401514</v>
      </c>
      <c r="AT178" s="16">
        <v>27269</v>
      </c>
      <c r="AU178" s="16">
        <v>32304</v>
      </c>
      <c r="AV178" s="16">
        <v>99374</v>
      </c>
      <c r="AW178" s="16">
        <v>0</v>
      </c>
      <c r="AX178" s="16">
        <v>284243</v>
      </c>
      <c r="AY178" s="16">
        <v>77000</v>
      </c>
      <c r="AZ178" s="16">
        <v>248137</v>
      </c>
      <c r="BA178" s="16">
        <v>0</v>
      </c>
      <c r="BB178" s="16">
        <v>285380</v>
      </c>
      <c r="BC178" s="16">
        <v>176232</v>
      </c>
      <c r="BD178" s="16">
        <v>20642</v>
      </c>
      <c r="BE178" s="16">
        <v>0</v>
      </c>
      <c r="BF178" s="16">
        <v>71207</v>
      </c>
      <c r="BG178" s="16">
        <v>42143</v>
      </c>
      <c r="BH178" s="16">
        <v>91238</v>
      </c>
      <c r="BI178" s="16">
        <v>131197</v>
      </c>
      <c r="BJ178" s="16">
        <v>17425</v>
      </c>
      <c r="BK178" s="16">
        <v>0</v>
      </c>
      <c r="BL178" s="16">
        <v>0</v>
      </c>
      <c r="BM178" s="16">
        <v>2109</v>
      </c>
      <c r="BN178" s="16">
        <v>139605</v>
      </c>
      <c r="BO178" s="16">
        <v>0</v>
      </c>
      <c r="BP178" s="16">
        <v>23753</v>
      </c>
      <c r="BQ178" s="50">
        <v>0</v>
      </c>
      <c r="BR178" s="51">
        <f t="shared" si="3"/>
        <v>4110870</v>
      </c>
    </row>
    <row r="179" spans="1:70" x14ac:dyDescent="0.25">
      <c r="A179" s="13"/>
      <c r="B179" s="14">
        <v>348.923</v>
      </c>
      <c r="C179" s="15" t="s">
        <v>177</v>
      </c>
      <c r="D179" s="16">
        <v>54212</v>
      </c>
      <c r="E179" s="16">
        <v>0</v>
      </c>
      <c r="F179" s="16">
        <v>76211</v>
      </c>
      <c r="G179" s="16">
        <v>0</v>
      </c>
      <c r="H179" s="16">
        <v>195971</v>
      </c>
      <c r="I179" s="16">
        <v>445000</v>
      </c>
      <c r="J179" s="16">
        <v>0</v>
      </c>
      <c r="K179" s="16">
        <v>39716</v>
      </c>
      <c r="L179" s="16">
        <v>31287</v>
      </c>
      <c r="M179" s="16">
        <v>0</v>
      </c>
      <c r="N179" s="16">
        <v>0</v>
      </c>
      <c r="O179" s="16">
        <v>0</v>
      </c>
      <c r="P179" s="16">
        <v>0</v>
      </c>
      <c r="Q179" s="16">
        <v>2773</v>
      </c>
      <c r="R179" s="16">
        <v>84545</v>
      </c>
      <c r="S179" s="16">
        <v>0</v>
      </c>
      <c r="T179" s="16">
        <v>6956</v>
      </c>
      <c r="U179" s="16">
        <v>9852</v>
      </c>
      <c r="V179" s="16">
        <v>0</v>
      </c>
      <c r="W179" s="16">
        <v>0</v>
      </c>
      <c r="X179" s="16">
        <v>4669</v>
      </c>
      <c r="Y179" s="16">
        <v>0</v>
      </c>
      <c r="Z179" s="16">
        <v>0</v>
      </c>
      <c r="AA179" s="16">
        <v>0</v>
      </c>
      <c r="AB179" s="16">
        <v>34343</v>
      </c>
      <c r="AC179" s="16">
        <v>25905</v>
      </c>
      <c r="AD179" s="16">
        <v>418019</v>
      </c>
      <c r="AE179" s="16">
        <v>0</v>
      </c>
      <c r="AF179" s="16">
        <v>29318</v>
      </c>
      <c r="AG179" s="16">
        <v>18011</v>
      </c>
      <c r="AH179" s="16">
        <v>0</v>
      </c>
      <c r="AI179" s="16">
        <v>0</v>
      </c>
      <c r="AJ179" s="16">
        <v>61217</v>
      </c>
      <c r="AK179" s="16">
        <v>122790</v>
      </c>
      <c r="AL179" s="16">
        <v>52716</v>
      </c>
      <c r="AM179" s="16">
        <v>9783</v>
      </c>
      <c r="AN179" s="16">
        <v>2085</v>
      </c>
      <c r="AO179" s="16">
        <v>5544</v>
      </c>
      <c r="AP179" s="16">
        <v>63000</v>
      </c>
      <c r="AQ179" s="16">
        <v>87599</v>
      </c>
      <c r="AR179" s="16">
        <v>55018</v>
      </c>
      <c r="AS179" s="16">
        <v>401514</v>
      </c>
      <c r="AT179" s="16">
        <v>27269</v>
      </c>
      <c r="AU179" s="16">
        <v>32304</v>
      </c>
      <c r="AV179" s="16">
        <v>99374</v>
      </c>
      <c r="AW179" s="16">
        <v>0</v>
      </c>
      <c r="AX179" s="16">
        <v>284243</v>
      </c>
      <c r="AY179" s="16">
        <v>77000</v>
      </c>
      <c r="AZ179" s="16">
        <v>248137</v>
      </c>
      <c r="BA179" s="16">
        <v>0</v>
      </c>
      <c r="BB179" s="16">
        <v>285396</v>
      </c>
      <c r="BC179" s="16">
        <v>176232</v>
      </c>
      <c r="BD179" s="16">
        <v>20642</v>
      </c>
      <c r="BE179" s="16">
        <v>0</v>
      </c>
      <c r="BF179" s="16">
        <v>0</v>
      </c>
      <c r="BG179" s="16">
        <v>42143</v>
      </c>
      <c r="BH179" s="16">
        <v>91239</v>
      </c>
      <c r="BI179" s="16">
        <v>150001</v>
      </c>
      <c r="BJ179" s="16">
        <v>17425</v>
      </c>
      <c r="BK179" s="16">
        <v>0</v>
      </c>
      <c r="BL179" s="16">
        <v>0</v>
      </c>
      <c r="BM179" s="16">
        <v>2129</v>
      </c>
      <c r="BN179" s="16">
        <v>367721</v>
      </c>
      <c r="BO179" s="16">
        <v>0</v>
      </c>
      <c r="BP179" s="16">
        <v>23753</v>
      </c>
      <c r="BQ179" s="50">
        <v>0</v>
      </c>
      <c r="BR179" s="51">
        <f t="shared" si="3"/>
        <v>4283062</v>
      </c>
    </row>
    <row r="180" spans="1:70" x14ac:dyDescent="0.25">
      <c r="A180" s="13"/>
      <c r="B180" s="14">
        <v>348.92399999999998</v>
      </c>
      <c r="C180" s="15" t="s">
        <v>178</v>
      </c>
      <c r="D180" s="16">
        <v>54212</v>
      </c>
      <c r="E180" s="16">
        <v>0</v>
      </c>
      <c r="F180" s="16">
        <v>191435</v>
      </c>
      <c r="G180" s="16">
        <v>0</v>
      </c>
      <c r="H180" s="16">
        <v>195999</v>
      </c>
      <c r="I180" s="16">
        <v>445000</v>
      </c>
      <c r="J180" s="16">
        <v>0</v>
      </c>
      <c r="K180" s="16">
        <v>39716</v>
      </c>
      <c r="L180" s="16">
        <v>31287</v>
      </c>
      <c r="M180" s="16">
        <v>0</v>
      </c>
      <c r="N180" s="16">
        <v>0</v>
      </c>
      <c r="O180" s="16">
        <v>31243</v>
      </c>
      <c r="P180" s="16">
        <v>0</v>
      </c>
      <c r="Q180" s="16">
        <v>2780</v>
      </c>
      <c r="R180" s="16">
        <v>84545</v>
      </c>
      <c r="S180" s="16">
        <v>0</v>
      </c>
      <c r="T180" s="16">
        <v>6957</v>
      </c>
      <c r="U180" s="16">
        <v>9119</v>
      </c>
      <c r="V180" s="16">
        <v>0</v>
      </c>
      <c r="W180" s="16">
        <v>0</v>
      </c>
      <c r="X180" s="16">
        <v>4629</v>
      </c>
      <c r="Y180" s="16">
        <v>0</v>
      </c>
      <c r="Z180" s="16">
        <v>0</v>
      </c>
      <c r="AA180" s="16">
        <v>0</v>
      </c>
      <c r="AB180" s="16">
        <v>34343</v>
      </c>
      <c r="AC180" s="16">
        <v>25905</v>
      </c>
      <c r="AD180" s="16">
        <v>0</v>
      </c>
      <c r="AE180" s="16">
        <v>0</v>
      </c>
      <c r="AF180" s="16">
        <v>29319</v>
      </c>
      <c r="AG180" s="16">
        <v>18011</v>
      </c>
      <c r="AH180" s="16">
        <v>0</v>
      </c>
      <c r="AI180" s="16">
        <v>0</v>
      </c>
      <c r="AJ180" s="16">
        <v>61217</v>
      </c>
      <c r="AK180" s="16">
        <v>69738</v>
      </c>
      <c r="AL180" s="16">
        <v>52716</v>
      </c>
      <c r="AM180" s="16">
        <v>9783</v>
      </c>
      <c r="AN180" s="16">
        <v>2085</v>
      </c>
      <c r="AO180" s="16">
        <v>5544</v>
      </c>
      <c r="AP180" s="16">
        <v>63000</v>
      </c>
      <c r="AQ180" s="16">
        <v>87599</v>
      </c>
      <c r="AR180" s="16">
        <v>54667</v>
      </c>
      <c r="AS180" s="16">
        <v>401514</v>
      </c>
      <c r="AT180" s="16">
        <v>27269</v>
      </c>
      <c r="AU180" s="16">
        <v>0</v>
      </c>
      <c r="AV180" s="16">
        <v>99374</v>
      </c>
      <c r="AW180" s="16">
        <v>0</v>
      </c>
      <c r="AX180" s="16">
        <v>284243</v>
      </c>
      <c r="AY180" s="16">
        <v>77000</v>
      </c>
      <c r="AZ180" s="16">
        <v>248137</v>
      </c>
      <c r="BA180" s="16">
        <v>0</v>
      </c>
      <c r="BB180" s="16">
        <v>285342</v>
      </c>
      <c r="BC180" s="16">
        <v>176232</v>
      </c>
      <c r="BD180" s="16">
        <v>20642</v>
      </c>
      <c r="BE180" s="16">
        <v>0</v>
      </c>
      <c r="BF180" s="16">
        <v>843068</v>
      </c>
      <c r="BG180" s="16">
        <v>42143</v>
      </c>
      <c r="BH180" s="16">
        <v>91239</v>
      </c>
      <c r="BI180" s="16">
        <v>131197</v>
      </c>
      <c r="BJ180" s="16">
        <v>17425</v>
      </c>
      <c r="BK180" s="16">
        <v>0</v>
      </c>
      <c r="BL180" s="16">
        <v>0</v>
      </c>
      <c r="BM180" s="16">
        <v>0</v>
      </c>
      <c r="BN180" s="16">
        <v>282897</v>
      </c>
      <c r="BO180" s="16">
        <v>0</v>
      </c>
      <c r="BP180" s="16">
        <v>23753</v>
      </c>
      <c r="BQ180" s="50">
        <v>0</v>
      </c>
      <c r="BR180" s="51">
        <f t="shared" si="3"/>
        <v>4662324</v>
      </c>
    </row>
    <row r="181" spans="1:70" x14ac:dyDescent="0.25">
      <c r="A181" s="13"/>
      <c r="B181" s="14">
        <v>348.93</v>
      </c>
      <c r="C181" s="15" t="s">
        <v>179</v>
      </c>
      <c r="D181" s="16">
        <v>0</v>
      </c>
      <c r="E181" s="16">
        <v>0</v>
      </c>
      <c r="F181" s="16">
        <v>860602</v>
      </c>
      <c r="G181" s="16">
        <v>0</v>
      </c>
      <c r="H181" s="16">
        <v>0</v>
      </c>
      <c r="I181" s="16">
        <v>6722000</v>
      </c>
      <c r="J181" s="16">
        <v>24795</v>
      </c>
      <c r="K181" s="16">
        <v>0</v>
      </c>
      <c r="L181" s="16">
        <v>272225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1071549</v>
      </c>
      <c r="S181" s="16">
        <v>0</v>
      </c>
      <c r="T181" s="16">
        <v>52543</v>
      </c>
      <c r="U181" s="16">
        <v>360874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374208</v>
      </c>
      <c r="AC181" s="16">
        <v>253578</v>
      </c>
      <c r="AD181" s="16">
        <v>2847742</v>
      </c>
      <c r="AE181" s="16">
        <v>49685</v>
      </c>
      <c r="AF181" s="16">
        <v>234232</v>
      </c>
      <c r="AG181" s="16">
        <v>290279</v>
      </c>
      <c r="AH181" s="16">
        <v>0</v>
      </c>
      <c r="AI181" s="16">
        <v>0</v>
      </c>
      <c r="AJ181" s="16">
        <v>1106164</v>
      </c>
      <c r="AK181" s="16">
        <v>1768312</v>
      </c>
      <c r="AL181" s="16">
        <v>1344280</v>
      </c>
      <c r="AM181" s="16">
        <v>0</v>
      </c>
      <c r="AN181" s="16">
        <v>2085</v>
      </c>
      <c r="AO181" s="16">
        <v>76</v>
      </c>
      <c r="AP181" s="16">
        <v>0</v>
      </c>
      <c r="AQ181" s="16">
        <v>799401</v>
      </c>
      <c r="AR181" s="16">
        <v>509715</v>
      </c>
      <c r="AS181" s="16">
        <v>0</v>
      </c>
      <c r="AT181" s="16">
        <v>657765</v>
      </c>
      <c r="AU181" s="16">
        <v>83826</v>
      </c>
      <c r="AV181" s="16">
        <v>745102</v>
      </c>
      <c r="AW181" s="16">
        <v>0</v>
      </c>
      <c r="AX181" s="16">
        <v>0</v>
      </c>
      <c r="AY181" s="16">
        <v>1786000</v>
      </c>
      <c r="AZ181" s="16">
        <v>6955594</v>
      </c>
      <c r="BA181" s="16">
        <v>0</v>
      </c>
      <c r="BB181" s="16">
        <v>2349</v>
      </c>
      <c r="BC181" s="16">
        <v>2509953</v>
      </c>
      <c r="BD181" s="16">
        <v>0</v>
      </c>
      <c r="BE181" s="16">
        <v>0</v>
      </c>
      <c r="BF181" s="16">
        <v>0</v>
      </c>
      <c r="BG181" s="16">
        <v>424969</v>
      </c>
      <c r="BH181" s="16">
        <v>1425650</v>
      </c>
      <c r="BI181" s="16">
        <v>2104279</v>
      </c>
      <c r="BJ181" s="16">
        <v>314296</v>
      </c>
      <c r="BK181" s="16">
        <v>63613</v>
      </c>
      <c r="BL181" s="16">
        <v>0</v>
      </c>
      <c r="BM181" s="16">
        <v>0</v>
      </c>
      <c r="BN181" s="16">
        <v>644394</v>
      </c>
      <c r="BO181" s="16">
        <v>0</v>
      </c>
      <c r="BP181" s="16">
        <v>0</v>
      </c>
      <c r="BQ181" s="50">
        <v>0</v>
      </c>
      <c r="BR181" s="51">
        <f t="shared" si="3"/>
        <v>36662135</v>
      </c>
    </row>
    <row r="182" spans="1:70" x14ac:dyDescent="0.25">
      <c r="A182" s="13"/>
      <c r="B182" s="14">
        <v>348.93099999999998</v>
      </c>
      <c r="C182" s="15" t="s">
        <v>180</v>
      </c>
      <c r="D182" s="16">
        <v>0</v>
      </c>
      <c r="E182" s="16">
        <v>0</v>
      </c>
      <c r="F182" s="16">
        <v>0</v>
      </c>
      <c r="G182" s="16">
        <v>0</v>
      </c>
      <c r="H182" s="16">
        <v>1723952</v>
      </c>
      <c r="I182" s="16">
        <v>197000</v>
      </c>
      <c r="J182" s="16">
        <v>0</v>
      </c>
      <c r="K182" s="16">
        <v>439042</v>
      </c>
      <c r="L182" s="16">
        <v>0</v>
      </c>
      <c r="M182" s="16">
        <v>0</v>
      </c>
      <c r="N182" s="16">
        <v>180827</v>
      </c>
      <c r="O182" s="16">
        <v>0</v>
      </c>
      <c r="P182" s="16">
        <v>0</v>
      </c>
      <c r="Q182" s="16">
        <v>0</v>
      </c>
      <c r="R182" s="16">
        <v>261162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67109</v>
      </c>
      <c r="AD182" s="16">
        <v>0</v>
      </c>
      <c r="AE182" s="16">
        <v>32044</v>
      </c>
      <c r="AF182" s="16">
        <v>36082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63061</v>
      </c>
      <c r="AM182" s="16">
        <v>17967</v>
      </c>
      <c r="AN182" s="16">
        <v>0</v>
      </c>
      <c r="AO182" s="16">
        <v>199828</v>
      </c>
      <c r="AP182" s="16">
        <v>0</v>
      </c>
      <c r="AQ182" s="16">
        <v>0</v>
      </c>
      <c r="AR182" s="16">
        <v>0</v>
      </c>
      <c r="AS182" s="16">
        <v>5679094</v>
      </c>
      <c r="AT182" s="16">
        <v>0</v>
      </c>
      <c r="AU182" s="16">
        <v>0</v>
      </c>
      <c r="AV182" s="16">
        <v>0</v>
      </c>
      <c r="AW182" s="16">
        <v>0</v>
      </c>
      <c r="AX182" s="16">
        <v>5551462</v>
      </c>
      <c r="AY182" s="16">
        <v>0</v>
      </c>
      <c r="AZ182" s="16">
        <v>0</v>
      </c>
      <c r="BA182" s="16">
        <v>0</v>
      </c>
      <c r="BB182" s="16">
        <v>0</v>
      </c>
      <c r="BC182" s="16">
        <v>0</v>
      </c>
      <c r="BD182" s="16">
        <v>3414</v>
      </c>
      <c r="BE182" s="16">
        <v>0</v>
      </c>
      <c r="BF182" s="16">
        <v>0</v>
      </c>
      <c r="BG182" s="16">
        <v>0</v>
      </c>
      <c r="BH182" s="16">
        <v>232264</v>
      </c>
      <c r="BI182" s="16">
        <v>0</v>
      </c>
      <c r="BJ182" s="16">
        <v>0</v>
      </c>
      <c r="BK182" s="16">
        <v>35066</v>
      </c>
      <c r="BL182" s="16">
        <v>13120</v>
      </c>
      <c r="BM182" s="16">
        <v>0</v>
      </c>
      <c r="BN182" s="16">
        <v>0</v>
      </c>
      <c r="BO182" s="16">
        <v>0</v>
      </c>
      <c r="BP182" s="16">
        <v>0</v>
      </c>
      <c r="BQ182" s="50">
        <v>104295</v>
      </c>
      <c r="BR182" s="51">
        <f t="shared" si="3"/>
        <v>14836789</v>
      </c>
    </row>
    <row r="183" spans="1:70" x14ac:dyDescent="0.25">
      <c r="A183" s="13"/>
      <c r="B183" s="14">
        <v>348.93200000000002</v>
      </c>
      <c r="C183" s="15" t="s">
        <v>181</v>
      </c>
      <c r="D183" s="16">
        <v>865686</v>
      </c>
      <c r="E183" s="16">
        <v>0</v>
      </c>
      <c r="F183" s="16">
        <v>27327</v>
      </c>
      <c r="G183" s="16">
        <v>0</v>
      </c>
      <c r="H183" s="16">
        <v>23248</v>
      </c>
      <c r="I183" s="16">
        <v>36000</v>
      </c>
      <c r="J183" s="16">
        <v>1564</v>
      </c>
      <c r="K183" s="16">
        <v>6823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24477</v>
      </c>
      <c r="S183" s="16">
        <v>0</v>
      </c>
      <c r="T183" s="16">
        <v>2048</v>
      </c>
      <c r="U183" s="16">
        <v>8702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8001</v>
      </c>
      <c r="AD183" s="16">
        <v>0</v>
      </c>
      <c r="AE183" s="16">
        <v>5869</v>
      </c>
      <c r="AF183" s="16">
        <v>0</v>
      </c>
      <c r="AG183" s="16">
        <v>0</v>
      </c>
      <c r="AH183" s="16">
        <v>0</v>
      </c>
      <c r="AI183" s="16">
        <v>0</v>
      </c>
      <c r="AJ183" s="16">
        <v>27845</v>
      </c>
      <c r="AK183" s="16">
        <v>0</v>
      </c>
      <c r="AL183" s="16">
        <v>0</v>
      </c>
      <c r="AM183" s="16">
        <v>6272</v>
      </c>
      <c r="AN183" s="16">
        <v>0</v>
      </c>
      <c r="AO183" s="16">
        <v>0</v>
      </c>
      <c r="AP183" s="16">
        <v>0</v>
      </c>
      <c r="AQ183" s="16">
        <v>31790</v>
      </c>
      <c r="AR183" s="16">
        <v>0</v>
      </c>
      <c r="AS183" s="16">
        <v>0</v>
      </c>
      <c r="AT183" s="16">
        <v>0</v>
      </c>
      <c r="AU183" s="16">
        <v>13200</v>
      </c>
      <c r="AV183" s="16">
        <v>0</v>
      </c>
      <c r="AW183" s="16">
        <v>0</v>
      </c>
      <c r="AX183" s="16">
        <v>14761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12629</v>
      </c>
      <c r="BH183" s="16">
        <v>8718</v>
      </c>
      <c r="BI183" s="16">
        <v>0</v>
      </c>
      <c r="BJ183" s="16">
        <v>5438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50">
        <v>0</v>
      </c>
      <c r="BR183" s="51">
        <f t="shared" si="3"/>
        <v>1130398</v>
      </c>
    </row>
    <row r="184" spans="1:70" x14ac:dyDescent="0.25">
      <c r="A184" s="13"/>
      <c r="B184" s="14">
        <v>348.93299999999999</v>
      </c>
      <c r="C184" s="15" t="s">
        <v>182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2000</v>
      </c>
      <c r="J184" s="16">
        <v>0</v>
      </c>
      <c r="K184" s="16">
        <v>20364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50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13350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2092</v>
      </c>
      <c r="AY184" s="16">
        <v>0</v>
      </c>
      <c r="AZ184" s="16">
        <v>0</v>
      </c>
      <c r="BA184" s="16">
        <v>0</v>
      </c>
      <c r="BB184" s="16">
        <v>2349</v>
      </c>
      <c r="BC184" s="16">
        <v>0</v>
      </c>
      <c r="BD184" s="16">
        <v>0</v>
      </c>
      <c r="BE184" s="16">
        <v>0</v>
      </c>
      <c r="BF184" s="16">
        <v>0</v>
      </c>
      <c r="BG184" s="16">
        <v>842</v>
      </c>
      <c r="BH184" s="16">
        <v>0</v>
      </c>
      <c r="BI184" s="16">
        <v>0</v>
      </c>
      <c r="BJ184" s="16">
        <v>0</v>
      </c>
      <c r="BK184" s="16">
        <v>0</v>
      </c>
      <c r="BL184" s="16">
        <v>1105</v>
      </c>
      <c r="BM184" s="16">
        <v>0</v>
      </c>
      <c r="BN184" s="16">
        <v>0</v>
      </c>
      <c r="BO184" s="16">
        <v>0</v>
      </c>
      <c r="BP184" s="16">
        <v>0</v>
      </c>
      <c r="BQ184" s="50">
        <v>0</v>
      </c>
      <c r="BR184" s="51">
        <f t="shared" si="3"/>
        <v>42152</v>
      </c>
    </row>
    <row r="185" spans="1:70" x14ac:dyDescent="0.25">
      <c r="A185" s="13"/>
      <c r="B185" s="14">
        <v>348.99</v>
      </c>
      <c r="C185" s="15" t="s">
        <v>183</v>
      </c>
      <c r="D185" s="16">
        <v>215679</v>
      </c>
      <c r="E185" s="16">
        <v>0</v>
      </c>
      <c r="F185" s="16">
        <v>41326</v>
      </c>
      <c r="G185" s="16">
        <v>0</v>
      </c>
      <c r="H185" s="16">
        <v>533799</v>
      </c>
      <c r="I185" s="16">
        <v>1256000</v>
      </c>
      <c r="J185" s="16">
        <v>14765</v>
      </c>
      <c r="K185" s="16">
        <v>141581</v>
      </c>
      <c r="L185" s="16">
        <v>93265</v>
      </c>
      <c r="M185" s="16">
        <v>0</v>
      </c>
      <c r="N185" s="16">
        <v>0</v>
      </c>
      <c r="O185" s="16">
        <v>335894</v>
      </c>
      <c r="P185" s="16">
        <v>175378</v>
      </c>
      <c r="Q185" s="16">
        <v>0</v>
      </c>
      <c r="R185" s="16">
        <v>376176</v>
      </c>
      <c r="S185" s="16">
        <v>41580</v>
      </c>
      <c r="T185" s="16">
        <v>4580</v>
      </c>
      <c r="U185" s="16">
        <v>0</v>
      </c>
      <c r="V185" s="16">
        <v>454</v>
      </c>
      <c r="W185" s="16">
        <v>17254</v>
      </c>
      <c r="X185" s="16">
        <v>0</v>
      </c>
      <c r="Y185" s="16">
        <v>0</v>
      </c>
      <c r="Z185" s="16">
        <v>0</v>
      </c>
      <c r="AA185" s="16">
        <v>0</v>
      </c>
      <c r="AB185" s="16">
        <v>107198</v>
      </c>
      <c r="AC185" s="16">
        <v>69474</v>
      </c>
      <c r="AD185" s="16">
        <v>1055025</v>
      </c>
      <c r="AE185" s="16">
        <v>0</v>
      </c>
      <c r="AF185" s="16">
        <v>277</v>
      </c>
      <c r="AG185" s="16">
        <v>18018</v>
      </c>
      <c r="AH185" s="16">
        <v>0</v>
      </c>
      <c r="AI185" s="16">
        <v>0</v>
      </c>
      <c r="AJ185" s="16">
        <v>342190</v>
      </c>
      <c r="AK185" s="16">
        <v>0</v>
      </c>
      <c r="AL185" s="16">
        <v>203169</v>
      </c>
      <c r="AM185" s="16">
        <v>0</v>
      </c>
      <c r="AN185" s="16">
        <v>0</v>
      </c>
      <c r="AO185" s="16">
        <v>0</v>
      </c>
      <c r="AP185" s="16">
        <v>1204000</v>
      </c>
      <c r="AQ185" s="16">
        <v>502581</v>
      </c>
      <c r="AR185" s="16">
        <v>0</v>
      </c>
      <c r="AS185" s="16">
        <v>2659612</v>
      </c>
      <c r="AT185" s="16">
        <v>42725</v>
      </c>
      <c r="AU185" s="16">
        <v>22270</v>
      </c>
      <c r="AV185" s="16">
        <v>169016</v>
      </c>
      <c r="AW185" s="16">
        <v>0</v>
      </c>
      <c r="AX185" s="16">
        <v>1886520</v>
      </c>
      <c r="AY185" s="16">
        <v>562000</v>
      </c>
      <c r="AZ185" s="16">
        <v>0</v>
      </c>
      <c r="BA185" s="16">
        <v>1569373</v>
      </c>
      <c r="BB185" s="16">
        <v>3679613</v>
      </c>
      <c r="BC185" s="16">
        <v>0</v>
      </c>
      <c r="BD185" s="16">
        <v>0</v>
      </c>
      <c r="BE185" s="16">
        <v>0</v>
      </c>
      <c r="BF185" s="16">
        <v>158769</v>
      </c>
      <c r="BG185" s="16">
        <v>123575</v>
      </c>
      <c r="BH185" s="16">
        <v>0</v>
      </c>
      <c r="BI185" s="16">
        <v>556007</v>
      </c>
      <c r="BJ185" s="16">
        <v>228902</v>
      </c>
      <c r="BK185" s="16">
        <v>0</v>
      </c>
      <c r="BL185" s="16">
        <v>30261</v>
      </c>
      <c r="BM185" s="16">
        <v>24300</v>
      </c>
      <c r="BN185" s="16">
        <v>435436</v>
      </c>
      <c r="BO185" s="16">
        <v>0</v>
      </c>
      <c r="BP185" s="16">
        <v>0</v>
      </c>
      <c r="BQ185" s="50">
        <v>0</v>
      </c>
      <c r="BR185" s="51">
        <f t="shared" si="3"/>
        <v>18898042</v>
      </c>
    </row>
    <row r="186" spans="1:70" x14ac:dyDescent="0.25">
      <c r="A186" s="13"/>
      <c r="B186" s="14">
        <v>349</v>
      </c>
      <c r="C186" s="15" t="s">
        <v>184</v>
      </c>
      <c r="D186" s="16">
        <v>1221949</v>
      </c>
      <c r="E186" s="16">
        <v>5298844</v>
      </c>
      <c r="F186" s="16">
        <v>44271</v>
      </c>
      <c r="G186" s="16">
        <v>0</v>
      </c>
      <c r="H186" s="16">
        <v>8439779</v>
      </c>
      <c r="I186" s="16">
        <v>366000</v>
      </c>
      <c r="J186" s="16">
        <v>2460</v>
      </c>
      <c r="K186" s="16">
        <v>11959381</v>
      </c>
      <c r="L186" s="16">
        <v>265266</v>
      </c>
      <c r="M186" s="16">
        <v>1435011</v>
      </c>
      <c r="N186" s="16">
        <v>9580593</v>
      </c>
      <c r="O186" s="16">
        <v>0</v>
      </c>
      <c r="P186" s="16">
        <v>0</v>
      </c>
      <c r="Q186" s="16">
        <v>0</v>
      </c>
      <c r="R186" s="16">
        <v>7943049</v>
      </c>
      <c r="S186" s="16">
        <v>74296</v>
      </c>
      <c r="T186" s="16">
        <v>0</v>
      </c>
      <c r="U186" s="16">
        <v>249077</v>
      </c>
      <c r="V186" s="16">
        <v>84934</v>
      </c>
      <c r="W186" s="16">
        <v>114231</v>
      </c>
      <c r="X186" s="16">
        <v>11007</v>
      </c>
      <c r="Y186" s="16">
        <v>0</v>
      </c>
      <c r="Z186" s="16">
        <v>80235</v>
      </c>
      <c r="AA186" s="16">
        <v>1167197</v>
      </c>
      <c r="AB186" s="16">
        <v>0</v>
      </c>
      <c r="AC186" s="16">
        <v>2195560</v>
      </c>
      <c r="AD186" s="16">
        <v>3388353</v>
      </c>
      <c r="AE186" s="16">
        <v>0</v>
      </c>
      <c r="AF186" s="16">
        <v>3660477</v>
      </c>
      <c r="AG186" s="16">
        <v>214547</v>
      </c>
      <c r="AH186" s="16">
        <v>0</v>
      </c>
      <c r="AI186" s="16">
        <v>0</v>
      </c>
      <c r="AJ186" s="16">
        <v>231760</v>
      </c>
      <c r="AK186" s="16">
        <v>-850642</v>
      </c>
      <c r="AL186" s="16">
        <v>2703993</v>
      </c>
      <c r="AM186" s="16">
        <v>0</v>
      </c>
      <c r="AN186" s="16">
        <v>29000</v>
      </c>
      <c r="AO186" s="16">
        <v>28476</v>
      </c>
      <c r="AP186" s="16">
        <v>15355000</v>
      </c>
      <c r="AQ186" s="16">
        <v>150</v>
      </c>
      <c r="AR186" s="16">
        <v>1053289</v>
      </c>
      <c r="AS186" s="16">
        <v>525388</v>
      </c>
      <c r="AT186" s="16">
        <v>144375</v>
      </c>
      <c r="AU186" s="16">
        <v>941816</v>
      </c>
      <c r="AV186" s="16">
        <v>324469</v>
      </c>
      <c r="AW186" s="16">
        <v>0</v>
      </c>
      <c r="AX186" s="16">
        <v>17501196</v>
      </c>
      <c r="AY186" s="16">
        <v>71000</v>
      </c>
      <c r="AZ186" s="16">
        <v>21242933</v>
      </c>
      <c r="BA186" s="16">
        <v>651636</v>
      </c>
      <c r="BB186" s="16">
        <v>10813528</v>
      </c>
      <c r="BC186" s="16">
        <v>9509703</v>
      </c>
      <c r="BD186" s="16">
        <v>7984747</v>
      </c>
      <c r="BE186" s="16">
        <v>5020121</v>
      </c>
      <c r="BF186" s="16">
        <v>931049</v>
      </c>
      <c r="BG186" s="16">
        <v>3873669</v>
      </c>
      <c r="BH186" s="16">
        <v>1125</v>
      </c>
      <c r="BI186" s="16">
        <v>240380</v>
      </c>
      <c r="BJ186" s="16">
        <v>500</v>
      </c>
      <c r="BK186" s="16">
        <v>0</v>
      </c>
      <c r="BL186" s="16">
        <v>0</v>
      </c>
      <c r="BM186" s="16">
        <v>156583</v>
      </c>
      <c r="BN186" s="16">
        <v>0</v>
      </c>
      <c r="BO186" s="16">
        <v>0</v>
      </c>
      <c r="BP186" s="16">
        <v>0</v>
      </c>
      <c r="BQ186" s="50">
        <v>0</v>
      </c>
      <c r="BR186" s="51">
        <f t="shared" si="3"/>
        <v>156281761</v>
      </c>
    </row>
    <row r="187" spans="1:70" ht="15.75" x14ac:dyDescent="0.25">
      <c r="A187" s="19" t="s">
        <v>185</v>
      </c>
      <c r="B187" s="20"/>
      <c r="C187" s="21"/>
      <c r="D187" s="22">
        <v>1889204</v>
      </c>
      <c r="E187" s="22">
        <v>321133</v>
      </c>
      <c r="F187" s="22">
        <v>160902</v>
      </c>
      <c r="G187" s="22">
        <v>436627</v>
      </c>
      <c r="H187" s="22">
        <v>2606718</v>
      </c>
      <c r="I187" s="22">
        <v>14034000</v>
      </c>
      <c r="J187" s="22">
        <v>24998</v>
      </c>
      <c r="K187" s="22">
        <v>1401851</v>
      </c>
      <c r="L187" s="22">
        <v>464227</v>
      </c>
      <c r="M187" s="22">
        <v>543120</v>
      </c>
      <c r="N187" s="22">
        <v>3882076</v>
      </c>
      <c r="O187" s="22">
        <v>299091</v>
      </c>
      <c r="P187" s="22">
        <v>101344</v>
      </c>
      <c r="Q187" s="22">
        <v>80498</v>
      </c>
      <c r="R187" s="22">
        <v>1220432</v>
      </c>
      <c r="S187" s="22">
        <v>986177</v>
      </c>
      <c r="T187" s="22">
        <v>55366</v>
      </c>
      <c r="U187" s="22">
        <v>311161</v>
      </c>
      <c r="V187" s="22">
        <v>10314</v>
      </c>
      <c r="W187" s="22">
        <v>1838298</v>
      </c>
      <c r="X187" s="22">
        <v>6502</v>
      </c>
      <c r="Y187" s="22">
        <v>108348</v>
      </c>
      <c r="Z187" s="22">
        <v>312993</v>
      </c>
      <c r="AA187" s="22">
        <v>336600</v>
      </c>
      <c r="AB187" s="22">
        <v>652623</v>
      </c>
      <c r="AC187" s="22">
        <v>254564</v>
      </c>
      <c r="AD187" s="22">
        <v>7179373</v>
      </c>
      <c r="AE187" s="22">
        <v>113530</v>
      </c>
      <c r="AF187" s="22">
        <v>936995</v>
      </c>
      <c r="AG187" s="22">
        <v>353011</v>
      </c>
      <c r="AH187" s="22">
        <v>198437</v>
      </c>
      <c r="AI187" s="22">
        <v>18155</v>
      </c>
      <c r="AJ187" s="22">
        <v>1416392</v>
      </c>
      <c r="AK187" s="22">
        <v>2838394</v>
      </c>
      <c r="AL187" s="22">
        <v>1250833</v>
      </c>
      <c r="AM187" s="22">
        <v>172961</v>
      </c>
      <c r="AN187" s="22">
        <v>37604</v>
      </c>
      <c r="AO187" s="22">
        <v>622215</v>
      </c>
      <c r="AP187" s="22">
        <v>1539000</v>
      </c>
      <c r="AQ187" s="22">
        <v>1608428</v>
      </c>
      <c r="AR187" s="22">
        <v>1083730</v>
      </c>
      <c r="AS187" s="22">
        <v>31264051</v>
      </c>
      <c r="AT187" s="22">
        <v>1321185</v>
      </c>
      <c r="AU187" s="22">
        <v>277891</v>
      </c>
      <c r="AV187" s="22">
        <v>366891</v>
      </c>
      <c r="AW187" s="22">
        <v>329022</v>
      </c>
      <c r="AX187" s="22">
        <v>5117548</v>
      </c>
      <c r="AY187" s="22">
        <v>3635000</v>
      </c>
      <c r="AZ187" s="22">
        <v>8104264</v>
      </c>
      <c r="BA187" s="22">
        <v>3263851</v>
      </c>
      <c r="BB187" s="22">
        <v>5369047</v>
      </c>
      <c r="BC187" s="22">
        <v>3751679</v>
      </c>
      <c r="BD187" s="22">
        <v>247296</v>
      </c>
      <c r="BE187" s="22">
        <v>1945319</v>
      </c>
      <c r="BF187" s="22">
        <v>1411711</v>
      </c>
      <c r="BG187" s="22">
        <v>554746</v>
      </c>
      <c r="BH187" s="22">
        <v>2270533</v>
      </c>
      <c r="BI187" s="22">
        <v>1747803</v>
      </c>
      <c r="BJ187" s="22">
        <v>162019</v>
      </c>
      <c r="BK187" s="22">
        <v>256664</v>
      </c>
      <c r="BL187" s="22">
        <v>112429</v>
      </c>
      <c r="BM187" s="22">
        <v>63057</v>
      </c>
      <c r="BN187" s="22">
        <v>3725397</v>
      </c>
      <c r="BO187" s="22">
        <v>97371</v>
      </c>
      <c r="BP187" s="22">
        <v>473893</v>
      </c>
      <c r="BQ187" s="52">
        <v>32918</v>
      </c>
      <c r="BR187" s="62">
        <f t="shared" si="3"/>
        <v>127609810</v>
      </c>
    </row>
    <row r="188" spans="1:70" x14ac:dyDescent="0.25">
      <c r="A188" s="13"/>
      <c r="B188" s="14">
        <v>351.1</v>
      </c>
      <c r="C188" s="15" t="s">
        <v>186</v>
      </c>
      <c r="D188" s="16">
        <v>3281</v>
      </c>
      <c r="E188" s="16">
        <v>0</v>
      </c>
      <c r="F188" s="16">
        <v>0</v>
      </c>
      <c r="G188" s="16">
        <v>0</v>
      </c>
      <c r="H188" s="16">
        <v>11083</v>
      </c>
      <c r="I188" s="16">
        <v>262000</v>
      </c>
      <c r="J188" s="16">
        <v>0</v>
      </c>
      <c r="K188" s="16">
        <v>0</v>
      </c>
      <c r="L188" s="16">
        <v>134523</v>
      </c>
      <c r="M188" s="16">
        <v>129397</v>
      </c>
      <c r="N188" s="16">
        <v>1518964</v>
      </c>
      <c r="O188" s="16">
        <v>0</v>
      </c>
      <c r="P188" s="16">
        <v>56876</v>
      </c>
      <c r="Q188" s="16">
        <v>61775</v>
      </c>
      <c r="R188" s="16">
        <v>59583</v>
      </c>
      <c r="S188" s="16">
        <v>31527</v>
      </c>
      <c r="T188" s="16">
        <v>11260</v>
      </c>
      <c r="U188" s="16">
        <v>23490</v>
      </c>
      <c r="V188" s="16">
        <v>2026</v>
      </c>
      <c r="W188" s="16">
        <v>47532</v>
      </c>
      <c r="X188" s="16">
        <v>0</v>
      </c>
      <c r="Y188" s="16">
        <v>8511</v>
      </c>
      <c r="Z188" s="16">
        <v>0</v>
      </c>
      <c r="AA188" s="16">
        <v>32708</v>
      </c>
      <c r="AB188" s="16">
        <v>1110</v>
      </c>
      <c r="AC188" s="16">
        <v>0</v>
      </c>
      <c r="AD188" s="16">
        <v>323668</v>
      </c>
      <c r="AE188" s="16">
        <v>0</v>
      </c>
      <c r="AF188" s="16">
        <v>125523</v>
      </c>
      <c r="AG188" s="16">
        <v>131567</v>
      </c>
      <c r="AH188" s="16">
        <v>141006</v>
      </c>
      <c r="AI188" s="16">
        <v>0</v>
      </c>
      <c r="AJ188" s="16">
        <v>0</v>
      </c>
      <c r="AK188" s="16">
        <v>27988</v>
      </c>
      <c r="AL188" s="16">
        <v>297154</v>
      </c>
      <c r="AM188" s="16">
        <v>50067</v>
      </c>
      <c r="AN188" s="16">
        <v>12637</v>
      </c>
      <c r="AO188" s="16">
        <v>19930</v>
      </c>
      <c r="AP188" s="16">
        <v>520000</v>
      </c>
      <c r="AQ188" s="16">
        <v>80361</v>
      </c>
      <c r="AR188" s="16">
        <v>5972</v>
      </c>
      <c r="AS188" s="16">
        <v>114835</v>
      </c>
      <c r="AT188" s="16">
        <v>0</v>
      </c>
      <c r="AU188" s="16">
        <v>49361</v>
      </c>
      <c r="AV188" s="16">
        <v>0</v>
      </c>
      <c r="AW188" s="16">
        <v>90198</v>
      </c>
      <c r="AX188" s="16">
        <v>93345</v>
      </c>
      <c r="AY188" s="16">
        <v>841000</v>
      </c>
      <c r="AZ188" s="16">
        <v>25399</v>
      </c>
      <c r="BA188" s="16">
        <v>34929</v>
      </c>
      <c r="BB188" s="16">
        <v>80218</v>
      </c>
      <c r="BC188" s="16">
        <v>15584</v>
      </c>
      <c r="BD188" s="16">
        <v>32466</v>
      </c>
      <c r="BE188" s="16">
        <v>1315331</v>
      </c>
      <c r="BF188" s="16">
        <v>251582</v>
      </c>
      <c r="BG188" s="16">
        <v>6135</v>
      </c>
      <c r="BH188" s="16">
        <v>616368</v>
      </c>
      <c r="BI188" s="16">
        <v>0</v>
      </c>
      <c r="BJ188" s="16">
        <v>0</v>
      </c>
      <c r="BK188" s="16">
        <v>63485</v>
      </c>
      <c r="BL188" s="16">
        <v>31188</v>
      </c>
      <c r="BM188" s="16">
        <v>0</v>
      </c>
      <c r="BN188" s="16">
        <v>429459</v>
      </c>
      <c r="BO188" s="16">
        <v>48375</v>
      </c>
      <c r="BP188" s="16">
        <v>0</v>
      </c>
      <c r="BQ188" s="50">
        <v>0</v>
      </c>
      <c r="BR188" s="51">
        <f t="shared" si="3"/>
        <v>8270777</v>
      </c>
    </row>
    <row r="189" spans="1:70" x14ac:dyDescent="0.25">
      <c r="A189" s="13"/>
      <c r="B189" s="14">
        <v>351.2</v>
      </c>
      <c r="C189" s="15" t="s">
        <v>187</v>
      </c>
      <c r="D189" s="16">
        <v>0</v>
      </c>
      <c r="E189" s="16">
        <v>0</v>
      </c>
      <c r="F189" s="16">
        <v>62025</v>
      </c>
      <c r="G189" s="16">
        <v>10956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119611</v>
      </c>
      <c r="S189" s="16">
        <v>80075</v>
      </c>
      <c r="T189" s="16">
        <v>0</v>
      </c>
      <c r="U189" s="16">
        <v>89970</v>
      </c>
      <c r="V189" s="16">
        <v>0</v>
      </c>
      <c r="W189" s="16">
        <v>0</v>
      </c>
      <c r="X189" s="16">
        <v>0</v>
      </c>
      <c r="Y189" s="16">
        <v>0</v>
      </c>
      <c r="Z189" s="16">
        <v>62914</v>
      </c>
      <c r="AA189" s="16">
        <v>0</v>
      </c>
      <c r="AB189" s="16">
        <v>0</v>
      </c>
      <c r="AC189" s="16">
        <v>26497</v>
      </c>
      <c r="AD189" s="16">
        <v>0</v>
      </c>
      <c r="AE189" s="16">
        <v>0</v>
      </c>
      <c r="AF189" s="16">
        <v>0</v>
      </c>
      <c r="AG189" s="16">
        <v>786</v>
      </c>
      <c r="AH189" s="16">
        <v>0</v>
      </c>
      <c r="AI189" s="16">
        <v>0</v>
      </c>
      <c r="AJ189" s="16">
        <v>337764</v>
      </c>
      <c r="AK189" s="16">
        <v>294285</v>
      </c>
      <c r="AL189" s="16">
        <v>0</v>
      </c>
      <c r="AM189" s="16">
        <v>0</v>
      </c>
      <c r="AN189" s="16">
        <v>4520</v>
      </c>
      <c r="AO189" s="16">
        <v>0</v>
      </c>
      <c r="AP189" s="16">
        <v>0</v>
      </c>
      <c r="AQ189" s="16">
        <v>0</v>
      </c>
      <c r="AR189" s="16">
        <v>768</v>
      </c>
      <c r="AS189" s="16">
        <v>0</v>
      </c>
      <c r="AT189" s="16">
        <v>1</v>
      </c>
      <c r="AU189" s="16">
        <v>101246</v>
      </c>
      <c r="AV189" s="16">
        <v>0</v>
      </c>
      <c r="AW189" s="16">
        <v>0</v>
      </c>
      <c r="AX189" s="16">
        <v>62919</v>
      </c>
      <c r="AY189" s="16">
        <v>451000</v>
      </c>
      <c r="AZ189" s="16">
        <v>510949</v>
      </c>
      <c r="BA189" s="16">
        <v>0</v>
      </c>
      <c r="BB189" s="16">
        <v>14635</v>
      </c>
      <c r="BC189" s="16">
        <v>40801</v>
      </c>
      <c r="BD189" s="16">
        <v>6011</v>
      </c>
      <c r="BE189" s="16">
        <v>0</v>
      </c>
      <c r="BF189" s="16">
        <v>0</v>
      </c>
      <c r="BG189" s="16">
        <v>0</v>
      </c>
      <c r="BH189" s="16">
        <v>82768</v>
      </c>
      <c r="BI189" s="16">
        <v>0</v>
      </c>
      <c r="BJ189" s="16">
        <v>18950</v>
      </c>
      <c r="BK189" s="16">
        <v>0</v>
      </c>
      <c r="BL189" s="16">
        <v>11007</v>
      </c>
      <c r="BM189" s="16">
        <v>0</v>
      </c>
      <c r="BN189" s="16">
        <v>0</v>
      </c>
      <c r="BO189" s="16">
        <v>0</v>
      </c>
      <c r="BP189" s="16">
        <v>0</v>
      </c>
      <c r="BQ189" s="50">
        <v>0</v>
      </c>
      <c r="BR189" s="51">
        <f t="shared" si="3"/>
        <v>2390458</v>
      </c>
    </row>
    <row r="190" spans="1:70" x14ac:dyDescent="0.25">
      <c r="A190" s="13"/>
      <c r="B190" s="14">
        <v>351.3</v>
      </c>
      <c r="C190" s="15" t="s">
        <v>188</v>
      </c>
      <c r="D190" s="16">
        <v>73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5871</v>
      </c>
      <c r="AF190" s="16">
        <v>0</v>
      </c>
      <c r="AG190" s="16">
        <v>1154</v>
      </c>
      <c r="AH190" s="16">
        <v>17588</v>
      </c>
      <c r="AI190" s="16">
        <v>0</v>
      </c>
      <c r="AJ190" s="16">
        <v>0</v>
      </c>
      <c r="AK190" s="16">
        <v>0</v>
      </c>
      <c r="AL190" s="16">
        <v>680</v>
      </c>
      <c r="AM190" s="16">
        <v>0</v>
      </c>
      <c r="AN190" s="16">
        <v>0</v>
      </c>
      <c r="AO190" s="16">
        <v>0</v>
      </c>
      <c r="AP190" s="16">
        <v>17000</v>
      </c>
      <c r="AQ190" s="16">
        <v>0</v>
      </c>
      <c r="AR190" s="16">
        <v>0</v>
      </c>
      <c r="AS190" s="16">
        <v>0</v>
      </c>
      <c r="AT190" s="16">
        <v>95298</v>
      </c>
      <c r="AU190" s="16">
        <v>12026</v>
      </c>
      <c r="AV190" s="16">
        <v>0</v>
      </c>
      <c r="AW190" s="16">
        <v>0</v>
      </c>
      <c r="AX190" s="16">
        <v>0</v>
      </c>
      <c r="AY190" s="16">
        <v>0</v>
      </c>
      <c r="AZ190" s="16">
        <v>272021</v>
      </c>
      <c r="BA190" s="16">
        <v>0</v>
      </c>
      <c r="BB190" s="16">
        <v>0</v>
      </c>
      <c r="BC190" s="16">
        <v>0</v>
      </c>
      <c r="BD190" s="16">
        <v>20932</v>
      </c>
      <c r="BE190" s="16">
        <v>0</v>
      </c>
      <c r="BF190" s="16">
        <v>241600</v>
      </c>
      <c r="BG190" s="16">
        <v>0</v>
      </c>
      <c r="BH190" s="16">
        <v>0</v>
      </c>
      <c r="BI190" s="16">
        <v>0</v>
      </c>
      <c r="BJ190" s="16">
        <v>0</v>
      </c>
      <c r="BK190" s="16">
        <v>0</v>
      </c>
      <c r="BL190" s="16">
        <v>41594</v>
      </c>
      <c r="BM190" s="16">
        <v>0</v>
      </c>
      <c r="BN190" s="16">
        <v>0</v>
      </c>
      <c r="BO190" s="16">
        <v>0</v>
      </c>
      <c r="BP190" s="16">
        <v>40836</v>
      </c>
      <c r="BQ190" s="50">
        <v>0</v>
      </c>
      <c r="BR190" s="51">
        <f t="shared" si="3"/>
        <v>766673</v>
      </c>
    </row>
    <row r="191" spans="1:70" x14ac:dyDescent="0.25">
      <c r="A191" s="13"/>
      <c r="B191" s="14">
        <v>351.4</v>
      </c>
      <c r="C191" s="15" t="s">
        <v>189</v>
      </c>
      <c r="D191" s="16">
        <v>500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18062</v>
      </c>
      <c r="AB191" s="16">
        <v>0</v>
      </c>
      <c r="AC191" s="16">
        <v>0</v>
      </c>
      <c r="AD191" s="16">
        <v>3070592</v>
      </c>
      <c r="AE191" s="16">
        <v>0</v>
      </c>
      <c r="AF191" s="16">
        <v>0</v>
      </c>
      <c r="AG191" s="16">
        <v>0</v>
      </c>
      <c r="AH191" s="16">
        <v>39843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155042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16">
        <v>0</v>
      </c>
      <c r="BP191" s="16">
        <v>0</v>
      </c>
      <c r="BQ191" s="50">
        <v>0</v>
      </c>
      <c r="BR191" s="51">
        <f t="shared" si="3"/>
        <v>3284039</v>
      </c>
    </row>
    <row r="192" spans="1:70" x14ac:dyDescent="0.25">
      <c r="A192" s="13"/>
      <c r="B192" s="14">
        <v>351.5</v>
      </c>
      <c r="C192" s="15" t="s">
        <v>190</v>
      </c>
      <c r="D192" s="16">
        <v>278953</v>
      </c>
      <c r="E192" s="16">
        <v>0</v>
      </c>
      <c r="F192" s="16">
        <v>0</v>
      </c>
      <c r="G192" s="16">
        <v>367355</v>
      </c>
      <c r="H192" s="16">
        <v>283157</v>
      </c>
      <c r="I192" s="16">
        <v>1111000</v>
      </c>
      <c r="J192" s="16">
        <v>0</v>
      </c>
      <c r="K192" s="16">
        <v>41734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197316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23163</v>
      </c>
      <c r="AB192" s="16">
        <v>48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184827</v>
      </c>
      <c r="AK192" s="16">
        <v>528215</v>
      </c>
      <c r="AL192" s="16">
        <v>349132</v>
      </c>
      <c r="AM192" s="16">
        <v>0</v>
      </c>
      <c r="AN192" s="16">
        <v>0</v>
      </c>
      <c r="AO192" s="16">
        <v>0</v>
      </c>
      <c r="AP192" s="16">
        <v>165000</v>
      </c>
      <c r="AQ192" s="16">
        <v>176253</v>
      </c>
      <c r="AR192" s="16">
        <v>172046</v>
      </c>
      <c r="AS192" s="16">
        <v>4663848</v>
      </c>
      <c r="AT192" s="16">
        <v>10318</v>
      </c>
      <c r="AU192" s="16">
        <v>0</v>
      </c>
      <c r="AV192" s="16">
        <v>0</v>
      </c>
      <c r="AW192" s="16">
        <v>0</v>
      </c>
      <c r="AX192" s="16">
        <v>1568356</v>
      </c>
      <c r="AY192" s="16">
        <v>830000</v>
      </c>
      <c r="AZ192" s="16">
        <v>2899943</v>
      </c>
      <c r="BA192" s="16">
        <v>44623</v>
      </c>
      <c r="BB192" s="16">
        <v>247845</v>
      </c>
      <c r="BC192" s="16">
        <v>1694143</v>
      </c>
      <c r="BD192" s="16">
        <v>40719</v>
      </c>
      <c r="BE192" s="16">
        <v>0</v>
      </c>
      <c r="BF192" s="16">
        <v>0</v>
      </c>
      <c r="BG192" s="16">
        <v>76521</v>
      </c>
      <c r="BH192" s="16">
        <v>164482</v>
      </c>
      <c r="BI192" s="16">
        <v>23520</v>
      </c>
      <c r="BJ192" s="16">
        <v>0</v>
      </c>
      <c r="BK192" s="16">
        <v>0</v>
      </c>
      <c r="BL192" s="16">
        <v>20520</v>
      </c>
      <c r="BM192" s="16">
        <v>0</v>
      </c>
      <c r="BN192" s="16">
        <v>0</v>
      </c>
      <c r="BO192" s="16">
        <v>29565</v>
      </c>
      <c r="BP192" s="16">
        <v>8782</v>
      </c>
      <c r="BQ192" s="50">
        <v>0</v>
      </c>
      <c r="BR192" s="51">
        <f t="shared" si="3"/>
        <v>16201384</v>
      </c>
    </row>
    <row r="193" spans="1:70" x14ac:dyDescent="0.25">
      <c r="A193" s="13"/>
      <c r="B193" s="14">
        <v>351.6</v>
      </c>
      <c r="C193" s="15" t="s">
        <v>191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29866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31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5000</v>
      </c>
      <c r="AZ193" s="16">
        <v>0</v>
      </c>
      <c r="BA193" s="16">
        <v>0</v>
      </c>
      <c r="BB193" s="16">
        <v>149</v>
      </c>
      <c r="BC193" s="16">
        <v>271311</v>
      </c>
      <c r="BD193" s="16">
        <v>0</v>
      </c>
      <c r="BE193" s="16">
        <v>0</v>
      </c>
      <c r="BF193" s="16">
        <v>0</v>
      </c>
      <c r="BG193" s="16">
        <v>0</v>
      </c>
      <c r="BH193" s="16">
        <v>2187</v>
      </c>
      <c r="BI193" s="16">
        <v>0</v>
      </c>
      <c r="BJ193" s="16">
        <v>0</v>
      </c>
      <c r="BK193" s="16">
        <v>12773</v>
      </c>
      <c r="BL193" s="16">
        <v>0</v>
      </c>
      <c r="BM193" s="16">
        <v>0</v>
      </c>
      <c r="BN193" s="16">
        <v>193676</v>
      </c>
      <c r="BO193" s="16">
        <v>0</v>
      </c>
      <c r="BP193" s="16">
        <v>35762</v>
      </c>
      <c r="BQ193" s="50">
        <v>0</v>
      </c>
      <c r="BR193" s="51">
        <f t="shared" si="3"/>
        <v>550755</v>
      </c>
    </row>
    <row r="194" spans="1:70" x14ac:dyDescent="0.25">
      <c r="A194" s="13"/>
      <c r="B194" s="14">
        <v>351.7</v>
      </c>
      <c r="C194" s="15" t="s">
        <v>192</v>
      </c>
      <c r="D194" s="16">
        <v>476523</v>
      </c>
      <c r="E194" s="16">
        <v>0</v>
      </c>
      <c r="F194" s="16">
        <v>0</v>
      </c>
      <c r="G194" s="16">
        <v>0</v>
      </c>
      <c r="H194" s="16">
        <v>446460</v>
      </c>
      <c r="I194" s="16">
        <v>649000</v>
      </c>
      <c r="J194" s="16">
        <v>7664</v>
      </c>
      <c r="K194" s="16">
        <v>103726</v>
      </c>
      <c r="L194" s="16">
        <v>59930</v>
      </c>
      <c r="M194" s="16">
        <v>0</v>
      </c>
      <c r="N194" s="16">
        <v>0</v>
      </c>
      <c r="O194" s="16">
        <v>84482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119875</v>
      </c>
      <c r="V194" s="16">
        <v>0</v>
      </c>
      <c r="W194" s="16">
        <v>0</v>
      </c>
      <c r="X194" s="16">
        <v>5400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923445</v>
      </c>
      <c r="AE194" s="16">
        <v>0</v>
      </c>
      <c r="AF194" s="16">
        <v>119250</v>
      </c>
      <c r="AG194" s="16">
        <v>0</v>
      </c>
      <c r="AH194" s="16">
        <v>0</v>
      </c>
      <c r="AI194" s="16">
        <v>0</v>
      </c>
      <c r="AJ194" s="16">
        <v>313815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127220</v>
      </c>
      <c r="AR194" s="16">
        <v>130116</v>
      </c>
      <c r="AS194" s="16">
        <v>0</v>
      </c>
      <c r="AT194" s="16">
        <v>0</v>
      </c>
      <c r="AU194" s="16">
        <v>40795</v>
      </c>
      <c r="AV194" s="16">
        <v>129484</v>
      </c>
      <c r="AW194" s="16">
        <v>0</v>
      </c>
      <c r="AX194" s="16">
        <v>0</v>
      </c>
      <c r="AY194" s="16">
        <v>519000</v>
      </c>
      <c r="AZ194" s="16">
        <v>1726710</v>
      </c>
      <c r="BA194" s="16">
        <v>259388</v>
      </c>
      <c r="BB194" s="16">
        <v>830602</v>
      </c>
      <c r="BC194" s="16">
        <v>0</v>
      </c>
      <c r="BD194" s="16">
        <v>0</v>
      </c>
      <c r="BE194" s="16">
        <v>0</v>
      </c>
      <c r="BF194" s="16">
        <v>680951</v>
      </c>
      <c r="BG194" s="16">
        <v>141632</v>
      </c>
      <c r="BH194" s="16">
        <v>27807</v>
      </c>
      <c r="BI194" s="16">
        <v>521570</v>
      </c>
      <c r="BJ194" s="16">
        <v>0</v>
      </c>
      <c r="BK194" s="16">
        <v>0</v>
      </c>
      <c r="BL194" s="16">
        <v>0</v>
      </c>
      <c r="BM194" s="16">
        <v>8186</v>
      </c>
      <c r="BN194" s="16">
        <v>0</v>
      </c>
      <c r="BO194" s="16">
        <v>0</v>
      </c>
      <c r="BP194" s="16">
        <v>0</v>
      </c>
      <c r="BQ194" s="50">
        <v>0</v>
      </c>
      <c r="BR194" s="51">
        <f t="shared" si="3"/>
        <v>8453031</v>
      </c>
    </row>
    <row r="195" spans="1:70" x14ac:dyDescent="0.25">
      <c r="A195" s="13"/>
      <c r="B195" s="14">
        <v>351.8</v>
      </c>
      <c r="C195" s="15" t="s">
        <v>193</v>
      </c>
      <c r="D195" s="16">
        <v>463235</v>
      </c>
      <c r="E195" s="16">
        <v>42835</v>
      </c>
      <c r="F195" s="16">
        <v>0</v>
      </c>
      <c r="G195" s="16">
        <v>0</v>
      </c>
      <c r="H195" s="16">
        <v>643125</v>
      </c>
      <c r="I195" s="16">
        <v>0</v>
      </c>
      <c r="J195" s="16">
        <v>17334</v>
      </c>
      <c r="K195" s="16">
        <v>0</v>
      </c>
      <c r="L195" s="16">
        <v>110727</v>
      </c>
      <c r="M195" s="16">
        <v>157276</v>
      </c>
      <c r="N195" s="16">
        <v>0</v>
      </c>
      <c r="O195" s="16">
        <v>122523</v>
      </c>
      <c r="P195" s="16">
        <v>0</v>
      </c>
      <c r="Q195" s="16">
        <v>18723</v>
      </c>
      <c r="R195" s="16">
        <v>0</v>
      </c>
      <c r="S195" s="16">
        <v>66402</v>
      </c>
      <c r="T195" s="16">
        <v>0</v>
      </c>
      <c r="U195" s="16">
        <v>77826</v>
      </c>
      <c r="V195" s="16">
        <v>8288</v>
      </c>
      <c r="W195" s="16">
        <v>0</v>
      </c>
      <c r="X195" s="16">
        <v>0</v>
      </c>
      <c r="Y195" s="16">
        <v>35153</v>
      </c>
      <c r="Z195" s="16">
        <v>0</v>
      </c>
      <c r="AA195" s="16">
        <v>0</v>
      </c>
      <c r="AB195" s="16">
        <v>163008</v>
      </c>
      <c r="AC195" s="16">
        <v>113169</v>
      </c>
      <c r="AD195" s="16">
        <v>1322673</v>
      </c>
      <c r="AE195" s="16">
        <v>41122</v>
      </c>
      <c r="AF195" s="16">
        <v>172674</v>
      </c>
      <c r="AG195" s="16">
        <v>87097</v>
      </c>
      <c r="AH195" s="16">
        <v>0</v>
      </c>
      <c r="AI195" s="16">
        <v>0</v>
      </c>
      <c r="AJ195" s="16">
        <v>387080</v>
      </c>
      <c r="AK195" s="16">
        <v>622595</v>
      </c>
      <c r="AL195" s="16">
        <v>311219</v>
      </c>
      <c r="AM195" s="16">
        <v>42485</v>
      </c>
      <c r="AN195" s="16">
        <v>0</v>
      </c>
      <c r="AO195" s="16">
        <v>-1973</v>
      </c>
      <c r="AP195" s="16">
        <v>0</v>
      </c>
      <c r="AQ195" s="16">
        <v>354274</v>
      </c>
      <c r="AR195" s="16">
        <v>268885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1839469</v>
      </c>
      <c r="AY195" s="16">
        <v>384000</v>
      </c>
      <c r="AZ195" s="16">
        <v>0</v>
      </c>
      <c r="BA195" s="16">
        <v>0</v>
      </c>
      <c r="BB195" s="16">
        <v>1236478</v>
      </c>
      <c r="BC195" s="16">
        <v>749713</v>
      </c>
      <c r="BD195" s="16">
        <v>0</v>
      </c>
      <c r="BE195" s="16">
        <v>0</v>
      </c>
      <c r="BF195" s="16">
        <v>0</v>
      </c>
      <c r="BG195" s="16">
        <v>179469</v>
      </c>
      <c r="BH195" s="16">
        <v>403039</v>
      </c>
      <c r="BI195" s="16">
        <v>0</v>
      </c>
      <c r="BJ195" s="16">
        <v>128862</v>
      </c>
      <c r="BK195" s="16">
        <v>122004</v>
      </c>
      <c r="BL195" s="16">
        <v>0</v>
      </c>
      <c r="BM195" s="16">
        <v>3460</v>
      </c>
      <c r="BN195" s="16">
        <v>0</v>
      </c>
      <c r="BO195" s="16">
        <v>0</v>
      </c>
      <c r="BP195" s="16">
        <v>268256</v>
      </c>
      <c r="BQ195" s="50">
        <v>0</v>
      </c>
      <c r="BR195" s="51">
        <f t="shared" si="3"/>
        <v>10962505</v>
      </c>
    </row>
    <row r="196" spans="1:70" x14ac:dyDescent="0.25">
      <c r="A196" s="13"/>
      <c r="B196" s="14">
        <v>351.9</v>
      </c>
      <c r="C196" s="15" t="s">
        <v>194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400</v>
      </c>
      <c r="L196" s="16">
        <v>31932</v>
      </c>
      <c r="M196" s="16">
        <v>0</v>
      </c>
      <c r="N196" s="16">
        <v>0</v>
      </c>
      <c r="O196" s="16">
        <v>59008</v>
      </c>
      <c r="P196" s="16">
        <v>0</v>
      </c>
      <c r="Q196" s="16">
        <v>0</v>
      </c>
      <c r="R196" s="16">
        <v>0</v>
      </c>
      <c r="S196" s="16">
        <v>0</v>
      </c>
      <c r="T196" s="16">
        <v>44106</v>
      </c>
      <c r="U196" s="16">
        <v>0</v>
      </c>
      <c r="V196" s="16">
        <v>0</v>
      </c>
      <c r="W196" s="16">
        <v>0</v>
      </c>
      <c r="X196" s="16">
        <v>1102</v>
      </c>
      <c r="Y196" s="16">
        <v>0</v>
      </c>
      <c r="Z196" s="16">
        <v>0</v>
      </c>
      <c r="AA196" s="16">
        <v>232801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12442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102810</v>
      </c>
      <c r="AT196" s="16">
        <v>0</v>
      </c>
      <c r="AU196" s="16">
        <v>2290</v>
      </c>
      <c r="AV196" s="16">
        <v>40218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5467</v>
      </c>
      <c r="BD196" s="16">
        <v>0</v>
      </c>
      <c r="BE196" s="16">
        <v>0</v>
      </c>
      <c r="BF196" s="16">
        <v>0</v>
      </c>
      <c r="BG196" s="16">
        <v>10200</v>
      </c>
      <c r="BH196" s="16">
        <v>14739</v>
      </c>
      <c r="BI196" s="16">
        <v>356359</v>
      </c>
      <c r="BJ196" s="16">
        <v>0</v>
      </c>
      <c r="BK196" s="16">
        <v>0</v>
      </c>
      <c r="BL196" s="16">
        <v>0</v>
      </c>
      <c r="BM196" s="16">
        <v>0</v>
      </c>
      <c r="BN196" s="16">
        <v>300</v>
      </c>
      <c r="BO196" s="16">
        <v>0</v>
      </c>
      <c r="BP196" s="16">
        <v>0</v>
      </c>
      <c r="BQ196" s="50">
        <v>0</v>
      </c>
      <c r="BR196" s="51">
        <f t="shared" si="3"/>
        <v>914174</v>
      </c>
    </row>
    <row r="197" spans="1:70" x14ac:dyDescent="0.25">
      <c r="A197" s="13"/>
      <c r="B197" s="14">
        <v>352</v>
      </c>
      <c r="C197" s="15" t="s">
        <v>195</v>
      </c>
      <c r="D197" s="16">
        <v>0</v>
      </c>
      <c r="E197" s="16">
        <v>6256</v>
      </c>
      <c r="F197" s="16">
        <v>81546</v>
      </c>
      <c r="G197" s="16">
        <v>0</v>
      </c>
      <c r="H197" s="16">
        <v>646695</v>
      </c>
      <c r="I197" s="16">
        <v>1028000</v>
      </c>
      <c r="J197" s="16">
        <v>0</v>
      </c>
      <c r="K197" s="16">
        <v>92903</v>
      </c>
      <c r="L197" s="16">
        <v>0</v>
      </c>
      <c r="M197" s="16">
        <v>88287</v>
      </c>
      <c r="N197" s="16">
        <v>259153</v>
      </c>
      <c r="O197" s="16">
        <v>33078</v>
      </c>
      <c r="P197" s="16">
        <v>4533</v>
      </c>
      <c r="Q197" s="16">
        <v>0</v>
      </c>
      <c r="R197" s="16">
        <v>0</v>
      </c>
      <c r="S197" s="16">
        <v>23948</v>
      </c>
      <c r="T197" s="16">
        <v>0</v>
      </c>
      <c r="U197" s="16">
        <v>0</v>
      </c>
      <c r="V197" s="16">
        <v>0</v>
      </c>
      <c r="W197" s="16">
        <v>5028</v>
      </c>
      <c r="X197" s="16">
        <v>0</v>
      </c>
      <c r="Y197" s="16">
        <v>8219</v>
      </c>
      <c r="Z197" s="16">
        <v>8334</v>
      </c>
      <c r="AA197" s="16">
        <v>0</v>
      </c>
      <c r="AB197" s="16">
        <v>0</v>
      </c>
      <c r="AC197" s="16">
        <v>46297</v>
      </c>
      <c r="AD197" s="16">
        <v>510619</v>
      </c>
      <c r="AE197" s="16">
        <v>0</v>
      </c>
      <c r="AF197" s="16">
        <v>44267</v>
      </c>
      <c r="AG197" s="16">
        <v>3654</v>
      </c>
      <c r="AH197" s="16">
        <v>0</v>
      </c>
      <c r="AI197" s="16">
        <v>1741</v>
      </c>
      <c r="AJ197" s="16">
        <v>59647</v>
      </c>
      <c r="AK197" s="16">
        <v>473571</v>
      </c>
      <c r="AL197" s="16">
        <v>0</v>
      </c>
      <c r="AM197" s="16">
        <v>3113</v>
      </c>
      <c r="AN197" s="16">
        <v>0</v>
      </c>
      <c r="AO197" s="16">
        <v>11154</v>
      </c>
      <c r="AP197" s="16">
        <v>122000</v>
      </c>
      <c r="AQ197" s="16">
        <v>101673</v>
      </c>
      <c r="AR197" s="16">
        <v>96744</v>
      </c>
      <c r="AS197" s="16">
        <v>1192496</v>
      </c>
      <c r="AT197" s="16">
        <v>16380</v>
      </c>
      <c r="AU197" s="16">
        <v>40699</v>
      </c>
      <c r="AV197" s="16">
        <v>0</v>
      </c>
      <c r="AW197" s="16">
        <v>25779</v>
      </c>
      <c r="AX197" s="16">
        <v>0</v>
      </c>
      <c r="AY197" s="16">
        <v>97000</v>
      </c>
      <c r="AZ197" s="16">
        <v>547441</v>
      </c>
      <c r="BA197" s="16">
        <v>125191</v>
      </c>
      <c r="BB197" s="16">
        <v>0</v>
      </c>
      <c r="BC197" s="16">
        <v>0</v>
      </c>
      <c r="BD197" s="16">
        <v>8152</v>
      </c>
      <c r="BE197" s="16">
        <v>208677</v>
      </c>
      <c r="BF197" s="16">
        <v>32751</v>
      </c>
      <c r="BG197" s="16">
        <v>1750</v>
      </c>
      <c r="BH197" s="16">
        <v>250422</v>
      </c>
      <c r="BI197" s="16">
        <v>216562</v>
      </c>
      <c r="BJ197" s="16">
        <v>0</v>
      </c>
      <c r="BK197" s="16">
        <v>26443</v>
      </c>
      <c r="BL197" s="16">
        <v>4740</v>
      </c>
      <c r="BM197" s="16">
        <v>0</v>
      </c>
      <c r="BN197" s="16">
        <v>461409</v>
      </c>
      <c r="BO197" s="16">
        <v>3420</v>
      </c>
      <c r="BP197" s="16">
        <v>18702</v>
      </c>
      <c r="BQ197" s="50">
        <v>0</v>
      </c>
      <c r="BR197" s="51">
        <f t="shared" si="3"/>
        <v>7038474</v>
      </c>
    </row>
    <row r="198" spans="1:70" x14ac:dyDescent="0.25">
      <c r="A198" s="13"/>
      <c r="B198" s="14">
        <v>353</v>
      </c>
      <c r="C198" s="15" t="s">
        <v>196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340000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161950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162000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46264</v>
      </c>
      <c r="BA198" s="16">
        <v>0</v>
      </c>
      <c r="BB198" s="16">
        <v>105021</v>
      </c>
      <c r="BC198" s="16">
        <v>0</v>
      </c>
      <c r="BD198" s="16">
        <v>0</v>
      </c>
      <c r="BE198" s="16">
        <v>0</v>
      </c>
      <c r="BF198" s="16">
        <v>0</v>
      </c>
      <c r="BG198" s="16">
        <v>0</v>
      </c>
      <c r="BH198" s="16">
        <v>24560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16">
        <v>0</v>
      </c>
      <c r="BP198" s="16">
        <v>0</v>
      </c>
      <c r="BQ198" s="50">
        <v>0</v>
      </c>
      <c r="BR198" s="51">
        <f t="shared" si="3"/>
        <v>839795</v>
      </c>
    </row>
    <row r="199" spans="1:70" x14ac:dyDescent="0.25">
      <c r="A199" s="13"/>
      <c r="B199" s="14">
        <v>354</v>
      </c>
      <c r="C199" s="15" t="s">
        <v>197</v>
      </c>
      <c r="D199" s="16">
        <v>30545</v>
      </c>
      <c r="E199" s="16">
        <v>0</v>
      </c>
      <c r="F199" s="16">
        <v>6679</v>
      </c>
      <c r="G199" s="16">
        <v>0</v>
      </c>
      <c r="H199" s="16">
        <v>163066</v>
      </c>
      <c r="I199" s="16">
        <v>931000</v>
      </c>
      <c r="J199" s="16">
        <v>0</v>
      </c>
      <c r="K199" s="16">
        <v>488744</v>
      </c>
      <c r="L199" s="16">
        <v>21655</v>
      </c>
      <c r="M199" s="16">
        <v>0</v>
      </c>
      <c r="N199" s="16">
        <v>785356</v>
      </c>
      <c r="O199" s="16">
        <v>0</v>
      </c>
      <c r="P199" s="16">
        <v>27569</v>
      </c>
      <c r="Q199" s="16">
        <v>0</v>
      </c>
      <c r="R199" s="16">
        <v>188504</v>
      </c>
      <c r="S199" s="16">
        <v>43678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860</v>
      </c>
      <c r="AA199" s="16">
        <v>0</v>
      </c>
      <c r="AB199" s="16">
        <v>132660</v>
      </c>
      <c r="AC199" s="16">
        <v>68601</v>
      </c>
      <c r="AD199" s="16">
        <v>404896</v>
      </c>
      <c r="AE199" s="16">
        <v>0</v>
      </c>
      <c r="AF199" s="16">
        <v>403400</v>
      </c>
      <c r="AG199" s="16">
        <v>0</v>
      </c>
      <c r="AH199" s="16">
        <v>0</v>
      </c>
      <c r="AI199" s="16">
        <v>0</v>
      </c>
      <c r="AJ199" s="16">
        <v>11262</v>
      </c>
      <c r="AK199" s="16">
        <v>233019</v>
      </c>
      <c r="AL199" s="16">
        <v>112299</v>
      </c>
      <c r="AM199" s="16">
        <v>0</v>
      </c>
      <c r="AN199" s="16">
        <v>0</v>
      </c>
      <c r="AO199" s="16">
        <v>0</v>
      </c>
      <c r="AP199" s="16">
        <v>71000</v>
      </c>
      <c r="AQ199" s="16">
        <v>47336</v>
      </c>
      <c r="AR199" s="16">
        <v>284843</v>
      </c>
      <c r="AS199" s="16">
        <v>5193882</v>
      </c>
      <c r="AT199" s="16">
        <v>568152</v>
      </c>
      <c r="AU199" s="16">
        <v>2450</v>
      </c>
      <c r="AV199" s="16">
        <v>2550</v>
      </c>
      <c r="AW199" s="16">
        <v>148305</v>
      </c>
      <c r="AX199" s="16">
        <v>943341</v>
      </c>
      <c r="AY199" s="16">
        <v>134000</v>
      </c>
      <c r="AZ199" s="16">
        <v>111242</v>
      </c>
      <c r="BA199" s="16">
        <v>153197</v>
      </c>
      <c r="BB199" s="16">
        <v>643616</v>
      </c>
      <c r="BC199" s="16">
        <v>31950</v>
      </c>
      <c r="BD199" s="16">
        <v>36137</v>
      </c>
      <c r="BE199" s="16">
        <v>0</v>
      </c>
      <c r="BF199" s="16">
        <v>127432</v>
      </c>
      <c r="BG199" s="16">
        <v>2889</v>
      </c>
      <c r="BH199" s="16">
        <v>217431</v>
      </c>
      <c r="BI199" s="16">
        <v>223726</v>
      </c>
      <c r="BJ199" s="16">
        <v>6177</v>
      </c>
      <c r="BK199" s="16">
        <v>0</v>
      </c>
      <c r="BL199" s="16">
        <v>0</v>
      </c>
      <c r="BM199" s="16">
        <v>0</v>
      </c>
      <c r="BN199" s="16">
        <v>455005</v>
      </c>
      <c r="BO199" s="16">
        <v>16011</v>
      </c>
      <c r="BP199" s="16">
        <v>29126</v>
      </c>
      <c r="BQ199" s="50">
        <v>0</v>
      </c>
      <c r="BR199" s="51">
        <f t="shared" si="3"/>
        <v>13503591</v>
      </c>
    </row>
    <row r="200" spans="1:70" x14ac:dyDescent="0.25">
      <c r="A200" s="13"/>
      <c r="B200" s="14">
        <v>355</v>
      </c>
      <c r="C200" s="15" t="s">
        <v>198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1747007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506629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</v>
      </c>
      <c r="BD200" s="16">
        <v>28229</v>
      </c>
      <c r="BE200" s="16">
        <v>0</v>
      </c>
      <c r="BF200" s="16"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v>0</v>
      </c>
      <c r="BL200" s="16">
        <v>0</v>
      </c>
      <c r="BM200" s="16">
        <v>0</v>
      </c>
      <c r="BN200" s="16">
        <v>1570029</v>
      </c>
      <c r="BO200" s="16">
        <v>0</v>
      </c>
      <c r="BP200" s="16">
        <v>0</v>
      </c>
      <c r="BQ200" s="50">
        <v>0</v>
      </c>
      <c r="BR200" s="51">
        <f t="shared" si="3"/>
        <v>3851894</v>
      </c>
    </row>
    <row r="201" spans="1:70" x14ac:dyDescent="0.25">
      <c r="A201" s="13"/>
      <c r="B201" s="14">
        <v>356</v>
      </c>
      <c r="C201" s="15" t="s">
        <v>199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212936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2000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0</v>
      </c>
      <c r="BQ201" s="50">
        <v>0</v>
      </c>
      <c r="BR201" s="51">
        <f t="shared" si="3"/>
        <v>214936</v>
      </c>
    </row>
    <row r="202" spans="1:70" x14ac:dyDescent="0.25">
      <c r="A202" s="13"/>
      <c r="B202" s="14">
        <v>358.1</v>
      </c>
      <c r="C202" s="15" t="s">
        <v>200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56915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16">
        <v>0</v>
      </c>
      <c r="BP202" s="16">
        <v>0</v>
      </c>
      <c r="BQ202" s="50">
        <v>0</v>
      </c>
      <c r="BR202" s="51">
        <f t="shared" si="3"/>
        <v>56915</v>
      </c>
    </row>
    <row r="203" spans="1:70" x14ac:dyDescent="0.25">
      <c r="A203" s="13"/>
      <c r="B203" s="14">
        <v>358.2</v>
      </c>
      <c r="C203" s="15" t="s">
        <v>201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71881</v>
      </c>
      <c r="AG203" s="16">
        <v>0</v>
      </c>
      <c r="AH203" s="16">
        <v>0</v>
      </c>
      <c r="AI203" s="16">
        <v>0</v>
      </c>
      <c r="AJ203" s="16">
        <v>87565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345154</v>
      </c>
      <c r="AR203" s="16">
        <v>55404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367373</v>
      </c>
      <c r="AY203" s="16">
        <v>0</v>
      </c>
      <c r="AZ203" s="16">
        <v>0</v>
      </c>
      <c r="BA203" s="16">
        <v>0</v>
      </c>
      <c r="BB203" s="16">
        <v>2014155</v>
      </c>
      <c r="BC203" s="16">
        <v>9249</v>
      </c>
      <c r="BD203" s="16">
        <v>0</v>
      </c>
      <c r="BE203" s="16">
        <v>0</v>
      </c>
      <c r="BF203" s="16">
        <v>76544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51411</v>
      </c>
      <c r="BN203" s="16">
        <v>0</v>
      </c>
      <c r="BO203" s="16">
        <v>0</v>
      </c>
      <c r="BP203" s="16">
        <v>0</v>
      </c>
      <c r="BQ203" s="50">
        <v>0</v>
      </c>
      <c r="BR203" s="51">
        <f t="shared" si="3"/>
        <v>3078736</v>
      </c>
    </row>
    <row r="204" spans="1:70" x14ac:dyDescent="0.25">
      <c r="A204" s="13"/>
      <c r="B204" s="14">
        <v>359</v>
      </c>
      <c r="C204" s="15" t="s">
        <v>202</v>
      </c>
      <c r="D204" s="16">
        <v>636094</v>
      </c>
      <c r="E204" s="16">
        <v>272042</v>
      </c>
      <c r="F204" s="16">
        <v>10652</v>
      </c>
      <c r="G204" s="16">
        <v>58316</v>
      </c>
      <c r="H204" s="16">
        <v>413132</v>
      </c>
      <c r="I204" s="16">
        <v>9713000</v>
      </c>
      <c r="J204" s="16">
        <v>0</v>
      </c>
      <c r="K204" s="16">
        <v>674344</v>
      </c>
      <c r="L204" s="16">
        <v>105460</v>
      </c>
      <c r="M204" s="16">
        <v>168160</v>
      </c>
      <c r="N204" s="16">
        <v>1318603</v>
      </c>
      <c r="O204" s="16">
        <v>0</v>
      </c>
      <c r="P204" s="16">
        <v>12366</v>
      </c>
      <c r="Q204" s="16">
        <v>0</v>
      </c>
      <c r="R204" s="16">
        <v>655418</v>
      </c>
      <c r="S204" s="16">
        <v>527611</v>
      </c>
      <c r="T204" s="16">
        <v>0</v>
      </c>
      <c r="U204" s="16">
        <v>0</v>
      </c>
      <c r="V204" s="16">
        <v>0</v>
      </c>
      <c r="W204" s="16">
        <v>38731</v>
      </c>
      <c r="X204" s="16">
        <v>0</v>
      </c>
      <c r="Y204" s="16">
        <v>56465</v>
      </c>
      <c r="Z204" s="16">
        <v>240885</v>
      </c>
      <c r="AA204" s="16">
        <v>0</v>
      </c>
      <c r="AB204" s="16">
        <v>355797</v>
      </c>
      <c r="AC204" s="16">
        <v>0</v>
      </c>
      <c r="AD204" s="16">
        <v>461530</v>
      </c>
      <c r="AE204" s="16">
        <v>66537</v>
      </c>
      <c r="AF204" s="16">
        <v>0</v>
      </c>
      <c r="AG204" s="16">
        <v>128753</v>
      </c>
      <c r="AH204" s="16">
        <v>0</v>
      </c>
      <c r="AI204" s="16">
        <v>3972</v>
      </c>
      <c r="AJ204" s="16">
        <v>34432</v>
      </c>
      <c r="AK204" s="16">
        <v>658721</v>
      </c>
      <c r="AL204" s="16">
        <v>180349</v>
      </c>
      <c r="AM204" s="16">
        <v>77296</v>
      </c>
      <c r="AN204" s="16">
        <v>20447</v>
      </c>
      <c r="AO204" s="16">
        <v>84475</v>
      </c>
      <c r="AP204" s="16">
        <v>482000</v>
      </c>
      <c r="AQ204" s="16">
        <v>376157</v>
      </c>
      <c r="AR204" s="16">
        <v>68921</v>
      </c>
      <c r="AS204" s="16">
        <v>19996180</v>
      </c>
      <c r="AT204" s="16">
        <v>475994</v>
      </c>
      <c r="AU204" s="16">
        <v>29024</v>
      </c>
      <c r="AV204" s="16">
        <v>194639</v>
      </c>
      <c r="AW204" s="16">
        <v>64740</v>
      </c>
      <c r="AX204" s="16">
        <v>242745</v>
      </c>
      <c r="AY204" s="16">
        <v>374000</v>
      </c>
      <c r="AZ204" s="16">
        <v>1964295</v>
      </c>
      <c r="BA204" s="16">
        <v>2646523</v>
      </c>
      <c r="BB204" s="16">
        <v>196328</v>
      </c>
      <c r="BC204" s="16">
        <v>933461</v>
      </c>
      <c r="BD204" s="16">
        <v>74650</v>
      </c>
      <c r="BE204" s="16">
        <v>421311</v>
      </c>
      <c r="BF204" s="16">
        <v>851</v>
      </c>
      <c r="BG204" s="16">
        <v>79235</v>
      </c>
      <c r="BH204" s="16">
        <v>466730</v>
      </c>
      <c r="BI204" s="16">
        <v>406066</v>
      </c>
      <c r="BJ204" s="16">
        <v>8030</v>
      </c>
      <c r="BK204" s="16">
        <v>31959</v>
      </c>
      <c r="BL204" s="16">
        <v>3380</v>
      </c>
      <c r="BM204" s="16">
        <v>0</v>
      </c>
      <c r="BN204" s="16">
        <v>615519</v>
      </c>
      <c r="BO204" s="16">
        <v>0</v>
      </c>
      <c r="BP204" s="16">
        <v>72429</v>
      </c>
      <c r="BQ204" s="50">
        <v>32918</v>
      </c>
      <c r="BR204" s="51">
        <f t="shared" si="3"/>
        <v>47231673</v>
      </c>
    </row>
    <row r="205" spans="1:70" ht="15.75" x14ac:dyDescent="0.25">
      <c r="A205" s="19" t="s">
        <v>203</v>
      </c>
      <c r="B205" s="20"/>
      <c r="C205" s="21"/>
      <c r="D205" s="22">
        <v>7620450</v>
      </c>
      <c r="E205" s="22">
        <v>1143912</v>
      </c>
      <c r="F205" s="22">
        <v>5253254</v>
      </c>
      <c r="G205" s="22">
        <v>421340</v>
      </c>
      <c r="H205" s="22">
        <v>21222952</v>
      </c>
      <c r="I205" s="22">
        <v>49789000</v>
      </c>
      <c r="J205" s="22">
        <v>512644</v>
      </c>
      <c r="K205" s="22">
        <v>17891026</v>
      </c>
      <c r="L205" s="22">
        <v>7142802</v>
      </c>
      <c r="M205" s="22">
        <v>3772844</v>
      </c>
      <c r="N205" s="22">
        <v>17851946</v>
      </c>
      <c r="O205" s="22">
        <v>1131196</v>
      </c>
      <c r="P205" s="22">
        <v>136405</v>
      </c>
      <c r="Q205" s="22">
        <v>395104</v>
      </c>
      <c r="R205" s="22">
        <v>13844677</v>
      </c>
      <c r="S205" s="22">
        <v>8110374</v>
      </c>
      <c r="T205" s="22">
        <v>3512582</v>
      </c>
      <c r="U205" s="22">
        <v>535491</v>
      </c>
      <c r="V205" s="22">
        <v>253885</v>
      </c>
      <c r="W205" s="22">
        <v>406127</v>
      </c>
      <c r="X205" s="22">
        <v>2517946</v>
      </c>
      <c r="Y205" s="22">
        <v>807874</v>
      </c>
      <c r="Z205" s="22">
        <v>1246476</v>
      </c>
      <c r="AA205" s="22">
        <v>1897470</v>
      </c>
      <c r="AB205" s="22">
        <v>9384491</v>
      </c>
      <c r="AC205" s="22">
        <v>6839868</v>
      </c>
      <c r="AD205" s="22">
        <v>32846397</v>
      </c>
      <c r="AE205" s="22">
        <v>584741</v>
      </c>
      <c r="AF205" s="22">
        <v>7847994</v>
      </c>
      <c r="AG205" s="22">
        <v>1043723</v>
      </c>
      <c r="AH205" s="22">
        <v>305829</v>
      </c>
      <c r="AI205" s="22">
        <v>534952</v>
      </c>
      <c r="AJ205" s="22">
        <v>5335714</v>
      </c>
      <c r="AK205" s="22">
        <v>30383152</v>
      </c>
      <c r="AL205" s="22">
        <v>5754827</v>
      </c>
      <c r="AM205" s="22">
        <v>1874125</v>
      </c>
      <c r="AN205" s="22">
        <v>276008</v>
      </c>
      <c r="AO205" s="22">
        <v>666787</v>
      </c>
      <c r="AP205" s="22">
        <v>21425000</v>
      </c>
      <c r="AQ205" s="22">
        <v>13620177</v>
      </c>
      <c r="AR205" s="22">
        <v>11560243</v>
      </c>
      <c r="AS205" s="22">
        <v>185753027</v>
      </c>
      <c r="AT205" s="22">
        <v>5894952</v>
      </c>
      <c r="AU205" s="22">
        <v>12296896</v>
      </c>
      <c r="AV205" s="22">
        <v>13998119</v>
      </c>
      <c r="AW205" s="22">
        <v>7198834</v>
      </c>
      <c r="AX205" s="22">
        <v>60394981</v>
      </c>
      <c r="AY205" s="22">
        <v>8691000</v>
      </c>
      <c r="AZ205" s="22">
        <v>90324924</v>
      </c>
      <c r="BA205" s="22">
        <v>31490959</v>
      </c>
      <c r="BB205" s="22">
        <v>66088916</v>
      </c>
      <c r="BC205" s="22">
        <v>34464164</v>
      </c>
      <c r="BD205" s="22">
        <v>1403352</v>
      </c>
      <c r="BE205" s="22">
        <v>8137810</v>
      </c>
      <c r="BF205" s="22">
        <v>17172316</v>
      </c>
      <c r="BG205" s="22">
        <v>4259468</v>
      </c>
      <c r="BH205" s="22">
        <v>63471470</v>
      </c>
      <c r="BI205" s="22">
        <v>12222643</v>
      </c>
      <c r="BJ205" s="22">
        <v>2023778</v>
      </c>
      <c r="BK205" s="22">
        <v>2296263</v>
      </c>
      <c r="BL205" s="22">
        <v>406478</v>
      </c>
      <c r="BM205" s="22">
        <v>191835</v>
      </c>
      <c r="BN205" s="22">
        <v>11850059</v>
      </c>
      <c r="BO205" s="22">
        <v>640771</v>
      </c>
      <c r="BP205" s="22">
        <v>9080284</v>
      </c>
      <c r="BQ205" s="52">
        <v>368367</v>
      </c>
      <c r="BR205" s="62">
        <f t="shared" si="3"/>
        <v>967823471</v>
      </c>
    </row>
    <row r="206" spans="1:70" x14ac:dyDescent="0.25">
      <c r="A206" s="13"/>
      <c r="B206" s="14">
        <v>361.1</v>
      </c>
      <c r="C206" s="15" t="s">
        <v>204</v>
      </c>
      <c r="D206" s="16">
        <v>1247214</v>
      </c>
      <c r="E206" s="16">
        <v>223831</v>
      </c>
      <c r="F206" s="16">
        <v>1261923</v>
      </c>
      <c r="G206" s="16">
        <v>54914</v>
      </c>
      <c r="H206" s="16">
        <v>4545908</v>
      </c>
      <c r="I206" s="16">
        <v>17243000</v>
      </c>
      <c r="J206" s="16">
        <v>28077</v>
      </c>
      <c r="K206" s="16">
        <v>3589162</v>
      </c>
      <c r="L206" s="16">
        <v>1297468</v>
      </c>
      <c r="M206" s="16">
        <v>640391</v>
      </c>
      <c r="N206" s="16">
        <v>5530682</v>
      </c>
      <c r="O206" s="16">
        <v>190517</v>
      </c>
      <c r="P206" s="16">
        <v>40688</v>
      </c>
      <c r="Q206" s="16">
        <v>20026</v>
      </c>
      <c r="R206" s="16">
        <v>1772734</v>
      </c>
      <c r="S206" s="16">
        <v>144205</v>
      </c>
      <c r="T206" s="16">
        <v>104706</v>
      </c>
      <c r="U206" s="16">
        <v>47614</v>
      </c>
      <c r="V206" s="16">
        <v>53967</v>
      </c>
      <c r="W206" s="16">
        <v>131386</v>
      </c>
      <c r="X206" s="16">
        <v>93675</v>
      </c>
      <c r="Y206" s="16">
        <v>47657</v>
      </c>
      <c r="Z206" s="16">
        <v>59393</v>
      </c>
      <c r="AA206" s="16">
        <v>528778</v>
      </c>
      <c r="AB206" s="16">
        <v>3108069</v>
      </c>
      <c r="AC206" s="16">
        <v>151291</v>
      </c>
      <c r="AD206" s="16">
        <v>8388872</v>
      </c>
      <c r="AE206" s="16">
        <v>67161</v>
      </c>
      <c r="AF206" s="16">
        <v>2064285</v>
      </c>
      <c r="AG206" s="16">
        <v>65270</v>
      </c>
      <c r="AH206" s="16">
        <v>28318</v>
      </c>
      <c r="AI206" s="16">
        <v>22129</v>
      </c>
      <c r="AJ206" s="16">
        <v>1876238</v>
      </c>
      <c r="AK206" s="16">
        <v>3151954</v>
      </c>
      <c r="AL206" s="16">
        <v>3171950</v>
      </c>
      <c r="AM206" s="16">
        <v>117987</v>
      </c>
      <c r="AN206" s="16">
        <v>39660</v>
      </c>
      <c r="AO206" s="16">
        <v>29275</v>
      </c>
      <c r="AP206" s="16">
        <v>5208000</v>
      </c>
      <c r="AQ206" s="16">
        <v>2150977</v>
      </c>
      <c r="AR206" s="16">
        <v>1990806</v>
      </c>
      <c r="AS206" s="16">
        <v>16937190</v>
      </c>
      <c r="AT206" s="16">
        <v>2055448</v>
      </c>
      <c r="AU206" s="16">
        <v>847349</v>
      </c>
      <c r="AV206" s="16">
        <v>1893127</v>
      </c>
      <c r="AW206" s="16">
        <v>159389</v>
      </c>
      <c r="AX206" s="16">
        <v>35552295</v>
      </c>
      <c r="AY206" s="16">
        <v>3386000</v>
      </c>
      <c r="AZ206" s="16">
        <v>45563896</v>
      </c>
      <c r="BA206" s="16">
        <v>2629057</v>
      </c>
      <c r="BB206" s="16">
        <v>15400613</v>
      </c>
      <c r="BC206" s="16">
        <v>10038507</v>
      </c>
      <c r="BD206" s="16">
        <v>182538</v>
      </c>
      <c r="BE206" s="16">
        <v>1764743</v>
      </c>
      <c r="BF206" s="16">
        <v>2790273</v>
      </c>
      <c r="BG206" s="16">
        <v>302262</v>
      </c>
      <c r="BH206" s="16">
        <v>21393810</v>
      </c>
      <c r="BI206" s="16">
        <v>6679626</v>
      </c>
      <c r="BJ206" s="16">
        <v>339274</v>
      </c>
      <c r="BK206" s="16">
        <v>80282</v>
      </c>
      <c r="BL206" s="16">
        <v>39750</v>
      </c>
      <c r="BM206" s="16">
        <v>1230</v>
      </c>
      <c r="BN206" s="16">
        <v>4607898</v>
      </c>
      <c r="BO206" s="16">
        <v>89397</v>
      </c>
      <c r="BP206" s="16">
        <v>1505357</v>
      </c>
      <c r="BQ206" s="50">
        <v>2909</v>
      </c>
      <c r="BR206" s="51">
        <f t="shared" si="3"/>
        <v>244772378</v>
      </c>
    </row>
    <row r="207" spans="1:70" x14ac:dyDescent="0.25">
      <c r="A207" s="13"/>
      <c r="B207" s="14">
        <v>361.2</v>
      </c>
      <c r="C207" s="15" t="s">
        <v>205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107101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  <c r="AT207" s="16">
        <v>0</v>
      </c>
      <c r="AU207" s="16">
        <v>0</v>
      </c>
      <c r="AV207" s="16">
        <v>0</v>
      </c>
      <c r="AW207" s="16">
        <v>0</v>
      </c>
      <c r="AX207" s="16">
        <v>0</v>
      </c>
      <c r="AY207" s="16">
        <v>0</v>
      </c>
      <c r="AZ207" s="16">
        <v>0</v>
      </c>
      <c r="BA207" s="16">
        <v>449556</v>
      </c>
      <c r="BB207" s="16">
        <v>0</v>
      </c>
      <c r="BC207" s="16">
        <v>0</v>
      </c>
      <c r="BD207" s="16">
        <v>0</v>
      </c>
      <c r="BE207" s="16">
        <v>378428</v>
      </c>
      <c r="BF207" s="16">
        <v>0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  <c r="BL207" s="16">
        <v>0</v>
      </c>
      <c r="BM207" s="16">
        <v>0</v>
      </c>
      <c r="BN207" s="16">
        <v>37579</v>
      </c>
      <c r="BO207" s="16">
        <v>0</v>
      </c>
      <c r="BP207" s="16">
        <v>0</v>
      </c>
      <c r="BQ207" s="50">
        <v>0</v>
      </c>
      <c r="BR207" s="51">
        <f t="shared" si="3"/>
        <v>972664</v>
      </c>
    </row>
    <row r="208" spans="1:70" x14ac:dyDescent="0.25">
      <c r="A208" s="13"/>
      <c r="B208" s="14">
        <v>361.3</v>
      </c>
      <c r="C208" s="15" t="s">
        <v>206</v>
      </c>
      <c r="D208" s="16">
        <v>564031</v>
      </c>
      <c r="E208" s="16">
        <v>0</v>
      </c>
      <c r="F208" s="16">
        <v>410420</v>
      </c>
      <c r="G208" s="16">
        <v>78237</v>
      </c>
      <c r="H208" s="16">
        <v>-506813</v>
      </c>
      <c r="I208" s="16">
        <v>0</v>
      </c>
      <c r="J208" s="16">
        <v>416</v>
      </c>
      <c r="K208" s="16">
        <v>207331</v>
      </c>
      <c r="L208" s="16">
        <v>0</v>
      </c>
      <c r="M208" s="16">
        <v>0</v>
      </c>
      <c r="N208" s="16">
        <v>-34231</v>
      </c>
      <c r="O208" s="16">
        <v>0</v>
      </c>
      <c r="P208" s="16">
        <v>199588</v>
      </c>
      <c r="Q208" s="16">
        <v>0</v>
      </c>
      <c r="R208" s="16">
        <v>0</v>
      </c>
      <c r="S208" s="16">
        <v>4216</v>
      </c>
      <c r="T208" s="16">
        <v>0</v>
      </c>
      <c r="U208" s="16">
        <v>42602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-1428940</v>
      </c>
      <c r="AC208" s="16">
        <v>73797</v>
      </c>
      <c r="AD208" s="16">
        <v>234076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301591</v>
      </c>
      <c r="AL208" s="16">
        <v>231999</v>
      </c>
      <c r="AM208" s="16">
        <v>0</v>
      </c>
      <c r="AN208" s="16">
        <v>0</v>
      </c>
      <c r="AO208" s="16">
        <v>0</v>
      </c>
      <c r="AP208" s="16">
        <v>0</v>
      </c>
      <c r="AQ208" s="16">
        <v>265532</v>
      </c>
      <c r="AR208" s="16">
        <v>0</v>
      </c>
      <c r="AS208" s="16">
        <v>0</v>
      </c>
      <c r="AT208" s="16">
        <v>0</v>
      </c>
      <c r="AU208" s="16">
        <v>41983</v>
      </c>
      <c r="AV208" s="16">
        <v>0</v>
      </c>
      <c r="AW208" s="16">
        <v>74047</v>
      </c>
      <c r="AX208" s="16">
        <v>0</v>
      </c>
      <c r="AY208" s="16">
        <v>0</v>
      </c>
      <c r="AZ208" s="16">
        <v>0</v>
      </c>
      <c r="BA208" s="16">
        <v>2573905</v>
      </c>
      <c r="BB208" s="16">
        <v>-1006932</v>
      </c>
      <c r="BC208" s="16">
        <v>-414572</v>
      </c>
      <c r="BD208" s="16">
        <v>0</v>
      </c>
      <c r="BE208" s="16">
        <v>-235117</v>
      </c>
      <c r="BF208" s="16">
        <v>0</v>
      </c>
      <c r="BG208" s="16">
        <v>84149</v>
      </c>
      <c r="BH208" s="16">
        <v>3798939</v>
      </c>
      <c r="BI208" s="16">
        <v>0</v>
      </c>
      <c r="BJ208" s="16">
        <v>255842</v>
      </c>
      <c r="BK208" s="16">
        <v>0</v>
      </c>
      <c r="BL208" s="16">
        <v>0</v>
      </c>
      <c r="BM208" s="16">
        <v>0</v>
      </c>
      <c r="BN208" s="16">
        <v>-1433823</v>
      </c>
      <c r="BO208" s="16">
        <v>0</v>
      </c>
      <c r="BP208" s="16">
        <v>0</v>
      </c>
      <c r="BQ208" s="50">
        <v>0</v>
      </c>
      <c r="BR208" s="51">
        <f t="shared" si="3"/>
        <v>4382273</v>
      </c>
    </row>
    <row r="209" spans="1:70" x14ac:dyDescent="0.25">
      <c r="A209" s="13"/>
      <c r="B209" s="14">
        <v>361.4</v>
      </c>
      <c r="C209" s="15" t="s">
        <v>207</v>
      </c>
      <c r="D209" s="16">
        <v>125706</v>
      </c>
      <c r="E209" s="16">
        <v>0</v>
      </c>
      <c r="F209" s="16">
        <v>84306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14401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166769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251186</v>
      </c>
      <c r="AT209" s="16">
        <v>0</v>
      </c>
      <c r="AU209" s="16">
        <v>0</v>
      </c>
      <c r="AV209" s="16">
        <v>-797358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16">
        <v>0</v>
      </c>
      <c r="BP209" s="16">
        <v>0</v>
      </c>
      <c r="BQ209" s="50">
        <v>0</v>
      </c>
      <c r="BR209" s="51">
        <f t="shared" si="3"/>
        <v>-154990</v>
      </c>
    </row>
    <row r="210" spans="1:70" x14ac:dyDescent="0.25">
      <c r="A210" s="13"/>
      <c r="B210" s="14">
        <v>362</v>
      </c>
      <c r="C210" s="15" t="s">
        <v>208</v>
      </c>
      <c r="D210" s="16">
        <v>201584</v>
      </c>
      <c r="E210" s="16">
        <v>0</v>
      </c>
      <c r="F210" s="16">
        <v>0</v>
      </c>
      <c r="G210" s="16">
        <v>41698</v>
      </c>
      <c r="H210" s="16">
        <v>1893770</v>
      </c>
      <c r="I210" s="16">
        <v>1813000</v>
      </c>
      <c r="J210" s="16">
        <v>127523</v>
      </c>
      <c r="K210" s="16">
        <v>158458</v>
      </c>
      <c r="L210" s="16">
        <v>267062</v>
      </c>
      <c r="M210" s="16">
        <v>137725</v>
      </c>
      <c r="N210" s="16">
        <v>893484</v>
      </c>
      <c r="O210" s="16">
        <v>159363</v>
      </c>
      <c r="P210" s="16">
        <v>3110</v>
      </c>
      <c r="Q210" s="16">
        <v>13515</v>
      </c>
      <c r="R210" s="16">
        <v>570332</v>
      </c>
      <c r="S210" s="16">
        <v>31710</v>
      </c>
      <c r="T210" s="16">
        <v>72067</v>
      </c>
      <c r="U210" s="16">
        <v>44566</v>
      </c>
      <c r="V210" s="16">
        <v>16527</v>
      </c>
      <c r="W210" s="16">
        <v>0</v>
      </c>
      <c r="X210" s="16">
        <v>35269</v>
      </c>
      <c r="Y210" s="16">
        <v>107120</v>
      </c>
      <c r="Z210" s="16">
        <v>90652</v>
      </c>
      <c r="AA210" s="16">
        <v>147720</v>
      </c>
      <c r="AB210" s="16">
        <v>5531959</v>
      </c>
      <c r="AC210" s="16">
        <v>139017</v>
      </c>
      <c r="AD210" s="16">
        <v>2044287</v>
      </c>
      <c r="AE210" s="16">
        <v>33573</v>
      </c>
      <c r="AF210" s="16">
        <v>525808</v>
      </c>
      <c r="AG210" s="16">
        <v>188427</v>
      </c>
      <c r="AH210" s="16">
        <v>17871</v>
      </c>
      <c r="AI210" s="16">
        <v>350380</v>
      </c>
      <c r="AJ210" s="16">
        <v>62436</v>
      </c>
      <c r="AK210" s="16">
        <v>848515</v>
      </c>
      <c r="AL210" s="16">
        <v>1297928</v>
      </c>
      <c r="AM210" s="16">
        <v>45726</v>
      </c>
      <c r="AN210" s="16">
        <v>0</v>
      </c>
      <c r="AO210" s="16">
        <v>0</v>
      </c>
      <c r="AP210" s="16">
        <v>4579000</v>
      </c>
      <c r="AQ210" s="16">
        <v>475638</v>
      </c>
      <c r="AR210" s="16">
        <v>1518048</v>
      </c>
      <c r="AS210" s="16">
        <v>9632179</v>
      </c>
      <c r="AT210" s="16">
        <v>531104</v>
      </c>
      <c r="AU210" s="16">
        <v>30344</v>
      </c>
      <c r="AV210" s="16">
        <v>1012400</v>
      </c>
      <c r="AW210" s="16">
        <v>375676</v>
      </c>
      <c r="AX210" s="16">
        <v>1444960</v>
      </c>
      <c r="AY210" s="16">
        <v>551000</v>
      </c>
      <c r="AZ210" s="16">
        <v>2063068</v>
      </c>
      <c r="BA210" s="16">
        <v>176115</v>
      </c>
      <c r="BB210" s="16">
        <v>5740559</v>
      </c>
      <c r="BC210" s="16">
        <v>1265226</v>
      </c>
      <c r="BD210" s="16">
        <v>0</v>
      </c>
      <c r="BE210" s="16">
        <v>569726</v>
      </c>
      <c r="BF210" s="16">
        <v>874128</v>
      </c>
      <c r="BG210" s="16">
        <v>1887015</v>
      </c>
      <c r="BH210" s="16">
        <v>1104916</v>
      </c>
      <c r="BI210" s="16">
        <v>65856</v>
      </c>
      <c r="BJ210" s="16">
        <v>18706</v>
      </c>
      <c r="BK210" s="16">
        <v>357292</v>
      </c>
      <c r="BL210" s="16">
        <v>3444</v>
      </c>
      <c r="BM210" s="16">
        <v>12025</v>
      </c>
      <c r="BN210" s="16">
        <v>4565528</v>
      </c>
      <c r="BO210" s="16">
        <v>0</v>
      </c>
      <c r="BP210" s="16">
        <v>9893</v>
      </c>
      <c r="BQ210" s="50">
        <v>112574</v>
      </c>
      <c r="BR210" s="51">
        <f t="shared" si="3"/>
        <v>56888602</v>
      </c>
    </row>
    <row r="211" spans="1:70" x14ac:dyDescent="0.25">
      <c r="A211" s="13"/>
      <c r="B211" s="14">
        <v>364</v>
      </c>
      <c r="C211" s="15" t="s">
        <v>209</v>
      </c>
      <c r="D211" s="16">
        <v>127788</v>
      </c>
      <c r="E211" s="16">
        <v>0</v>
      </c>
      <c r="F211" s="16">
        <v>471055</v>
      </c>
      <c r="G211" s="16">
        <v>35881</v>
      </c>
      <c r="H211" s="16">
        <v>2375077</v>
      </c>
      <c r="I211" s="16">
        <v>718000</v>
      </c>
      <c r="J211" s="16">
        <v>0</v>
      </c>
      <c r="K211" s="16">
        <v>435164</v>
      </c>
      <c r="L211" s="16">
        <v>369284</v>
      </c>
      <c r="M211" s="16">
        <v>1</v>
      </c>
      <c r="N211" s="16">
        <v>-357911</v>
      </c>
      <c r="O211" s="16">
        <v>0</v>
      </c>
      <c r="P211" s="16">
        <v>-370550</v>
      </c>
      <c r="Q211" s="16">
        <v>41919</v>
      </c>
      <c r="R211" s="16">
        <v>544221</v>
      </c>
      <c r="S211" s="16">
        <v>83823</v>
      </c>
      <c r="T211" s="16">
        <v>0</v>
      </c>
      <c r="U211" s="16">
        <v>22490</v>
      </c>
      <c r="V211" s="16">
        <v>0</v>
      </c>
      <c r="W211" s="16">
        <v>101600</v>
      </c>
      <c r="X211" s="16">
        <v>3723</v>
      </c>
      <c r="Y211" s="16">
        <v>208500</v>
      </c>
      <c r="Z211" s="16">
        <v>2588</v>
      </c>
      <c r="AA211" s="16">
        <v>100199</v>
      </c>
      <c r="AB211" s="16">
        <v>94733</v>
      </c>
      <c r="AC211" s="16">
        <v>-37286</v>
      </c>
      <c r="AD211" s="16">
        <v>4091048</v>
      </c>
      <c r="AE211" s="16">
        <v>84440</v>
      </c>
      <c r="AF211" s="16">
        <v>804532</v>
      </c>
      <c r="AG211" s="16">
        <v>0</v>
      </c>
      <c r="AH211" s="16">
        <v>0</v>
      </c>
      <c r="AI211" s="16">
        <v>98200</v>
      </c>
      <c r="AJ211" s="16">
        <v>89668</v>
      </c>
      <c r="AK211" s="16">
        <v>623916</v>
      </c>
      <c r="AL211" s="16">
        <v>441400</v>
      </c>
      <c r="AM211" s="16">
        <v>-12898</v>
      </c>
      <c r="AN211" s="16">
        <v>0</v>
      </c>
      <c r="AO211" s="16">
        <v>205701</v>
      </c>
      <c r="AP211" s="16">
        <v>300000</v>
      </c>
      <c r="AQ211" s="16">
        <v>309698</v>
      </c>
      <c r="AR211" s="16">
        <v>6915</v>
      </c>
      <c r="AS211" s="16">
        <v>87700</v>
      </c>
      <c r="AT211" s="16">
        <v>-189785</v>
      </c>
      <c r="AU211" s="16">
        <v>113515</v>
      </c>
      <c r="AV211" s="16">
        <v>244449</v>
      </c>
      <c r="AW211" s="16">
        <v>0</v>
      </c>
      <c r="AX211" s="16">
        <v>-949901</v>
      </c>
      <c r="AY211" s="16">
        <v>41000</v>
      </c>
      <c r="AZ211" s="16">
        <v>5169393</v>
      </c>
      <c r="BA211" s="16">
        <v>114374</v>
      </c>
      <c r="BB211" s="16">
        <v>8127979</v>
      </c>
      <c r="BC211" s="16">
        <v>-1728934</v>
      </c>
      <c r="BD211" s="16">
        <v>121871</v>
      </c>
      <c r="BE211" s="16">
        <v>70321</v>
      </c>
      <c r="BF211" s="16">
        <v>20000</v>
      </c>
      <c r="BG211" s="16">
        <v>115400</v>
      </c>
      <c r="BH211" s="16">
        <v>1317579</v>
      </c>
      <c r="BI211" s="16">
        <v>112830</v>
      </c>
      <c r="BJ211" s="16">
        <v>295666</v>
      </c>
      <c r="BK211" s="16">
        <v>493319</v>
      </c>
      <c r="BL211" s="16">
        <v>0</v>
      </c>
      <c r="BM211" s="16">
        <v>23950</v>
      </c>
      <c r="BN211" s="16">
        <v>757500</v>
      </c>
      <c r="BO211" s="16">
        <v>343700</v>
      </c>
      <c r="BP211" s="16">
        <v>0</v>
      </c>
      <c r="BQ211" s="50">
        <v>0</v>
      </c>
      <c r="BR211" s="51">
        <f t="shared" si="3"/>
        <v>26714845</v>
      </c>
    </row>
    <row r="212" spans="1:70" x14ac:dyDescent="0.25">
      <c r="A212" s="13"/>
      <c r="B212" s="14">
        <v>365</v>
      </c>
      <c r="C212" s="15" t="s">
        <v>210</v>
      </c>
      <c r="D212" s="16">
        <v>12779</v>
      </c>
      <c r="E212" s="16">
        <v>302705</v>
      </c>
      <c r="F212" s="16">
        <v>53453</v>
      </c>
      <c r="G212" s="16">
        <v>56485</v>
      </c>
      <c r="H212" s="16">
        <v>483637</v>
      </c>
      <c r="I212" s="16">
        <v>0</v>
      </c>
      <c r="J212" s="16">
        <v>155666</v>
      </c>
      <c r="K212" s="16">
        <v>144202</v>
      </c>
      <c r="L212" s="16">
        <v>207835</v>
      </c>
      <c r="M212" s="16">
        <v>1277297</v>
      </c>
      <c r="N212" s="16">
        <v>268356</v>
      </c>
      <c r="O212" s="16">
        <v>3371</v>
      </c>
      <c r="P212" s="16">
        <v>4613</v>
      </c>
      <c r="Q212" s="16">
        <v>40486</v>
      </c>
      <c r="R212" s="16">
        <v>29923</v>
      </c>
      <c r="S212" s="16">
        <v>124505</v>
      </c>
      <c r="T212" s="16">
        <v>69475</v>
      </c>
      <c r="U212" s="16">
        <v>6821</v>
      </c>
      <c r="V212" s="16">
        <v>11413</v>
      </c>
      <c r="W212" s="16">
        <v>0</v>
      </c>
      <c r="X212" s="16">
        <v>12737</v>
      </c>
      <c r="Y212" s="16">
        <v>30307</v>
      </c>
      <c r="Z212" s="16">
        <v>0</v>
      </c>
      <c r="AA212" s="16">
        <v>0</v>
      </c>
      <c r="AB212" s="16">
        <v>644118</v>
      </c>
      <c r="AC212" s="16">
        <v>424726</v>
      </c>
      <c r="AD212" s="16">
        <v>80973</v>
      </c>
      <c r="AE212" s="16">
        <v>87028</v>
      </c>
      <c r="AF212" s="16">
        <v>7365</v>
      </c>
      <c r="AG212" s="16">
        <v>309416</v>
      </c>
      <c r="AH212" s="16">
        <v>0</v>
      </c>
      <c r="AI212" s="16">
        <v>442</v>
      </c>
      <c r="AJ212" s="16">
        <v>43210</v>
      </c>
      <c r="AK212" s="16">
        <v>71538</v>
      </c>
      <c r="AL212" s="16">
        <v>189297</v>
      </c>
      <c r="AM212" s="16">
        <v>74218</v>
      </c>
      <c r="AN212" s="16">
        <v>0</v>
      </c>
      <c r="AO212" s="16">
        <v>96539</v>
      </c>
      <c r="AP212" s="16">
        <v>66000</v>
      </c>
      <c r="AQ212" s="16">
        <v>23022</v>
      </c>
      <c r="AR212" s="16">
        <v>155811</v>
      </c>
      <c r="AS212" s="16">
        <v>0</v>
      </c>
      <c r="AT212" s="16">
        <v>0</v>
      </c>
      <c r="AU212" s="16">
        <v>12</v>
      </c>
      <c r="AV212" s="16">
        <v>0</v>
      </c>
      <c r="AW212" s="16">
        <v>0</v>
      </c>
      <c r="AX212" s="16">
        <v>708921</v>
      </c>
      <c r="AY212" s="16">
        <v>25000</v>
      </c>
      <c r="AZ212" s="16">
        <v>49168</v>
      </c>
      <c r="BA212" s="16">
        <v>16197</v>
      </c>
      <c r="BB212" s="16">
        <v>748912</v>
      </c>
      <c r="BC212" s="16">
        <v>3204</v>
      </c>
      <c r="BD212" s="16">
        <v>67519</v>
      </c>
      <c r="BE212" s="16">
        <v>0</v>
      </c>
      <c r="BF212" s="16">
        <v>173008</v>
      </c>
      <c r="BG212" s="16">
        <v>378772</v>
      </c>
      <c r="BH212" s="16">
        <v>2201563</v>
      </c>
      <c r="BI212" s="16">
        <v>338758</v>
      </c>
      <c r="BJ212" s="16">
        <v>64095</v>
      </c>
      <c r="BK212" s="16">
        <v>2560</v>
      </c>
      <c r="BL212" s="16">
        <v>57636</v>
      </c>
      <c r="BM212" s="16">
        <v>16837</v>
      </c>
      <c r="BN212" s="16">
        <v>437157</v>
      </c>
      <c r="BO212" s="16">
        <v>0</v>
      </c>
      <c r="BP212" s="16">
        <v>674134</v>
      </c>
      <c r="BQ212" s="50">
        <v>0</v>
      </c>
      <c r="BR212" s="51">
        <f t="shared" si="3"/>
        <v>11533222</v>
      </c>
    </row>
    <row r="213" spans="1:70" x14ac:dyDescent="0.25">
      <c r="A213" s="13"/>
      <c r="B213" s="14">
        <v>366</v>
      </c>
      <c r="C213" s="15" t="s">
        <v>211</v>
      </c>
      <c r="D213" s="16">
        <v>310441</v>
      </c>
      <c r="E213" s="16">
        <v>2121</v>
      </c>
      <c r="F213" s="16">
        <v>244501</v>
      </c>
      <c r="G213" s="16">
        <v>32826</v>
      </c>
      <c r="H213" s="16">
        <v>1340714</v>
      </c>
      <c r="I213" s="16">
        <v>29000</v>
      </c>
      <c r="J213" s="16">
        <v>58608</v>
      </c>
      <c r="K213" s="16">
        <v>970911</v>
      </c>
      <c r="L213" s="16">
        <v>276736</v>
      </c>
      <c r="M213" s="16">
        <v>687691</v>
      </c>
      <c r="N213" s="16">
        <v>926441</v>
      </c>
      <c r="O213" s="16">
        <v>101580</v>
      </c>
      <c r="P213" s="16">
        <v>4280</v>
      </c>
      <c r="Q213" s="16">
        <v>1825</v>
      </c>
      <c r="R213" s="16">
        <v>5358100</v>
      </c>
      <c r="S213" s="16">
        <v>257474</v>
      </c>
      <c r="T213" s="16">
        <v>8000</v>
      </c>
      <c r="U213" s="16">
        <v>33900</v>
      </c>
      <c r="V213" s="16">
        <v>1650</v>
      </c>
      <c r="W213" s="16">
        <v>118106</v>
      </c>
      <c r="X213" s="16">
        <v>0</v>
      </c>
      <c r="Y213" s="16">
        <v>303377</v>
      </c>
      <c r="Z213" s="16">
        <v>227746</v>
      </c>
      <c r="AA213" s="16">
        <v>102564</v>
      </c>
      <c r="AB213" s="16">
        <v>100811</v>
      </c>
      <c r="AC213" s="16">
        <v>37062</v>
      </c>
      <c r="AD213" s="16">
        <v>1355796</v>
      </c>
      <c r="AE213" s="16">
        <v>0</v>
      </c>
      <c r="AF213" s="16">
        <v>233893</v>
      </c>
      <c r="AG213" s="16">
        <v>52096</v>
      </c>
      <c r="AH213" s="16">
        <v>45359</v>
      </c>
      <c r="AI213" s="16">
        <v>0</v>
      </c>
      <c r="AJ213" s="16">
        <v>56587</v>
      </c>
      <c r="AK213" s="16">
        <v>840534</v>
      </c>
      <c r="AL213" s="16">
        <v>23563</v>
      </c>
      <c r="AM213" s="16">
        <v>127683</v>
      </c>
      <c r="AN213" s="16">
        <v>0</v>
      </c>
      <c r="AO213" s="16">
        <v>-2500</v>
      </c>
      <c r="AP213" s="16">
        <v>4227000</v>
      </c>
      <c r="AQ213" s="16">
        <v>116590</v>
      </c>
      <c r="AR213" s="16">
        <v>439644</v>
      </c>
      <c r="AS213" s="16">
        <v>2002046</v>
      </c>
      <c r="AT213" s="16">
        <v>432101</v>
      </c>
      <c r="AU213" s="16">
        <v>10276296</v>
      </c>
      <c r="AV213" s="16">
        <v>6559675</v>
      </c>
      <c r="AW213" s="16">
        <v>8265</v>
      </c>
      <c r="AX213" s="16">
        <v>2427996</v>
      </c>
      <c r="AY213" s="16">
        <v>90000</v>
      </c>
      <c r="AZ213" s="16">
        <v>6343217</v>
      </c>
      <c r="BA213" s="16">
        <v>3654554</v>
      </c>
      <c r="BB213" s="16">
        <v>175950</v>
      </c>
      <c r="BC213" s="16">
        <v>39791</v>
      </c>
      <c r="BD213" s="16">
        <v>268411</v>
      </c>
      <c r="BE213" s="16">
        <v>341880</v>
      </c>
      <c r="BF213" s="16">
        <v>3447760</v>
      </c>
      <c r="BG213" s="16">
        <v>32815</v>
      </c>
      <c r="BH213" s="16">
        <v>26772265</v>
      </c>
      <c r="BI213" s="16">
        <v>1040209</v>
      </c>
      <c r="BJ213" s="16">
        <v>25290</v>
      </c>
      <c r="BK213" s="16">
        <v>41205</v>
      </c>
      <c r="BL213" s="16">
        <v>239785</v>
      </c>
      <c r="BM213" s="16">
        <v>9050</v>
      </c>
      <c r="BN213" s="16">
        <v>307381</v>
      </c>
      <c r="BO213" s="16">
        <v>12610</v>
      </c>
      <c r="BP213" s="16">
        <v>5263661</v>
      </c>
      <c r="BQ213" s="50">
        <v>41685</v>
      </c>
      <c r="BR213" s="51">
        <f t="shared" si="3"/>
        <v>88906608</v>
      </c>
    </row>
    <row r="214" spans="1:70" x14ac:dyDescent="0.25">
      <c r="A214" s="13"/>
      <c r="B214" s="14">
        <v>368</v>
      </c>
      <c r="C214" s="15" t="s">
        <v>212</v>
      </c>
      <c r="D214" s="16">
        <v>155429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41554000</v>
      </c>
      <c r="AT214" s="16">
        <v>30379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16">
        <v>0</v>
      </c>
      <c r="BP214" s="16">
        <v>0</v>
      </c>
      <c r="BQ214" s="50">
        <v>0</v>
      </c>
      <c r="BR214" s="51">
        <f t="shared" si="3"/>
        <v>41739808</v>
      </c>
    </row>
    <row r="215" spans="1:70" x14ac:dyDescent="0.25">
      <c r="A215" s="13"/>
      <c r="B215" s="14">
        <v>369.3</v>
      </c>
      <c r="C215" s="15" t="s">
        <v>213</v>
      </c>
      <c r="D215" s="16">
        <v>207775</v>
      </c>
      <c r="E215" s="16">
        <v>5854</v>
      </c>
      <c r="F215" s="16">
        <v>0</v>
      </c>
      <c r="G215" s="16">
        <v>0</v>
      </c>
      <c r="H215" s="16">
        <v>0</v>
      </c>
      <c r="I215" s="16">
        <v>0</v>
      </c>
      <c r="J215" s="16">
        <v>21759</v>
      </c>
      <c r="K215" s="16">
        <v>0</v>
      </c>
      <c r="L215" s="16">
        <v>19015</v>
      </c>
      <c r="M215" s="16">
        <v>0</v>
      </c>
      <c r="N215" s="16">
        <v>1098263</v>
      </c>
      <c r="O215" s="16">
        <v>0</v>
      </c>
      <c r="P215" s="16">
        <v>161</v>
      </c>
      <c r="Q215" s="16">
        <v>230112</v>
      </c>
      <c r="R215" s="16">
        <v>0</v>
      </c>
      <c r="S215" s="16">
        <v>104183</v>
      </c>
      <c r="T215" s="16">
        <v>0</v>
      </c>
      <c r="U215" s="16">
        <v>0</v>
      </c>
      <c r="V215" s="16">
        <v>85952</v>
      </c>
      <c r="W215" s="16">
        <v>0</v>
      </c>
      <c r="X215" s="16">
        <v>0</v>
      </c>
      <c r="Y215" s="16">
        <v>0</v>
      </c>
      <c r="Z215" s="16">
        <v>2353</v>
      </c>
      <c r="AA215" s="16">
        <v>0</v>
      </c>
      <c r="AB215" s="16">
        <v>0</v>
      </c>
      <c r="AC215" s="16">
        <v>71088</v>
      </c>
      <c r="AD215" s="16">
        <v>1253136</v>
      </c>
      <c r="AE215" s="16">
        <v>0</v>
      </c>
      <c r="AF215" s="16">
        <v>0</v>
      </c>
      <c r="AG215" s="16">
        <v>9222</v>
      </c>
      <c r="AH215" s="16">
        <v>34538</v>
      </c>
      <c r="AI215" s="16">
        <v>0</v>
      </c>
      <c r="AJ215" s="16">
        <v>0</v>
      </c>
      <c r="AK215" s="16">
        <v>349874</v>
      </c>
      <c r="AL215" s="16">
        <v>0</v>
      </c>
      <c r="AM215" s="16">
        <v>2554</v>
      </c>
      <c r="AN215" s="16">
        <v>0</v>
      </c>
      <c r="AO215" s="16">
        <v>337772</v>
      </c>
      <c r="AP215" s="16">
        <v>0</v>
      </c>
      <c r="AQ215" s="16">
        <v>172935</v>
      </c>
      <c r="AR215" s="16">
        <v>2237593</v>
      </c>
      <c r="AS215" s="16">
        <v>9932470</v>
      </c>
      <c r="AT215" s="16">
        <v>1076245</v>
      </c>
      <c r="AU215" s="16">
        <v>48104</v>
      </c>
      <c r="AV215" s="16">
        <v>118565</v>
      </c>
      <c r="AW215" s="16">
        <v>0</v>
      </c>
      <c r="AX215" s="16">
        <v>614728</v>
      </c>
      <c r="AY215" s="16">
        <v>84000</v>
      </c>
      <c r="AZ215" s="16">
        <v>0</v>
      </c>
      <c r="BA215" s="16">
        <v>0</v>
      </c>
      <c r="BB215" s="16">
        <v>156120</v>
      </c>
      <c r="BC215" s="16">
        <v>0</v>
      </c>
      <c r="BD215" s="16">
        <v>19664</v>
      </c>
      <c r="BE215" s="16">
        <v>0</v>
      </c>
      <c r="BF215" s="16">
        <v>0</v>
      </c>
      <c r="BG215" s="16">
        <v>0</v>
      </c>
      <c r="BH215" s="16">
        <v>200145</v>
      </c>
      <c r="BI215" s="16">
        <v>1492269</v>
      </c>
      <c r="BJ215" s="16">
        <v>243430</v>
      </c>
      <c r="BK215" s="16">
        <v>0</v>
      </c>
      <c r="BL215" s="16">
        <v>41363</v>
      </c>
      <c r="BM215" s="16">
        <v>62460</v>
      </c>
      <c r="BN215" s="16">
        <v>0</v>
      </c>
      <c r="BO215" s="16">
        <v>0</v>
      </c>
      <c r="BP215" s="16">
        <v>0</v>
      </c>
      <c r="BQ215" s="50">
        <v>0</v>
      </c>
      <c r="BR215" s="51">
        <f t="shared" si="3"/>
        <v>20333702</v>
      </c>
    </row>
    <row r="216" spans="1:70" x14ac:dyDescent="0.25">
      <c r="A216" s="13"/>
      <c r="B216" s="14">
        <v>369.4</v>
      </c>
      <c r="C216" s="15" t="s">
        <v>214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3360000</v>
      </c>
      <c r="J216" s="16">
        <v>0</v>
      </c>
      <c r="K216" s="16">
        <v>0</v>
      </c>
      <c r="L216" s="16">
        <v>672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914026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1441927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</v>
      </c>
      <c r="BI216" s="16">
        <v>12803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16">
        <v>0</v>
      </c>
      <c r="BP216" s="16">
        <v>0</v>
      </c>
      <c r="BQ216" s="50">
        <v>0</v>
      </c>
      <c r="BR216" s="51">
        <f t="shared" ref="BR216:BR237" si="4">SUM(D216:BQ216)</f>
        <v>5729428</v>
      </c>
    </row>
    <row r="217" spans="1:70" x14ac:dyDescent="0.25">
      <c r="A217" s="13"/>
      <c r="B217" s="14">
        <v>369.7</v>
      </c>
      <c r="C217" s="15" t="s">
        <v>215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23804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16">
        <v>0</v>
      </c>
      <c r="BP217" s="16">
        <v>0</v>
      </c>
      <c r="BQ217" s="50">
        <v>0</v>
      </c>
      <c r="BR217" s="51">
        <f t="shared" si="4"/>
        <v>23804</v>
      </c>
    </row>
    <row r="218" spans="1:70" x14ac:dyDescent="0.25">
      <c r="A218" s="13"/>
      <c r="B218" s="14">
        <v>369.9</v>
      </c>
      <c r="C218" s="15" t="s">
        <v>216</v>
      </c>
      <c r="D218" s="16">
        <v>4667703</v>
      </c>
      <c r="E218" s="16">
        <v>609401</v>
      </c>
      <c r="F218" s="16">
        <v>2727596</v>
      </c>
      <c r="G218" s="16">
        <v>121299</v>
      </c>
      <c r="H218" s="16">
        <v>11090659</v>
      </c>
      <c r="I218" s="16">
        <v>26626000</v>
      </c>
      <c r="J218" s="16">
        <v>120595</v>
      </c>
      <c r="K218" s="16">
        <v>12385798</v>
      </c>
      <c r="L218" s="16">
        <v>4704730</v>
      </c>
      <c r="M218" s="16">
        <v>1029739</v>
      </c>
      <c r="N218" s="16">
        <v>9526862</v>
      </c>
      <c r="O218" s="16">
        <v>676365</v>
      </c>
      <c r="P218" s="16">
        <v>254515</v>
      </c>
      <c r="Q218" s="16">
        <v>47221</v>
      </c>
      <c r="R218" s="16">
        <v>5569367</v>
      </c>
      <c r="S218" s="16">
        <v>7360258</v>
      </c>
      <c r="T218" s="16">
        <v>3258334</v>
      </c>
      <c r="U218" s="16">
        <v>215996</v>
      </c>
      <c r="V218" s="16">
        <v>84376</v>
      </c>
      <c r="W218" s="16">
        <v>55035</v>
      </c>
      <c r="X218" s="16">
        <v>2372542</v>
      </c>
      <c r="Y218" s="16">
        <v>110913</v>
      </c>
      <c r="Z218" s="16">
        <v>863744</v>
      </c>
      <c r="AA218" s="16">
        <v>80379</v>
      </c>
      <c r="AB218" s="16">
        <v>1333741</v>
      </c>
      <c r="AC218" s="16">
        <v>5813404</v>
      </c>
      <c r="AD218" s="16">
        <v>15398209</v>
      </c>
      <c r="AE218" s="16">
        <v>312539</v>
      </c>
      <c r="AF218" s="16">
        <v>4212111</v>
      </c>
      <c r="AG218" s="16">
        <v>419292</v>
      </c>
      <c r="AH218" s="16">
        <v>179743</v>
      </c>
      <c r="AI218" s="16">
        <v>63801</v>
      </c>
      <c r="AJ218" s="16">
        <v>3207575</v>
      </c>
      <c r="AK218" s="16">
        <v>24195230</v>
      </c>
      <c r="AL218" s="16">
        <v>398690</v>
      </c>
      <c r="AM218" s="16">
        <v>1518855</v>
      </c>
      <c r="AN218" s="16">
        <v>236348</v>
      </c>
      <c r="AO218" s="16">
        <v>0</v>
      </c>
      <c r="AP218" s="16">
        <v>7045000</v>
      </c>
      <c r="AQ218" s="16">
        <v>10105785</v>
      </c>
      <c r="AR218" s="16">
        <v>5211426</v>
      </c>
      <c r="AS218" s="16">
        <v>103914329</v>
      </c>
      <c r="AT218" s="16">
        <v>1959460</v>
      </c>
      <c r="AU218" s="16">
        <v>939293</v>
      </c>
      <c r="AV218" s="16">
        <v>4967261</v>
      </c>
      <c r="AW218" s="16">
        <v>6581457</v>
      </c>
      <c r="AX218" s="16">
        <v>20595982</v>
      </c>
      <c r="AY218" s="16">
        <v>4514000</v>
      </c>
      <c r="AZ218" s="16">
        <v>31136182</v>
      </c>
      <c r="BA218" s="16">
        <v>21877201</v>
      </c>
      <c r="BB218" s="16">
        <v>36745715</v>
      </c>
      <c r="BC218" s="16">
        <v>25260942</v>
      </c>
      <c r="BD218" s="16">
        <v>743349</v>
      </c>
      <c r="BE218" s="16">
        <v>5247829</v>
      </c>
      <c r="BF218" s="16">
        <v>9867147</v>
      </c>
      <c r="BG218" s="16">
        <v>1459055</v>
      </c>
      <c r="BH218" s="16">
        <v>6682253</v>
      </c>
      <c r="BI218" s="16">
        <v>2480292</v>
      </c>
      <c r="BJ218" s="16">
        <v>781475</v>
      </c>
      <c r="BK218" s="16">
        <v>1321605</v>
      </c>
      <c r="BL218" s="16">
        <v>24500</v>
      </c>
      <c r="BM218" s="16">
        <v>66283</v>
      </c>
      <c r="BN218" s="16">
        <v>2570839</v>
      </c>
      <c r="BO218" s="16">
        <v>195064</v>
      </c>
      <c r="BP218" s="16">
        <v>1627239</v>
      </c>
      <c r="BQ218" s="50">
        <v>211199</v>
      </c>
      <c r="BR218" s="51">
        <f t="shared" si="4"/>
        <v>465981127</v>
      </c>
    </row>
    <row r="219" spans="1:70" ht="15.75" x14ac:dyDescent="0.25">
      <c r="A219" s="19" t="s">
        <v>217</v>
      </c>
      <c r="B219" s="20"/>
      <c r="C219" s="21"/>
      <c r="D219" s="22">
        <v>69020481</v>
      </c>
      <c r="E219" s="22">
        <v>8626259</v>
      </c>
      <c r="F219" s="22">
        <v>36735352</v>
      </c>
      <c r="G219" s="22">
        <v>10130203</v>
      </c>
      <c r="H219" s="22">
        <v>141178163</v>
      </c>
      <c r="I219" s="22">
        <v>227939000</v>
      </c>
      <c r="J219" s="22">
        <v>1167475</v>
      </c>
      <c r="K219" s="22">
        <v>83724778</v>
      </c>
      <c r="L219" s="22">
        <v>15351095</v>
      </c>
      <c r="M219" s="22">
        <v>59278043</v>
      </c>
      <c r="N219" s="22">
        <v>156079806</v>
      </c>
      <c r="O219" s="22">
        <v>19371040</v>
      </c>
      <c r="P219" s="22">
        <v>20663115</v>
      </c>
      <c r="Q219" s="22">
        <v>1558571</v>
      </c>
      <c r="R219" s="22">
        <v>36665422</v>
      </c>
      <c r="S219" s="22">
        <v>7015661</v>
      </c>
      <c r="T219" s="22">
        <v>3794130</v>
      </c>
      <c r="U219" s="22">
        <v>21276330</v>
      </c>
      <c r="V219" s="22">
        <v>739043</v>
      </c>
      <c r="W219" s="22">
        <v>1402490</v>
      </c>
      <c r="X219" s="22">
        <v>246708</v>
      </c>
      <c r="Y219" s="22">
        <v>3879032</v>
      </c>
      <c r="Z219" s="22">
        <v>2351441</v>
      </c>
      <c r="AA219" s="22">
        <v>17432768</v>
      </c>
      <c r="AB219" s="22">
        <v>9797055</v>
      </c>
      <c r="AC219" s="22">
        <v>13868747</v>
      </c>
      <c r="AD219" s="22">
        <v>1039756122</v>
      </c>
      <c r="AE219" s="22">
        <v>5200389</v>
      </c>
      <c r="AF219" s="22">
        <v>11400917</v>
      </c>
      <c r="AG219" s="22">
        <v>22599432</v>
      </c>
      <c r="AH219" s="22">
        <v>6762204</v>
      </c>
      <c r="AI219" s="22">
        <v>3259543</v>
      </c>
      <c r="AJ219" s="22">
        <v>38756409</v>
      </c>
      <c r="AK219" s="22">
        <v>739214650</v>
      </c>
      <c r="AL219" s="22">
        <v>94367572</v>
      </c>
      <c r="AM219" s="22">
        <v>1141454</v>
      </c>
      <c r="AN219" s="22">
        <v>2767568</v>
      </c>
      <c r="AO219" s="22">
        <v>12807015</v>
      </c>
      <c r="AP219" s="22">
        <v>88545000</v>
      </c>
      <c r="AQ219" s="22">
        <v>49205814</v>
      </c>
      <c r="AR219" s="22">
        <v>57530077</v>
      </c>
      <c r="AS219" s="22">
        <v>1795456871</v>
      </c>
      <c r="AT219" s="22">
        <v>76090871</v>
      </c>
      <c r="AU219" s="22">
        <v>17656515</v>
      </c>
      <c r="AV219" s="22">
        <v>34868420</v>
      </c>
      <c r="AW219" s="22">
        <v>6811908</v>
      </c>
      <c r="AX219" s="22">
        <v>332527337</v>
      </c>
      <c r="AY219" s="22">
        <v>79400000</v>
      </c>
      <c r="AZ219" s="22">
        <v>394142708</v>
      </c>
      <c r="BA219" s="22">
        <v>35893628</v>
      </c>
      <c r="BB219" s="22">
        <v>20799585</v>
      </c>
      <c r="BC219" s="22">
        <v>121004905</v>
      </c>
      <c r="BD219" s="22">
        <v>4420035</v>
      </c>
      <c r="BE219" s="22">
        <v>16081782</v>
      </c>
      <c r="BF219" s="22">
        <v>92194130</v>
      </c>
      <c r="BG219" s="22">
        <v>18207707</v>
      </c>
      <c r="BH219" s="22">
        <v>188568911</v>
      </c>
      <c r="BI219" s="22">
        <v>23623719</v>
      </c>
      <c r="BJ219" s="22">
        <v>15267616</v>
      </c>
      <c r="BK219" s="22">
        <v>13504827</v>
      </c>
      <c r="BL219" s="22">
        <v>9577350</v>
      </c>
      <c r="BM219" s="22">
        <v>1413209</v>
      </c>
      <c r="BN219" s="22">
        <v>106747988</v>
      </c>
      <c r="BO219" s="22">
        <v>19841201</v>
      </c>
      <c r="BP219" s="22">
        <v>10186166</v>
      </c>
      <c r="BQ219" s="52">
        <v>4589290</v>
      </c>
      <c r="BR219" s="62">
        <f t="shared" si="4"/>
        <v>6581483053</v>
      </c>
    </row>
    <row r="220" spans="1:70" x14ac:dyDescent="0.25">
      <c r="A220" s="13"/>
      <c r="B220" s="14">
        <v>381</v>
      </c>
      <c r="C220" s="15" t="s">
        <v>218</v>
      </c>
      <c r="D220" s="16">
        <v>44520481</v>
      </c>
      <c r="E220" s="16">
        <v>8554502</v>
      </c>
      <c r="F220" s="16">
        <v>7209626</v>
      </c>
      <c r="G220" s="16">
        <v>10130203</v>
      </c>
      <c r="H220" s="16">
        <v>64187053</v>
      </c>
      <c r="I220" s="16">
        <v>133525000</v>
      </c>
      <c r="J220" s="16">
        <v>417437</v>
      </c>
      <c r="K220" s="16">
        <v>56557322</v>
      </c>
      <c r="L220" s="16">
        <v>12240068</v>
      </c>
      <c r="M220" s="16">
        <v>59278043</v>
      </c>
      <c r="N220" s="16">
        <v>125506203</v>
      </c>
      <c r="O220" s="16">
        <v>19371040</v>
      </c>
      <c r="P220" s="16">
        <v>5020537</v>
      </c>
      <c r="Q220" s="16">
        <v>1401830</v>
      </c>
      <c r="R220" s="16">
        <v>35915939</v>
      </c>
      <c r="S220" s="16">
        <v>970375</v>
      </c>
      <c r="T220" s="16">
        <v>2962606</v>
      </c>
      <c r="U220" s="16">
        <v>21182750</v>
      </c>
      <c r="V220" s="16">
        <v>524043</v>
      </c>
      <c r="W220" s="16">
        <v>1245035</v>
      </c>
      <c r="X220" s="16">
        <v>125197</v>
      </c>
      <c r="Y220" s="16">
        <v>3450169</v>
      </c>
      <c r="Z220" s="16">
        <v>2321859</v>
      </c>
      <c r="AA220" s="16">
        <v>17044258</v>
      </c>
      <c r="AB220" s="16">
        <v>6565236</v>
      </c>
      <c r="AC220" s="16">
        <v>1969664</v>
      </c>
      <c r="AD220" s="16">
        <v>744098312</v>
      </c>
      <c r="AE220" s="16">
        <v>1336032</v>
      </c>
      <c r="AF220" s="16">
        <v>8918267</v>
      </c>
      <c r="AG220" s="16">
        <v>13042432</v>
      </c>
      <c r="AH220" s="16">
        <v>6622935</v>
      </c>
      <c r="AI220" s="16">
        <v>3259543</v>
      </c>
      <c r="AJ220" s="16">
        <v>35121409</v>
      </c>
      <c r="AK220" s="16">
        <v>360119172</v>
      </c>
      <c r="AL220" s="16">
        <v>94225936</v>
      </c>
      <c r="AM220" s="16">
        <v>1054000</v>
      </c>
      <c r="AN220" s="16">
        <v>2767568</v>
      </c>
      <c r="AO220" s="16">
        <v>12806565</v>
      </c>
      <c r="AP220" s="16">
        <v>78741000</v>
      </c>
      <c r="AQ220" s="16">
        <v>45847393</v>
      </c>
      <c r="AR220" s="16">
        <v>24161746</v>
      </c>
      <c r="AS220" s="16">
        <v>929596915</v>
      </c>
      <c r="AT220" s="16">
        <v>69762960</v>
      </c>
      <c r="AU220" s="16">
        <v>17585927</v>
      </c>
      <c r="AV220" s="16">
        <v>11939302</v>
      </c>
      <c r="AW220" s="16">
        <v>6811908</v>
      </c>
      <c r="AX220" s="16">
        <v>307596059</v>
      </c>
      <c r="AY220" s="16">
        <v>78995000</v>
      </c>
      <c r="AZ220" s="16">
        <v>202945002</v>
      </c>
      <c r="BA220" s="16">
        <v>20351648</v>
      </c>
      <c r="BB220" s="16">
        <v>16032704</v>
      </c>
      <c r="BC220" s="16">
        <v>24229198</v>
      </c>
      <c r="BD220" s="16">
        <v>1617279</v>
      </c>
      <c r="BE220" s="16">
        <v>11647551</v>
      </c>
      <c r="BF220" s="16">
        <v>74427372</v>
      </c>
      <c r="BG220" s="16">
        <v>12300499</v>
      </c>
      <c r="BH220" s="16">
        <v>133198911</v>
      </c>
      <c r="BI220" s="16">
        <v>16253110</v>
      </c>
      <c r="BJ220" s="16">
        <v>15267616</v>
      </c>
      <c r="BK220" s="16">
        <v>13504827</v>
      </c>
      <c r="BL220" s="16">
        <v>9577350</v>
      </c>
      <c r="BM220" s="16">
        <v>1153209</v>
      </c>
      <c r="BN220" s="16">
        <v>65829675</v>
      </c>
      <c r="BO220" s="16">
        <v>17826941</v>
      </c>
      <c r="BP220" s="16">
        <v>9762294</v>
      </c>
      <c r="BQ220" s="50">
        <v>4589290</v>
      </c>
      <c r="BR220" s="51">
        <f t="shared" si="4"/>
        <v>4147121333</v>
      </c>
    </row>
    <row r="221" spans="1:70" x14ac:dyDescent="0.25">
      <c r="A221" s="13"/>
      <c r="B221" s="14">
        <v>382</v>
      </c>
      <c r="C221" s="15" t="s">
        <v>219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6300000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9232055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50">
        <v>0</v>
      </c>
      <c r="BR221" s="51">
        <f t="shared" si="4"/>
        <v>15532055</v>
      </c>
    </row>
    <row r="222" spans="1:70" x14ac:dyDescent="0.25">
      <c r="A222" s="13"/>
      <c r="B222" s="14">
        <v>383</v>
      </c>
      <c r="C222" s="15" t="s">
        <v>220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73675</v>
      </c>
      <c r="M222" s="16">
        <v>0</v>
      </c>
      <c r="N222" s="16">
        <v>0</v>
      </c>
      <c r="O222" s="16">
        <v>0</v>
      </c>
      <c r="P222" s="16">
        <v>181109</v>
      </c>
      <c r="Q222" s="16">
        <v>156741</v>
      </c>
      <c r="R222" s="16">
        <v>0</v>
      </c>
      <c r="S222" s="16">
        <v>411678</v>
      </c>
      <c r="T222" s="16">
        <v>84901</v>
      </c>
      <c r="U222" s="16">
        <v>93580</v>
      </c>
      <c r="V222" s="16">
        <v>0</v>
      </c>
      <c r="W222" s="16">
        <v>0</v>
      </c>
      <c r="X222" s="16">
        <v>0</v>
      </c>
      <c r="Y222" s="16">
        <v>332938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618380</v>
      </c>
      <c r="AF222" s="16">
        <v>0</v>
      </c>
      <c r="AG222" s="16">
        <v>0</v>
      </c>
      <c r="AH222" s="16">
        <v>139269</v>
      </c>
      <c r="AI222" s="16">
        <v>0</v>
      </c>
      <c r="AJ222" s="16">
        <v>0</v>
      </c>
      <c r="AK222" s="16">
        <v>0</v>
      </c>
      <c r="AL222" s="16">
        <v>48872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8318628</v>
      </c>
      <c r="AS222" s="16">
        <v>0</v>
      </c>
      <c r="AT222" s="16">
        <v>0</v>
      </c>
      <c r="AU222" s="16">
        <v>70588</v>
      </c>
      <c r="AV222" s="16">
        <v>0</v>
      </c>
      <c r="AW222" s="16">
        <v>0</v>
      </c>
      <c r="AX222" s="16">
        <v>1258387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1177804</v>
      </c>
      <c r="BE222" s="16">
        <v>0</v>
      </c>
      <c r="BF222" s="16">
        <v>0</v>
      </c>
      <c r="BG222" s="16">
        <v>0</v>
      </c>
      <c r="BH222" s="16">
        <v>0</v>
      </c>
      <c r="BI222" s="16">
        <v>1288344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16">
        <v>0</v>
      </c>
      <c r="BP222" s="16">
        <v>423872</v>
      </c>
      <c r="BQ222" s="50">
        <v>0</v>
      </c>
      <c r="BR222" s="51">
        <f t="shared" si="4"/>
        <v>14678766</v>
      </c>
    </row>
    <row r="223" spans="1:70" x14ac:dyDescent="0.25">
      <c r="A223" s="13"/>
      <c r="B223" s="14">
        <v>384</v>
      </c>
      <c r="C223" s="15" t="s">
        <v>221</v>
      </c>
      <c r="D223" s="16">
        <v>24500000</v>
      </c>
      <c r="E223" s="16">
        <v>71519</v>
      </c>
      <c r="F223" s="16">
        <v>28487973</v>
      </c>
      <c r="G223" s="16">
        <v>0</v>
      </c>
      <c r="H223" s="16">
        <v>66210910</v>
      </c>
      <c r="I223" s="16">
        <v>0</v>
      </c>
      <c r="J223" s="16">
        <v>750038</v>
      </c>
      <c r="K223" s="16">
        <v>16082000</v>
      </c>
      <c r="L223" s="16">
        <v>2000000</v>
      </c>
      <c r="M223" s="16">
        <v>0</v>
      </c>
      <c r="N223" s="16">
        <v>26670315</v>
      </c>
      <c r="O223" s="16">
        <v>0</v>
      </c>
      <c r="P223" s="16">
        <v>15460219</v>
      </c>
      <c r="Q223" s="16">
        <v>0</v>
      </c>
      <c r="R223" s="16">
        <v>0</v>
      </c>
      <c r="S223" s="16">
        <v>5500000</v>
      </c>
      <c r="T223" s="16">
        <v>0</v>
      </c>
      <c r="U223" s="16">
        <v>0</v>
      </c>
      <c r="V223" s="16">
        <v>215000</v>
      </c>
      <c r="W223" s="16">
        <v>153455</v>
      </c>
      <c r="X223" s="16">
        <v>121511</v>
      </c>
      <c r="Y223" s="16">
        <v>0</v>
      </c>
      <c r="Z223" s="16">
        <v>0</v>
      </c>
      <c r="AA223" s="16">
        <v>67556</v>
      </c>
      <c r="AB223" s="16">
        <v>298945</v>
      </c>
      <c r="AC223" s="16">
        <v>11890000</v>
      </c>
      <c r="AD223" s="16">
        <v>261330000</v>
      </c>
      <c r="AE223" s="16">
        <v>0</v>
      </c>
      <c r="AF223" s="16">
        <v>0</v>
      </c>
      <c r="AG223" s="16">
        <v>9557000</v>
      </c>
      <c r="AH223" s="16">
        <v>0</v>
      </c>
      <c r="AI223" s="16">
        <v>0</v>
      </c>
      <c r="AJ223" s="16">
        <v>0</v>
      </c>
      <c r="AK223" s="16">
        <v>81213018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3056925</v>
      </c>
      <c r="AR223" s="16">
        <v>9044553</v>
      </c>
      <c r="AS223" s="16">
        <v>236107173</v>
      </c>
      <c r="AT223" s="16">
        <v>5005734</v>
      </c>
      <c r="AU223" s="16">
        <v>0</v>
      </c>
      <c r="AV223" s="16">
        <v>3600000</v>
      </c>
      <c r="AW223" s="16">
        <v>0</v>
      </c>
      <c r="AX223" s="16">
        <v>15395000</v>
      </c>
      <c r="AY223" s="16">
        <v>0</v>
      </c>
      <c r="AZ223" s="16">
        <v>37359407</v>
      </c>
      <c r="BA223" s="16">
        <v>0</v>
      </c>
      <c r="BB223" s="16">
        <v>0</v>
      </c>
      <c r="BC223" s="16">
        <v>4243780</v>
      </c>
      <c r="BD223" s="16">
        <v>1570797</v>
      </c>
      <c r="BE223" s="16">
        <v>0</v>
      </c>
      <c r="BF223" s="16">
        <v>3000000</v>
      </c>
      <c r="BG223" s="16">
        <v>5907208</v>
      </c>
      <c r="BH223" s="16">
        <v>55370000</v>
      </c>
      <c r="BI223" s="16">
        <v>0</v>
      </c>
      <c r="BJ223" s="16">
        <v>0</v>
      </c>
      <c r="BK223" s="16">
        <v>0</v>
      </c>
      <c r="BL223" s="16">
        <v>0</v>
      </c>
      <c r="BM223" s="16">
        <v>260000</v>
      </c>
      <c r="BN223" s="16">
        <v>22010000</v>
      </c>
      <c r="BO223" s="16">
        <v>2014260</v>
      </c>
      <c r="BP223" s="16">
        <v>0</v>
      </c>
      <c r="BQ223" s="50">
        <v>0</v>
      </c>
      <c r="BR223" s="51">
        <f t="shared" si="4"/>
        <v>954524296</v>
      </c>
    </row>
    <row r="224" spans="1:70" x14ac:dyDescent="0.25">
      <c r="A224" s="13"/>
      <c r="B224" s="14">
        <v>385</v>
      </c>
      <c r="C224" s="15" t="s">
        <v>222</v>
      </c>
      <c r="D224" s="16">
        <v>0</v>
      </c>
      <c r="E224" s="16">
        <v>0</v>
      </c>
      <c r="F224" s="16">
        <v>0</v>
      </c>
      <c r="G224" s="16">
        <v>0</v>
      </c>
      <c r="H224" s="16">
        <v>6253000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3219300</v>
      </c>
      <c r="AF224" s="16">
        <v>0</v>
      </c>
      <c r="AG224" s="16">
        <v>0</v>
      </c>
      <c r="AH224" s="16">
        <v>0</v>
      </c>
      <c r="AI224" s="16">
        <v>0</v>
      </c>
      <c r="AJ224" s="16">
        <v>3635000</v>
      </c>
      <c r="AK224" s="16">
        <v>201244077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323906143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106238603</v>
      </c>
      <c r="BA224" s="16">
        <v>0</v>
      </c>
      <c r="BB224" s="16">
        <v>0</v>
      </c>
      <c r="BC224" s="16">
        <v>85300000</v>
      </c>
      <c r="BD224" s="16">
        <v>0</v>
      </c>
      <c r="BE224" s="16">
        <v>0</v>
      </c>
      <c r="BF224" s="16">
        <v>4685000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16">
        <v>0</v>
      </c>
      <c r="BP224" s="16">
        <v>0</v>
      </c>
      <c r="BQ224" s="50">
        <v>0</v>
      </c>
      <c r="BR224" s="51">
        <f t="shared" si="4"/>
        <v>734481123</v>
      </c>
    </row>
    <row r="225" spans="1:82" x14ac:dyDescent="0.25">
      <c r="A225" s="13"/>
      <c r="B225" s="14">
        <v>388.1</v>
      </c>
      <c r="C225" s="15" t="s">
        <v>223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131106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201525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v>0</v>
      </c>
      <c r="BB225" s="16">
        <v>0</v>
      </c>
      <c r="BC225" s="16">
        <v>391402</v>
      </c>
      <c r="BD225" s="16">
        <v>0</v>
      </c>
      <c r="BE225" s="16">
        <v>0</v>
      </c>
      <c r="BF225" s="16"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v>0</v>
      </c>
      <c r="BL225" s="16">
        <v>0</v>
      </c>
      <c r="BM225" s="16">
        <v>0</v>
      </c>
      <c r="BN225" s="16">
        <v>0</v>
      </c>
      <c r="BO225" s="16">
        <v>0</v>
      </c>
      <c r="BP225" s="16">
        <v>0</v>
      </c>
      <c r="BQ225" s="50">
        <v>0</v>
      </c>
      <c r="BR225" s="51">
        <f t="shared" si="4"/>
        <v>724033</v>
      </c>
    </row>
    <row r="226" spans="1:82" x14ac:dyDescent="0.25">
      <c r="A226" s="13"/>
      <c r="B226" s="14">
        <v>388.2</v>
      </c>
      <c r="C226" s="15" t="s">
        <v>224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88992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92764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16">
        <v>0</v>
      </c>
      <c r="BP226" s="16">
        <v>0</v>
      </c>
      <c r="BQ226" s="50">
        <v>0</v>
      </c>
      <c r="BR226" s="51">
        <f t="shared" si="4"/>
        <v>181756</v>
      </c>
    </row>
    <row r="227" spans="1:82" x14ac:dyDescent="0.25">
      <c r="A227" s="13"/>
      <c r="B227" s="14">
        <v>389.1</v>
      </c>
      <c r="C227" s="15" t="s">
        <v>225</v>
      </c>
      <c r="D227" s="16">
        <v>0</v>
      </c>
      <c r="E227" s="16">
        <v>238</v>
      </c>
      <c r="F227" s="16">
        <v>0</v>
      </c>
      <c r="G227" s="16">
        <v>0</v>
      </c>
      <c r="H227" s="16">
        <v>0</v>
      </c>
      <c r="I227" s="16">
        <v>5695000</v>
      </c>
      <c r="J227" s="16">
        <v>0</v>
      </c>
      <c r="K227" s="16">
        <v>0</v>
      </c>
      <c r="L227" s="16">
        <v>181097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25337</v>
      </c>
      <c r="Z227" s="16">
        <v>0</v>
      </c>
      <c r="AA227" s="16">
        <v>0</v>
      </c>
      <c r="AB227" s="16">
        <v>0</v>
      </c>
      <c r="AC227" s="16">
        <v>9083</v>
      </c>
      <c r="AD227" s="16">
        <v>12581000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1520958</v>
      </c>
      <c r="AL227" s="16">
        <v>0</v>
      </c>
      <c r="AM227" s="16">
        <v>16866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14128640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11379226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849703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4"/>
        <v>46387148</v>
      </c>
    </row>
    <row r="228" spans="1:82" x14ac:dyDescent="0.25">
      <c r="A228" s="13"/>
      <c r="B228" s="14">
        <v>389.2</v>
      </c>
      <c r="C228" s="15" t="s">
        <v>226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241463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526557</v>
      </c>
      <c r="AC228" s="16">
        <v>0</v>
      </c>
      <c r="AD228" s="16">
        <v>-16682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381364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1787843</v>
      </c>
      <c r="AS228" s="16">
        <v>0</v>
      </c>
      <c r="AT228" s="16">
        <v>1202125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433175</v>
      </c>
      <c r="BC228" s="16">
        <v>139094</v>
      </c>
      <c r="BD228" s="16">
        <v>0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0</v>
      </c>
      <c r="BQ228" s="50">
        <v>0</v>
      </c>
      <c r="BR228" s="51">
        <f t="shared" si="4"/>
        <v>4694939</v>
      </c>
    </row>
    <row r="229" spans="1:82" x14ac:dyDescent="0.25">
      <c r="A229" s="13"/>
      <c r="B229" s="14">
        <v>389.3</v>
      </c>
      <c r="C229" s="15" t="s">
        <v>227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710696</v>
      </c>
      <c r="U229" s="16">
        <v>0</v>
      </c>
      <c r="V229" s="16">
        <v>0</v>
      </c>
      <c r="W229" s="16">
        <v>0</v>
      </c>
      <c r="X229" s="16">
        <v>0</v>
      </c>
      <c r="Y229" s="16">
        <v>70588</v>
      </c>
      <c r="Z229" s="16">
        <v>0</v>
      </c>
      <c r="AA229" s="16">
        <v>320954</v>
      </c>
      <c r="AB229" s="16">
        <v>3750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70588</v>
      </c>
      <c r="AN229" s="16">
        <v>0</v>
      </c>
      <c r="AO229" s="16">
        <v>0</v>
      </c>
      <c r="AP229" s="16">
        <v>0</v>
      </c>
      <c r="AQ229" s="16">
        <v>0</v>
      </c>
      <c r="AR229" s="16">
        <v>2419218</v>
      </c>
      <c r="AS229" s="16">
        <v>0</v>
      </c>
      <c r="AT229" s="16">
        <v>70052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25000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4"/>
        <v>3690846</v>
      </c>
    </row>
    <row r="230" spans="1:82" x14ac:dyDescent="0.25">
      <c r="A230" s="13"/>
      <c r="B230" s="14">
        <v>389.4</v>
      </c>
      <c r="C230" s="15" t="s">
        <v>228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102612</v>
      </c>
      <c r="M230" s="16">
        <v>0</v>
      </c>
      <c r="N230" s="16">
        <v>0</v>
      </c>
      <c r="O230" s="16">
        <v>0</v>
      </c>
      <c r="P230" s="16">
        <v>1250</v>
      </c>
      <c r="Q230" s="16">
        <v>0</v>
      </c>
      <c r="R230" s="16">
        <v>749483</v>
      </c>
      <c r="S230" s="16">
        <v>0</v>
      </c>
      <c r="T230" s="16">
        <v>0</v>
      </c>
      <c r="U230" s="16">
        <v>0</v>
      </c>
      <c r="V230" s="16">
        <v>0</v>
      </c>
      <c r="W230" s="16">
        <v>4000</v>
      </c>
      <c r="X230" s="16">
        <v>0</v>
      </c>
      <c r="Y230" s="16">
        <v>0</v>
      </c>
      <c r="Z230" s="16">
        <v>0</v>
      </c>
      <c r="AA230" s="16">
        <v>0</v>
      </c>
      <c r="AB230" s="16">
        <v>60100</v>
      </c>
      <c r="AC230" s="16">
        <v>0</v>
      </c>
      <c r="AD230" s="16">
        <v>16645000</v>
      </c>
      <c r="AE230" s="16">
        <v>26677</v>
      </c>
      <c r="AF230" s="16">
        <v>3000</v>
      </c>
      <c r="AG230" s="16">
        <v>0</v>
      </c>
      <c r="AH230" s="16">
        <v>0</v>
      </c>
      <c r="AI230" s="16">
        <v>0</v>
      </c>
      <c r="AJ230" s="16">
        <v>0</v>
      </c>
      <c r="AK230" s="16">
        <v>2064791</v>
      </c>
      <c r="AL230" s="16">
        <v>0</v>
      </c>
      <c r="AM230" s="16">
        <v>0</v>
      </c>
      <c r="AN230" s="16">
        <v>0</v>
      </c>
      <c r="AO230" s="16">
        <v>0</v>
      </c>
      <c r="AP230" s="16">
        <v>167000</v>
      </c>
      <c r="AQ230" s="16">
        <v>301496</v>
      </c>
      <c r="AR230" s="16">
        <v>9297110</v>
      </c>
      <c r="AS230" s="16">
        <v>0</v>
      </c>
      <c r="AT230" s="16">
        <v>50000</v>
      </c>
      <c r="AU230" s="16">
        <v>0</v>
      </c>
      <c r="AV230" s="16">
        <v>16714568</v>
      </c>
      <c r="AW230" s="16">
        <v>0</v>
      </c>
      <c r="AX230" s="16">
        <v>0</v>
      </c>
      <c r="AY230" s="16">
        <v>371000</v>
      </c>
      <c r="AZ230" s="16">
        <v>0</v>
      </c>
      <c r="BA230" s="16">
        <v>6448984</v>
      </c>
      <c r="BB230" s="16">
        <v>0</v>
      </c>
      <c r="BC230" s="16">
        <v>0</v>
      </c>
      <c r="BD230" s="16">
        <v>0</v>
      </c>
      <c r="BE230" s="16">
        <v>4434231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192217</v>
      </c>
      <c r="BO230" s="16">
        <v>0</v>
      </c>
      <c r="BP230" s="16">
        <v>0</v>
      </c>
      <c r="BQ230" s="50">
        <v>0</v>
      </c>
      <c r="BR230" s="51">
        <f t="shared" si="4"/>
        <v>57633519</v>
      </c>
    </row>
    <row r="231" spans="1:82" x14ac:dyDescent="0.25">
      <c r="A231" s="13"/>
      <c r="B231" s="14">
        <v>389.5</v>
      </c>
      <c r="C231" s="15" t="s">
        <v>229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25091000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2407825</v>
      </c>
      <c r="AS231" s="16">
        <v>30720000</v>
      </c>
      <c r="AT231" s="16">
        <v>0</v>
      </c>
      <c r="AU231" s="16">
        <v>0</v>
      </c>
      <c r="AV231" s="16">
        <v>1332422</v>
      </c>
      <c r="AW231" s="16">
        <v>0</v>
      </c>
      <c r="AX231" s="16">
        <v>0</v>
      </c>
      <c r="AY231" s="16">
        <v>0</v>
      </c>
      <c r="AZ231" s="16">
        <v>3928996</v>
      </c>
      <c r="BA231" s="16">
        <v>2622051</v>
      </c>
      <c r="BB231" s="16">
        <v>1191243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1593624</v>
      </c>
      <c r="BJ231" s="16">
        <v>0</v>
      </c>
      <c r="BK231" s="16">
        <v>0</v>
      </c>
      <c r="BL231" s="16">
        <v>0</v>
      </c>
      <c r="BM231" s="16">
        <v>0</v>
      </c>
      <c r="BN231" s="16">
        <v>16766810</v>
      </c>
      <c r="BO231" s="16">
        <v>0</v>
      </c>
      <c r="BP231" s="16">
        <v>0</v>
      </c>
      <c r="BQ231" s="50">
        <v>0</v>
      </c>
      <c r="BR231" s="51">
        <f t="shared" si="4"/>
        <v>85653971</v>
      </c>
    </row>
    <row r="232" spans="1:82" x14ac:dyDescent="0.25">
      <c r="A232" s="13"/>
      <c r="B232" s="14">
        <v>389.6</v>
      </c>
      <c r="C232" s="15" t="s">
        <v>230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9544000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35927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795127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71834</v>
      </c>
      <c r="AS232" s="16">
        <v>80274000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4839820</v>
      </c>
      <c r="BA232" s="16">
        <v>1100477</v>
      </c>
      <c r="BB232" s="16">
        <v>605661</v>
      </c>
      <c r="BC232" s="16">
        <v>0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1268773</v>
      </c>
      <c r="BO232" s="16">
        <v>0</v>
      </c>
      <c r="BP232" s="16">
        <v>0</v>
      </c>
      <c r="BQ232" s="50">
        <v>0</v>
      </c>
      <c r="BR232" s="51">
        <f t="shared" si="4"/>
        <v>98535619</v>
      </c>
    </row>
    <row r="233" spans="1:82" x14ac:dyDescent="0.25">
      <c r="A233" s="13"/>
      <c r="B233" s="14">
        <v>389.7</v>
      </c>
      <c r="C233" s="15" t="s">
        <v>231</v>
      </c>
      <c r="D233" s="16">
        <v>0</v>
      </c>
      <c r="E233" s="16">
        <v>0</v>
      </c>
      <c r="F233" s="16">
        <v>0</v>
      </c>
      <c r="G233" s="16">
        <v>0</v>
      </c>
      <c r="H233" s="16">
        <v>4625984</v>
      </c>
      <c r="I233" s="16">
        <v>1721000</v>
      </c>
      <c r="J233" s="16">
        <v>0</v>
      </c>
      <c r="K233" s="16">
        <v>0</v>
      </c>
      <c r="L233" s="16">
        <v>105473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2502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1498381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21320</v>
      </c>
      <c r="AS233" s="16">
        <v>6299000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11743645</v>
      </c>
      <c r="BA233" s="16">
        <v>3461608</v>
      </c>
      <c r="BB233" s="16">
        <v>1729189</v>
      </c>
      <c r="BC233" s="16">
        <v>4868531</v>
      </c>
      <c r="BD233" s="16">
        <v>54155</v>
      </c>
      <c r="BE233" s="16">
        <v>0</v>
      </c>
      <c r="BF233" s="16">
        <v>0</v>
      </c>
      <c r="BG233" s="16">
        <v>0</v>
      </c>
      <c r="BH233" s="16">
        <v>0</v>
      </c>
      <c r="BI233" s="16">
        <v>1687185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50">
        <v>0</v>
      </c>
      <c r="BR233" s="51">
        <f t="shared" si="4"/>
        <v>37817973</v>
      </c>
    </row>
    <row r="234" spans="1:82" x14ac:dyDescent="0.25">
      <c r="A234" s="13"/>
      <c r="B234" s="14">
        <v>389.8</v>
      </c>
      <c r="C234" s="15" t="s">
        <v>232</v>
      </c>
      <c r="D234" s="16">
        <v>0</v>
      </c>
      <c r="E234" s="16">
        <v>0</v>
      </c>
      <c r="F234" s="16">
        <v>315000</v>
      </c>
      <c r="G234" s="16">
        <v>0</v>
      </c>
      <c r="H234" s="16">
        <v>0</v>
      </c>
      <c r="I234" s="16">
        <v>2215000</v>
      </c>
      <c r="J234" s="16">
        <v>0</v>
      </c>
      <c r="K234" s="16">
        <v>0</v>
      </c>
      <c r="L234" s="16">
        <v>0</v>
      </c>
      <c r="M234" s="16">
        <v>0</v>
      </c>
      <c r="N234" s="16">
        <v>3903288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2479650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9637000</v>
      </c>
      <c r="AQ234" s="16">
        <v>0</v>
      </c>
      <c r="AR234" s="16">
        <v>0</v>
      </c>
      <c r="AS234" s="16">
        <v>34556000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1143550</v>
      </c>
      <c r="BA234" s="16">
        <v>176487</v>
      </c>
      <c r="BB234" s="16">
        <v>782613</v>
      </c>
      <c r="BC234" s="16">
        <v>1832900</v>
      </c>
      <c r="BD234" s="16">
        <v>0</v>
      </c>
      <c r="BE234" s="16">
        <v>0</v>
      </c>
      <c r="BF234" s="16">
        <v>0</v>
      </c>
      <c r="BG234" s="16">
        <v>0</v>
      </c>
      <c r="BH234" s="16">
        <v>0</v>
      </c>
      <c r="BI234" s="16">
        <v>2801456</v>
      </c>
      <c r="BJ234" s="16">
        <v>0</v>
      </c>
      <c r="BK234" s="16">
        <v>0</v>
      </c>
      <c r="BL234" s="16">
        <v>0</v>
      </c>
      <c r="BM234" s="16">
        <v>0</v>
      </c>
      <c r="BN234" s="16">
        <v>680513</v>
      </c>
      <c r="BO234" s="16">
        <v>0</v>
      </c>
      <c r="BP234" s="16">
        <v>0</v>
      </c>
      <c r="BQ234" s="50">
        <v>0</v>
      </c>
      <c r="BR234" s="51">
        <f t="shared" si="4"/>
        <v>60523457</v>
      </c>
    </row>
    <row r="235" spans="1:82" x14ac:dyDescent="0.25">
      <c r="A235" s="13"/>
      <c r="B235" s="14">
        <v>389.9</v>
      </c>
      <c r="C235" s="15" t="s">
        <v>233</v>
      </c>
      <c r="D235" s="16">
        <v>0</v>
      </c>
      <c r="E235" s="16">
        <v>0</v>
      </c>
      <c r="F235" s="16">
        <v>722753</v>
      </c>
      <c r="G235" s="16">
        <v>0</v>
      </c>
      <c r="H235" s="16">
        <v>-98784</v>
      </c>
      <c r="I235" s="16">
        <v>50148000</v>
      </c>
      <c r="J235" s="16">
        <v>0</v>
      </c>
      <c r="K235" s="16">
        <v>11085456</v>
      </c>
      <c r="L235" s="16">
        <v>317715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29582</v>
      </c>
      <c r="AA235" s="16">
        <v>0</v>
      </c>
      <c r="AB235" s="16">
        <v>48959</v>
      </c>
      <c r="AC235" s="16">
        <v>0</v>
      </c>
      <c r="AD235" s="16">
        <v>5118492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92469745</v>
      </c>
      <c r="AL235" s="16">
        <v>0</v>
      </c>
      <c r="AM235" s="16">
        <v>0</v>
      </c>
      <c r="AN235" s="16">
        <v>0</v>
      </c>
      <c r="AO235" s="16">
        <v>450</v>
      </c>
      <c r="AP235" s="16">
        <v>0</v>
      </c>
      <c r="AQ235" s="16">
        <v>0</v>
      </c>
      <c r="AR235" s="16">
        <v>0</v>
      </c>
      <c r="AS235" s="16">
        <v>139869000</v>
      </c>
      <c r="AT235" s="16">
        <v>0</v>
      </c>
      <c r="AU235" s="16">
        <v>0</v>
      </c>
      <c r="AV235" s="16">
        <v>66433</v>
      </c>
      <c r="AW235" s="16">
        <v>0</v>
      </c>
      <c r="AX235" s="16">
        <v>1977891</v>
      </c>
      <c r="AY235" s="16">
        <v>34000</v>
      </c>
      <c r="AZ235" s="16">
        <v>14564459</v>
      </c>
      <c r="BA235" s="16">
        <v>1732373</v>
      </c>
      <c r="BB235" s="16">
        <v>0</v>
      </c>
      <c r="BC235" s="16">
        <v>0</v>
      </c>
      <c r="BD235" s="16">
        <v>0</v>
      </c>
      <c r="BE235" s="16">
        <v>0</v>
      </c>
      <c r="BF235" s="16"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16">
        <v>0</v>
      </c>
      <c r="BP235" s="16">
        <v>0</v>
      </c>
      <c r="BQ235" s="50">
        <v>0</v>
      </c>
      <c r="BR235" s="51">
        <f t="shared" si="4"/>
        <v>318086524</v>
      </c>
    </row>
    <row r="236" spans="1:82" ht="15.75" thickBot="1" x14ac:dyDescent="0.3">
      <c r="A236" s="25"/>
      <c r="B236" s="26">
        <v>393</v>
      </c>
      <c r="C236" s="27" t="s">
        <v>234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1215695</v>
      </c>
      <c r="AW236" s="16">
        <v>0</v>
      </c>
      <c r="AX236" s="16">
        <v>0</v>
      </c>
      <c r="AY236" s="16">
        <v>0</v>
      </c>
      <c r="AZ236" s="16">
        <v>0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</v>
      </c>
      <c r="BO236" s="16">
        <v>0</v>
      </c>
      <c r="BP236" s="16">
        <v>0</v>
      </c>
      <c r="BQ236" s="50">
        <v>0</v>
      </c>
      <c r="BR236" s="51">
        <f t="shared" si="4"/>
        <v>1215695</v>
      </c>
    </row>
    <row r="237" spans="1:82" ht="16.5" thickBot="1" x14ac:dyDescent="0.3">
      <c r="A237" s="28" t="s">
        <v>235</v>
      </c>
      <c r="B237" s="29"/>
      <c r="C237" s="30"/>
      <c r="D237" s="31">
        <v>340539976</v>
      </c>
      <c r="E237" s="31">
        <v>54893269</v>
      </c>
      <c r="F237" s="31">
        <v>236629468</v>
      </c>
      <c r="G237" s="31">
        <v>35176943</v>
      </c>
      <c r="H237" s="31">
        <v>708564155</v>
      </c>
      <c r="I237" s="31">
        <v>2450950000</v>
      </c>
      <c r="J237" s="31">
        <v>25063672</v>
      </c>
      <c r="K237" s="31">
        <v>478590871</v>
      </c>
      <c r="L237" s="31">
        <v>178440138</v>
      </c>
      <c r="M237" s="31">
        <v>223170963</v>
      </c>
      <c r="N237" s="31">
        <v>843842702</v>
      </c>
      <c r="O237" s="31">
        <v>78377053</v>
      </c>
      <c r="P237" s="31">
        <v>59116447</v>
      </c>
      <c r="Q237" s="31">
        <v>21180241</v>
      </c>
      <c r="R237" s="31">
        <v>383089154</v>
      </c>
      <c r="S237" s="31">
        <v>93380107</v>
      </c>
      <c r="T237" s="31">
        <v>31723032</v>
      </c>
      <c r="U237" s="31">
        <v>57529075</v>
      </c>
      <c r="V237" s="31">
        <v>18306424</v>
      </c>
      <c r="W237" s="31">
        <v>28894634</v>
      </c>
      <c r="X237" s="31">
        <v>25822186</v>
      </c>
      <c r="Y237" s="31">
        <v>20194332</v>
      </c>
      <c r="Z237" s="31">
        <v>35175632</v>
      </c>
      <c r="AA237" s="31">
        <v>61457348</v>
      </c>
      <c r="AB237" s="31">
        <v>178549766</v>
      </c>
      <c r="AC237" s="31">
        <v>108438775</v>
      </c>
      <c r="AD237" s="31">
        <v>2788410776</v>
      </c>
      <c r="AE237" s="31">
        <v>21526657</v>
      </c>
      <c r="AF237" s="31">
        <v>233929391</v>
      </c>
      <c r="AG237" s="31">
        <v>62650692</v>
      </c>
      <c r="AH237" s="31">
        <v>23104353</v>
      </c>
      <c r="AI237" s="31">
        <v>12510977</v>
      </c>
      <c r="AJ237" s="31">
        <v>291440501</v>
      </c>
      <c r="AK237" s="31">
        <v>1732595652</v>
      </c>
      <c r="AL237" s="31">
        <v>325678587</v>
      </c>
      <c r="AM237" s="31">
        <v>40173178</v>
      </c>
      <c r="AN237" s="31">
        <v>15367174</v>
      </c>
      <c r="AO237" s="31">
        <v>35299391</v>
      </c>
      <c r="AP237" s="31">
        <v>660333000</v>
      </c>
      <c r="AQ237" s="31">
        <v>380425844</v>
      </c>
      <c r="AR237" s="31">
        <v>360763588</v>
      </c>
      <c r="AS237" s="31">
        <v>9548902423</v>
      </c>
      <c r="AT237" s="31">
        <v>330421063</v>
      </c>
      <c r="AU237" s="31">
        <v>108774579</v>
      </c>
      <c r="AV237" s="31">
        <v>240380334</v>
      </c>
      <c r="AW237" s="31">
        <v>60408090</v>
      </c>
      <c r="AX237" s="31">
        <v>2139574436</v>
      </c>
      <c r="AY237" s="31">
        <v>500111000</v>
      </c>
      <c r="AZ237" s="31">
        <v>2596381275</v>
      </c>
      <c r="BA237" s="31">
        <v>598679608</v>
      </c>
      <c r="BB237" s="31">
        <v>1205715296</v>
      </c>
      <c r="BC237" s="31">
        <v>775652993</v>
      </c>
      <c r="BD237" s="31">
        <v>96948947</v>
      </c>
      <c r="BE237" s="31">
        <v>319333011</v>
      </c>
      <c r="BF237" s="31">
        <v>347445768</v>
      </c>
      <c r="BG237" s="31">
        <v>131167631</v>
      </c>
      <c r="BH237" s="31">
        <v>938045082</v>
      </c>
      <c r="BI237" s="31">
        <v>468874584</v>
      </c>
      <c r="BJ237" s="31">
        <v>118152364</v>
      </c>
      <c r="BK237" s="31">
        <v>52250909</v>
      </c>
      <c r="BL237" s="31">
        <v>37800925</v>
      </c>
      <c r="BM237" s="31">
        <v>12121246</v>
      </c>
      <c r="BN237" s="31">
        <v>609489925</v>
      </c>
      <c r="BO237" s="31">
        <v>56205392</v>
      </c>
      <c r="BP237" s="31">
        <v>120545787</v>
      </c>
      <c r="BQ237" s="53">
        <v>30333525</v>
      </c>
      <c r="BR237" s="63">
        <f t="shared" si="4"/>
        <v>35205022317</v>
      </c>
      <c r="BS237" s="33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</row>
    <row r="238" spans="1:82" x14ac:dyDescent="0.25">
      <c r="A238" s="35"/>
      <c r="B238" s="36"/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8"/>
    </row>
    <row r="239" spans="1:82" x14ac:dyDescent="0.25">
      <c r="A239" s="35" t="s">
        <v>292</v>
      </c>
      <c r="B239" s="36"/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8"/>
    </row>
    <row r="240" spans="1:82" ht="15.75" thickBot="1" x14ac:dyDescent="0.3">
      <c r="A240" s="77" t="s">
        <v>293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9"/>
    </row>
  </sheetData>
  <mergeCells count="3">
    <mergeCell ref="A3:C3"/>
    <mergeCell ref="A240:BR240"/>
    <mergeCell ref="A4:C4"/>
  </mergeCells>
  <pageMargins left="0.5" right="0.5" top="0.5" bottom="0.5" header="0.3" footer="0.3"/>
  <pageSetup paperSize="5" scale="55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40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307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237</v>
      </c>
      <c r="E3" s="3" t="s">
        <v>282</v>
      </c>
      <c r="F3" s="3" t="s">
        <v>264</v>
      </c>
      <c r="G3" s="3" t="s">
        <v>260</v>
      </c>
      <c r="H3" s="3" t="s">
        <v>265</v>
      </c>
      <c r="I3" s="3" t="s">
        <v>271</v>
      </c>
      <c r="J3" s="3" t="s">
        <v>241</v>
      </c>
      <c r="K3" s="3" t="s">
        <v>302</v>
      </c>
      <c r="L3" s="47" t="s">
        <v>274</v>
      </c>
      <c r="M3" s="3" t="s">
        <v>283</v>
      </c>
      <c r="N3" s="3" t="s">
        <v>278</v>
      </c>
      <c r="O3" s="3" t="s">
        <v>281</v>
      </c>
      <c r="P3" s="3" t="s">
        <v>245</v>
      </c>
      <c r="Q3" s="3" t="s">
        <v>273</v>
      </c>
      <c r="R3" s="3" t="s">
        <v>267</v>
      </c>
      <c r="S3" s="3" t="s">
        <v>254</v>
      </c>
      <c r="T3" s="3" t="s">
        <v>243</v>
      </c>
      <c r="U3" s="3" t="s">
        <v>268</v>
      </c>
      <c r="V3" s="3" t="s">
        <v>251</v>
      </c>
      <c r="W3" s="3" t="s">
        <v>298</v>
      </c>
      <c r="X3" s="3" t="s">
        <v>301</v>
      </c>
      <c r="Y3" s="3" t="s">
        <v>288</v>
      </c>
      <c r="Z3" s="3" t="s">
        <v>256</v>
      </c>
      <c r="AA3" s="3" t="s">
        <v>270</v>
      </c>
      <c r="AB3" s="3" t="s">
        <v>261</v>
      </c>
      <c r="AC3" s="3" t="s">
        <v>250</v>
      </c>
      <c r="AD3" s="3" t="s">
        <v>300</v>
      </c>
      <c r="AE3" s="3" t="s">
        <v>255</v>
      </c>
      <c r="AF3" s="3" t="s">
        <v>279</v>
      </c>
      <c r="AG3" s="3" t="s">
        <v>239</v>
      </c>
      <c r="AH3" s="3" t="s">
        <v>297</v>
      </c>
      <c r="AI3" s="3" t="s">
        <v>296</v>
      </c>
      <c r="AJ3" s="3" t="s">
        <v>246</v>
      </c>
      <c r="AK3" s="3" t="s">
        <v>238</v>
      </c>
      <c r="AL3" s="3" t="s">
        <v>304</v>
      </c>
      <c r="AM3" s="3" t="s">
        <v>259</v>
      </c>
      <c r="AN3" s="3" t="s">
        <v>258</v>
      </c>
      <c r="AO3" s="3" t="s">
        <v>284</v>
      </c>
      <c r="AP3" s="3" t="s">
        <v>242</v>
      </c>
      <c r="AQ3" s="3" t="s">
        <v>253</v>
      </c>
      <c r="AR3" s="3" t="s">
        <v>289</v>
      </c>
      <c r="AS3" s="3" t="s">
        <v>249</v>
      </c>
      <c r="AT3" s="3" t="s">
        <v>287</v>
      </c>
      <c r="AU3" s="3" t="s">
        <v>263</v>
      </c>
      <c r="AV3" s="3" t="s">
        <v>269</v>
      </c>
      <c r="AW3" s="3" t="s">
        <v>294</v>
      </c>
      <c r="AX3" s="3" t="s">
        <v>244</v>
      </c>
      <c r="AY3" s="3" t="s">
        <v>290</v>
      </c>
      <c r="AZ3" s="3" t="s">
        <v>247</v>
      </c>
      <c r="BA3" s="3" t="s">
        <v>275</v>
      </c>
      <c r="BB3" s="3" t="s">
        <v>252</v>
      </c>
      <c r="BC3" s="3" t="s">
        <v>248</v>
      </c>
      <c r="BD3" s="3" t="s">
        <v>272</v>
      </c>
      <c r="BE3" s="3" t="s">
        <v>286</v>
      </c>
      <c r="BF3" s="3" t="s">
        <v>280</v>
      </c>
      <c r="BG3" s="3" t="s">
        <v>285</v>
      </c>
      <c r="BH3" s="3" t="s">
        <v>295</v>
      </c>
      <c r="BI3" s="3" t="s">
        <v>240</v>
      </c>
      <c r="BJ3" s="3" t="s">
        <v>262</v>
      </c>
      <c r="BK3" s="3" t="s">
        <v>257</v>
      </c>
      <c r="BL3" s="3" t="s">
        <v>299</v>
      </c>
      <c r="BM3" s="3" t="s">
        <v>291</v>
      </c>
      <c r="BN3" s="3" t="s">
        <v>276</v>
      </c>
      <c r="BO3" s="3" t="s">
        <v>303</v>
      </c>
      <c r="BP3" s="3" t="s">
        <v>277</v>
      </c>
      <c r="BQ3" s="4" t="s">
        <v>266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312</v>
      </c>
      <c r="B4" s="84"/>
      <c r="C4" s="85"/>
      <c r="D4" s="58">
        <f>'Total Revenues by County'!D4</f>
        <v>247337</v>
      </c>
      <c r="E4" s="58">
        <f>'Total Revenues by County'!E4</f>
        <v>26927</v>
      </c>
      <c r="F4" s="58">
        <f>'Total Revenues by County'!F4</f>
        <v>169278</v>
      </c>
      <c r="G4" s="58">
        <f>'Total Revenues by County'!G4</f>
        <v>28662</v>
      </c>
      <c r="H4" s="58">
        <f>'Total Revenues by County'!H4</f>
        <v>545184</v>
      </c>
      <c r="I4" s="58">
        <f>'Total Revenues by County'!I4</f>
        <v>1753162</v>
      </c>
      <c r="J4" s="58">
        <f>'Total Revenues by County'!J4</f>
        <v>14685</v>
      </c>
      <c r="K4" s="58">
        <f>'Total Revenues by County'!K4</f>
        <v>160463</v>
      </c>
      <c r="L4" s="58">
        <f>'Total Revenues by County'!L4</f>
        <v>140956</v>
      </c>
      <c r="M4" s="58">
        <f>'Total Revenues by County'!M4</f>
        <v>191143</v>
      </c>
      <c r="N4" s="58">
        <f>'Total Revenues by County'!N4</f>
        <v>323785</v>
      </c>
      <c r="O4" s="58">
        <f>'Total Revenues by County'!O4</f>
        <v>67528</v>
      </c>
      <c r="P4" s="58">
        <f>'Total Revenues by County'!P4</f>
        <v>34708</v>
      </c>
      <c r="Q4" s="58">
        <f>'Total Revenues by County'!Q4</f>
        <v>16385</v>
      </c>
      <c r="R4" s="58">
        <f>'Total Revenues by County'!R4</f>
        <v>299261</v>
      </c>
      <c r="S4" s="58">
        <f>'Total Revenues by County'!S4</f>
        <v>96241</v>
      </c>
      <c r="T4" s="58">
        <f>'Total Revenues by County'!T4</f>
        <v>11527</v>
      </c>
      <c r="U4" s="58">
        <f>'Total Revenues by County'!U4</f>
        <v>48200</v>
      </c>
      <c r="V4" s="58">
        <f>'Total Revenues by County'!V4</f>
        <v>16983</v>
      </c>
      <c r="W4" s="58">
        <f>'Total Revenues by County'!W4</f>
        <v>12812</v>
      </c>
      <c r="X4" s="58">
        <f>'Total Revenues by County'!X4</f>
        <v>15789</v>
      </c>
      <c r="Y4" s="58">
        <f>'Total Revenues by County'!Y4</f>
        <v>14744</v>
      </c>
      <c r="Z4" s="58">
        <f>'Total Revenues by County'!Z4</f>
        <v>27653</v>
      </c>
      <c r="AA4" s="58">
        <f>'Total Revenues by County'!AA4</f>
        <v>38908</v>
      </c>
      <c r="AB4" s="58">
        <f>'Total Revenues by County'!AB4</f>
        <v>173078</v>
      </c>
      <c r="AC4" s="58">
        <f>'Total Revenues by County'!AC4</f>
        <v>98712</v>
      </c>
      <c r="AD4" s="58">
        <f>'Total Revenues by County'!AD4</f>
        <v>1238951</v>
      </c>
      <c r="AE4" s="58">
        <f>'Total Revenues by County'!AE4</f>
        <v>19901</v>
      </c>
      <c r="AF4" s="58">
        <f>'Total Revenues by County'!AF4</f>
        <v>138694</v>
      </c>
      <c r="AG4" s="58">
        <f>'Total Revenues by County'!AG4</f>
        <v>49964</v>
      </c>
      <c r="AH4" s="58">
        <f>'Total Revenues by County'!AH4</f>
        <v>14666</v>
      </c>
      <c r="AI4" s="58">
        <f>'Total Revenues by County'!AI4</f>
        <v>8752</v>
      </c>
      <c r="AJ4" s="58">
        <f>'Total Revenues by County'!AJ4</f>
        <v>298265</v>
      </c>
      <c r="AK4" s="58">
        <f>'Total Revenues by County'!AK4</f>
        <v>625310</v>
      </c>
      <c r="AL4" s="58">
        <f>'Total Revenues by County'!AL4</f>
        <v>276278</v>
      </c>
      <c r="AM4" s="58">
        <f>'Total Revenues by County'!AM4</f>
        <v>40767</v>
      </c>
      <c r="AN4" s="58">
        <f>'Total Revenues by County'!AN4</f>
        <v>8370</v>
      </c>
      <c r="AO4" s="58">
        <f>'Total Revenues by County'!AO4</f>
        <v>19298</v>
      </c>
      <c r="AP4" s="58">
        <f>'Total Revenues by County'!AP4</f>
        <v>325905</v>
      </c>
      <c r="AQ4" s="58">
        <f>'Total Revenues by County'!AQ4</f>
        <v>331745</v>
      </c>
      <c r="AR4" s="58">
        <f>'Total Revenues by County'!AR4</f>
        <v>146689</v>
      </c>
      <c r="AS4" s="58">
        <f>'Total Revenues by County'!AS4</f>
        <v>2516537</v>
      </c>
      <c r="AT4" s="58">
        <f>'Total Revenues by County'!AT4</f>
        <v>72670</v>
      </c>
      <c r="AU4" s="58">
        <f>'Total Revenues by County'!AU4</f>
        <v>73684</v>
      </c>
      <c r="AV4" s="58">
        <f>'Total Revenues by County'!AV4</f>
        <v>181679</v>
      </c>
      <c r="AW4" s="58">
        <f>'Total Revenues by County'!AW4</f>
        <v>39870</v>
      </c>
      <c r="AX4" s="58">
        <f>'Total Revenues by County'!AX4</f>
        <v>1157342</v>
      </c>
      <c r="AY4" s="58">
        <f>'Total Revenues by County'!AY4</f>
        <v>273867</v>
      </c>
      <c r="AZ4" s="58">
        <f>'Total Revenues by County'!AZ4</f>
        <v>1325758</v>
      </c>
      <c r="BA4" s="58">
        <f>'Total Revenues by County'!BA4</f>
        <v>466533</v>
      </c>
      <c r="BB4" s="58">
        <f>'Total Revenues by County'!BB4</f>
        <v>918496</v>
      </c>
      <c r="BC4" s="58">
        <f>'Total Revenues by County'!BC4</f>
        <v>604792</v>
      </c>
      <c r="BD4" s="58">
        <f>'Total Revenues by County'!BD4</f>
        <v>74052</v>
      </c>
      <c r="BE4" s="58">
        <f>'Total Revenues by County'!BE4</f>
        <v>192852</v>
      </c>
      <c r="BF4" s="58">
        <f>'Total Revenues by County'!BF4</f>
        <v>279696</v>
      </c>
      <c r="BG4" s="58">
        <f>'Total Revenues by County'!BG4</f>
        <v>154901</v>
      </c>
      <c r="BH4" s="58">
        <f>'Total Revenues by County'!BH4</f>
        <v>381319</v>
      </c>
      <c r="BI4" s="58">
        <f>'Total Revenues by County'!BI4</f>
        <v>424587</v>
      </c>
      <c r="BJ4" s="58">
        <f>'Total Revenues by County'!BJ4</f>
        <v>96615</v>
      </c>
      <c r="BK4" s="58">
        <f>'Total Revenues by County'!BK4</f>
        <v>43215</v>
      </c>
      <c r="BL4" s="58">
        <f>'Total Revenues by County'!BL4</f>
        <v>22500</v>
      </c>
      <c r="BM4" s="58">
        <f>'Total Revenues by County'!BM4</f>
        <v>15473</v>
      </c>
      <c r="BN4" s="58">
        <f>'Total Revenues by County'!BN4</f>
        <v>495400</v>
      </c>
      <c r="BO4" s="58">
        <f>'Total Revenues by County'!BO4</f>
        <v>30877</v>
      </c>
      <c r="BP4" s="58">
        <f>'Total Revenues by County'!BP4</f>
        <v>55450</v>
      </c>
      <c r="BQ4" s="59">
        <f>'Total Revenues by County'!BQ4</f>
        <v>24638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619.8768764883539</v>
      </c>
      <c r="E5" s="54">
        <f>('Total Revenues by County'!E5/'Total Revenues by County'!E$4)</f>
        <v>314.51312808705018</v>
      </c>
      <c r="F5" s="54">
        <f>('Total Revenues by County'!F5/'Total Revenues by County'!F$4)</f>
        <v>458.38052788903462</v>
      </c>
      <c r="G5" s="54">
        <f>('Total Revenues by County'!G5/'Total Revenues by County'!G$4)</f>
        <v>347.49909287558438</v>
      </c>
      <c r="H5" s="54">
        <f>('Total Revenues by County'!H5/'Total Revenues by County'!H$4)</f>
        <v>399.33959177085165</v>
      </c>
      <c r="I5" s="54">
        <f>('Total Revenues by County'!I5/'Total Revenues by County'!I$4)</f>
        <v>453.80518172308092</v>
      </c>
      <c r="J5" s="54">
        <f>('Total Revenues by County'!J5/'Total Revenues by County'!J$4)</f>
        <v>308.98998978549542</v>
      </c>
      <c r="K5" s="54">
        <f>('Total Revenues by County'!K5/'Total Revenues by County'!K$4)</f>
        <v>888.38815801773615</v>
      </c>
      <c r="L5" s="54">
        <f>('Total Revenues by County'!L5/'Total Revenues by County'!L$4)</f>
        <v>484.21952949856694</v>
      </c>
      <c r="M5" s="54">
        <f>('Total Revenues by County'!M5/'Total Revenues by County'!M$4)</f>
        <v>464.71948750411997</v>
      </c>
      <c r="N5" s="54">
        <f>('Total Revenues by County'!N5/'Total Revenues by County'!N$4)</f>
        <v>913.44443689485308</v>
      </c>
      <c r="O5" s="54">
        <f>('Total Revenues by County'!O5/'Total Revenues by County'!O$4)</f>
        <v>423.39487323776802</v>
      </c>
      <c r="P5" s="54">
        <f>('Total Revenues by County'!P5/'Total Revenues by County'!P$4)</f>
        <v>425.26544312550419</v>
      </c>
      <c r="Q5" s="54">
        <f>('Total Revenues by County'!Q5/'Total Revenues by County'!Q$4)</f>
        <v>476.88349099786387</v>
      </c>
      <c r="R5" s="54">
        <f>('Total Revenues by County'!R5/'Total Revenues by County'!R$4)</f>
        <v>527.25674244221602</v>
      </c>
      <c r="S5" s="54">
        <f>('Total Revenues by County'!S5/'Total Revenues by County'!S$4)</f>
        <v>503.26584303986868</v>
      </c>
      <c r="T5" s="54">
        <f>('Total Revenues by County'!T5/'Total Revenues by County'!T$4)</f>
        <v>976.63633208987596</v>
      </c>
      <c r="U5" s="54">
        <f>('Total Revenues by County'!U5/'Total Revenues by County'!U$4)</f>
        <v>365.2541286307054</v>
      </c>
      <c r="V5" s="54">
        <f>('Total Revenues by County'!V5/'Total Revenues by County'!V$4)</f>
        <v>405.6882765118059</v>
      </c>
      <c r="W5" s="54">
        <f>('Total Revenues by County'!W5/'Total Revenues by County'!W$4)</f>
        <v>593.07430533874492</v>
      </c>
      <c r="X5" s="54">
        <f>('Total Revenues by County'!X5/'Total Revenues by County'!X$4)</f>
        <v>851.10279308379256</v>
      </c>
      <c r="Y5" s="54">
        <f>('Total Revenues by County'!Y5/'Total Revenues by County'!Y$4)</f>
        <v>583.78872761801415</v>
      </c>
      <c r="Z5" s="54">
        <f>('Total Revenues by County'!Z5/'Total Revenues by County'!Z$4)</f>
        <v>550.233139261563</v>
      </c>
      <c r="AA5" s="54">
        <f>('Total Revenues by County'!AA5/'Total Revenues by County'!AA$4)</f>
        <v>492.87226277372264</v>
      </c>
      <c r="AB5" s="54">
        <f>('Total Revenues by County'!AB5/'Total Revenues by County'!AB$4)</f>
        <v>349.46969574411537</v>
      </c>
      <c r="AC5" s="54">
        <f>('Total Revenues by County'!AC5/'Total Revenues by County'!AC$4)</f>
        <v>480.11741227003807</v>
      </c>
      <c r="AD5" s="54">
        <f>('Total Revenues by County'!AD5/'Total Revenues by County'!AD$4)</f>
        <v>663.67605902089747</v>
      </c>
      <c r="AE5" s="54">
        <f>('Total Revenues by County'!AE5/'Total Revenues by County'!AE$4)</f>
        <v>258.71458720667306</v>
      </c>
      <c r="AF5" s="54">
        <f>('Total Revenues by County'!AF5/'Total Revenues by County'!AF$4)</f>
        <v>683.32687066491701</v>
      </c>
      <c r="AG5" s="54">
        <f>('Total Revenues by County'!AG5/'Total Revenues by County'!AG$4)</f>
        <v>407.51569129773435</v>
      </c>
      <c r="AH5" s="54">
        <f>('Total Revenues by County'!AH5/'Total Revenues by County'!AH$4)</f>
        <v>441.63896086185736</v>
      </c>
      <c r="AI5" s="54">
        <f>('Total Revenues by County'!AI5/'Total Revenues by County'!AI$4)</f>
        <v>279.27045246800731</v>
      </c>
      <c r="AJ5" s="54">
        <f>('Total Revenues by County'!AJ5/'Total Revenues by County'!AJ$4)</f>
        <v>386.28101185187671</v>
      </c>
      <c r="AK5" s="54">
        <f>('Total Revenues by County'!AK5/'Total Revenues by County'!AK$4)</f>
        <v>509.31832531064595</v>
      </c>
      <c r="AL5" s="54">
        <f>('Total Revenues by County'!AL5/'Total Revenues by County'!AL$4)</f>
        <v>517.98994491056112</v>
      </c>
      <c r="AM5" s="54">
        <f>('Total Revenues by County'!AM5/'Total Revenues by County'!AM$4)</f>
        <v>432.03591139892558</v>
      </c>
      <c r="AN5" s="54">
        <f>('Total Revenues by County'!AN5/'Total Revenues by County'!AN$4)</f>
        <v>341.48912783751496</v>
      </c>
      <c r="AO5" s="54">
        <f>('Total Revenues by County'!AO5/'Total Revenues by County'!AO$4)</f>
        <v>473.59254845061662</v>
      </c>
      <c r="AP5" s="54">
        <f>('Total Revenues by County'!AP5/'Total Revenues by County'!AP$4)</f>
        <v>591.60491554287296</v>
      </c>
      <c r="AQ5" s="54">
        <f>('Total Revenues by County'!AQ5/'Total Revenues by County'!AQ$4)</f>
        <v>374.09606474852671</v>
      </c>
      <c r="AR5" s="54">
        <f>('Total Revenues by County'!AR5/'Total Revenues by County'!AR$4)</f>
        <v>1047.1456210077101</v>
      </c>
      <c r="AS5" s="54">
        <f>('Total Revenues by County'!AS5/'Total Revenues by County'!AS$4)</f>
        <v>880.5559469222984</v>
      </c>
      <c r="AT5" s="54">
        <f>('Total Revenues by County'!AT5/'Total Revenues by County'!AT$4)</f>
        <v>1687.4162377872574</v>
      </c>
      <c r="AU5" s="54">
        <f>('Total Revenues by County'!AU5/'Total Revenues by County'!AU$4)</f>
        <v>780.94806199446282</v>
      </c>
      <c r="AV5" s="54">
        <f>('Total Revenues by County'!AV5/'Total Revenues by County'!AV$4)</f>
        <v>374.30606729451392</v>
      </c>
      <c r="AW5" s="54">
        <f>('Total Revenues by County'!AW5/'Total Revenues by County'!AW$4)</f>
        <v>601.10529219964883</v>
      </c>
      <c r="AX5" s="54">
        <f>('Total Revenues by County'!AX5/'Total Revenues by County'!AX$4)</f>
        <v>722.36645002082355</v>
      </c>
      <c r="AY5" s="54">
        <f>('Total Revenues by County'!AY5/'Total Revenues by County'!AY$4)</f>
        <v>802.1302310975766</v>
      </c>
      <c r="AZ5" s="54">
        <f>('Total Revenues by County'!AZ5/'Total Revenues by County'!AZ$4)</f>
        <v>732.35865670808698</v>
      </c>
      <c r="BA5" s="54">
        <f>('Total Revenues by County'!BA5/'Total Revenues by County'!BA$4)</f>
        <v>400.89709623970867</v>
      </c>
      <c r="BB5" s="54">
        <f>('Total Revenues by County'!BB5/'Total Revenues by County'!BB$4)</f>
        <v>530.24888077901267</v>
      </c>
      <c r="BC5" s="54">
        <f>('Total Revenues by County'!BC5/'Total Revenues by County'!BC$4)</f>
        <v>466.10466573631925</v>
      </c>
      <c r="BD5" s="54">
        <f>('Total Revenues by County'!BD5/'Total Revenues by County'!BD$4)</f>
        <v>555.94117647058829</v>
      </c>
      <c r="BE5" s="54">
        <f>('Total Revenues by County'!BE5/'Total Revenues by County'!BE$4)</f>
        <v>659.43363823035281</v>
      </c>
      <c r="BF5" s="54">
        <f>('Total Revenues by County'!BF5/'Total Revenues by County'!BF$4)</f>
        <v>455.61044491161834</v>
      </c>
      <c r="BG5" s="54">
        <f>('Total Revenues by County'!BG5/'Total Revenues by County'!BG$4)</f>
        <v>328.27946882202178</v>
      </c>
      <c r="BH5" s="54">
        <f>('Total Revenues by County'!BH5/'Total Revenues by County'!BH$4)</f>
        <v>581.16265384100973</v>
      </c>
      <c r="BI5" s="54">
        <f>('Total Revenues by County'!BI5/'Total Revenues by County'!BI$4)</f>
        <v>562.51074809167494</v>
      </c>
      <c r="BJ5" s="54">
        <f>('Total Revenues by County'!BJ5/'Total Revenues by County'!BJ$4)</f>
        <v>524.31652434922114</v>
      </c>
      <c r="BK5" s="54">
        <f>('Total Revenues by County'!BK5/'Total Revenues by County'!BK$4)</f>
        <v>373.4674765706352</v>
      </c>
      <c r="BL5" s="54">
        <f>('Total Revenues by County'!BL5/'Total Revenues by County'!BL$4)</f>
        <v>598.46115555555559</v>
      </c>
      <c r="BM5" s="54">
        <f>('Total Revenues by County'!BM5/'Total Revenues by County'!BM$4)</f>
        <v>231.52827505978155</v>
      </c>
      <c r="BN5" s="54">
        <f>('Total Revenues by County'!BN5/'Total Revenues by County'!BN$4)</f>
        <v>480.78425312878483</v>
      </c>
      <c r="BO5" s="54">
        <f>('Total Revenues by County'!BO5/'Total Revenues by County'!BO$4)</f>
        <v>420.62561129643422</v>
      </c>
      <c r="BP5" s="54">
        <f>('Total Revenues by County'!BP5/'Total Revenues by County'!BP$4)</f>
        <v>1294.656880072137</v>
      </c>
      <c r="BQ5" s="60">
        <f>('Total Revenues by County'!BQ5/'Total Revenues by County'!BQ$4)</f>
        <v>531.47126390129074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475.26195029453743</v>
      </c>
      <c r="E6" s="55">
        <f>('Total Revenues by County'!E6/'Total Revenues by County'!E$4)</f>
        <v>217.16589296988153</v>
      </c>
      <c r="F6" s="55">
        <f>('Total Revenues by County'!F6/'Total Revenues by County'!F$4)</f>
        <v>348.68705324968397</v>
      </c>
      <c r="G6" s="55">
        <f>('Total Revenues by County'!G6/'Total Revenues by County'!G$4)</f>
        <v>263.42331309748096</v>
      </c>
      <c r="H6" s="55">
        <f>('Total Revenues by County'!H6/'Total Revenues by County'!H$4)</f>
        <v>352.52783097082818</v>
      </c>
      <c r="I6" s="55">
        <f>('Total Revenues by County'!I6/'Total Revenues by County'!I$4)</f>
        <v>393.22834969044504</v>
      </c>
      <c r="J6" s="55">
        <f>('Total Revenues by County'!J6/'Total Revenues by County'!J$4)</f>
        <v>241.47170582226761</v>
      </c>
      <c r="K6" s="55">
        <f>('Total Revenues by County'!K6/'Total Revenues by County'!K$4)</f>
        <v>676.65447486336416</v>
      </c>
      <c r="L6" s="55">
        <f>('Total Revenues by County'!L6/'Total Revenues by County'!L$4)</f>
        <v>426.25974772269359</v>
      </c>
      <c r="M6" s="55">
        <f>('Total Revenues by County'!M6/'Total Revenues by County'!M$4)</f>
        <v>313.63422673077224</v>
      </c>
      <c r="N6" s="55">
        <f>('Total Revenues by County'!N6/'Total Revenues by County'!N$4)</f>
        <v>808.03742915823773</v>
      </c>
      <c r="O6" s="55">
        <f>('Total Revenues by County'!O6/'Total Revenues by County'!O$4)</f>
        <v>282.545462622912</v>
      </c>
      <c r="P6" s="55">
        <f>('Total Revenues by County'!P6/'Total Revenues by County'!P$4)</f>
        <v>308.80808459144868</v>
      </c>
      <c r="Q6" s="55">
        <f>('Total Revenues by County'!Q6/'Total Revenues by County'!Q$4)</f>
        <v>400.32657918828198</v>
      </c>
      <c r="R6" s="55">
        <f>('Total Revenues by County'!R6/'Total Revenues by County'!R$4)</f>
        <v>352.29326240305284</v>
      </c>
      <c r="S6" s="55">
        <f>('Total Revenues by County'!S6/'Total Revenues by County'!S$4)</f>
        <v>467.67292526054382</v>
      </c>
      <c r="T6" s="55">
        <f>('Total Revenues by County'!T6/'Total Revenues by County'!T$4)</f>
        <v>751.79179318122669</v>
      </c>
      <c r="U6" s="55">
        <f>('Total Revenues by County'!U6/'Total Revenues by County'!U$4)</f>
        <v>238.43570539419088</v>
      </c>
      <c r="V6" s="55">
        <f>('Total Revenues by County'!V6/'Total Revenues by County'!V$4)</f>
        <v>336.81063416357534</v>
      </c>
      <c r="W6" s="55">
        <f>('Total Revenues by County'!W6/'Total Revenues by County'!W$4)</f>
        <v>533.13011239463003</v>
      </c>
      <c r="X6" s="55">
        <f>('Total Revenues by County'!X6/'Total Revenues by County'!X$4)</f>
        <v>703.89670023434041</v>
      </c>
      <c r="Y6" s="55">
        <f>('Total Revenues by County'!Y6/'Total Revenues by County'!Y$4)</f>
        <v>493.23263700488332</v>
      </c>
      <c r="Z6" s="55">
        <f>('Total Revenues by County'!Z6/'Total Revenues by County'!Z$4)</f>
        <v>460.36278161501463</v>
      </c>
      <c r="AA6" s="55">
        <f>('Total Revenues by County'!AA6/'Total Revenues by County'!AA$4)</f>
        <v>289.2712809704945</v>
      </c>
      <c r="AB6" s="55">
        <f>('Total Revenues by County'!AB6/'Total Revenues by County'!AB$4)</f>
        <v>300.9682455309167</v>
      </c>
      <c r="AC6" s="55">
        <f>('Total Revenues by County'!AC6/'Total Revenues by County'!AC$4)</f>
        <v>346.62161641948296</v>
      </c>
      <c r="AD6" s="55">
        <f>('Total Revenues by County'!AD6/'Total Revenues by County'!AD$4)</f>
        <v>452.86816104914561</v>
      </c>
      <c r="AE6" s="55">
        <f>('Total Revenues by County'!AE6/'Total Revenues by County'!AE$4)</f>
        <v>188.68026732325009</v>
      </c>
      <c r="AF6" s="55">
        <f>('Total Revenues by County'!AF6/'Total Revenues by County'!AF$4)</f>
        <v>544.45256463870101</v>
      </c>
      <c r="AG6" s="55">
        <f>('Total Revenues by County'!AG6/'Total Revenues by County'!AG$4)</f>
        <v>222.38023376831319</v>
      </c>
      <c r="AH6" s="55">
        <f>('Total Revenues by County'!AH6/'Total Revenues by County'!AH$4)</f>
        <v>311.73530615027954</v>
      </c>
      <c r="AI6" s="55">
        <f>('Total Revenues by County'!AI6/'Total Revenues by County'!AI$4)</f>
        <v>224.87397166361976</v>
      </c>
      <c r="AJ6" s="55">
        <f>('Total Revenues by County'!AJ6/'Total Revenues by County'!AJ$4)</f>
        <v>314.55086919350242</v>
      </c>
      <c r="AK6" s="55">
        <f>('Total Revenues by County'!AK6/'Total Revenues by County'!AK$4)</f>
        <v>426.61539876221394</v>
      </c>
      <c r="AL6" s="55">
        <f>('Total Revenues by County'!AL6/'Total Revenues by County'!AL$4)</f>
        <v>427.64525586546881</v>
      </c>
      <c r="AM6" s="55">
        <f>('Total Revenues by County'!AM6/'Total Revenues by County'!AM$4)</f>
        <v>332.88571638825522</v>
      </c>
      <c r="AN6" s="55">
        <f>('Total Revenues by County'!AN6/'Total Revenues by County'!AN$4)</f>
        <v>237.01170848267623</v>
      </c>
      <c r="AO6" s="55">
        <f>('Total Revenues by County'!AO6/'Total Revenues by County'!AO$4)</f>
        <v>309.41708985387089</v>
      </c>
      <c r="AP6" s="55">
        <f>('Total Revenues by County'!AP6/'Total Revenues by County'!AP$4)</f>
        <v>503.4135714395299</v>
      </c>
      <c r="AQ6" s="55">
        <f>('Total Revenues by County'!AQ6/'Total Revenues by County'!AQ$4)</f>
        <v>317.15734072857163</v>
      </c>
      <c r="AR6" s="55">
        <f>('Total Revenues by County'!AR6/'Total Revenues by County'!AR$4)</f>
        <v>904.03426978164691</v>
      </c>
      <c r="AS6" s="55">
        <f>('Total Revenues by County'!AS6/'Total Revenues by County'!AS$4)</f>
        <v>600.683977227436</v>
      </c>
      <c r="AT6" s="55">
        <f>('Total Revenues by County'!AT6/'Total Revenues by County'!AT$4)</f>
        <v>1088.7743085179579</v>
      </c>
      <c r="AU6" s="55">
        <f>('Total Revenues by County'!AU6/'Total Revenues by County'!AU$4)</f>
        <v>613.56536018674342</v>
      </c>
      <c r="AV6" s="55">
        <f>('Total Revenues by County'!AV6/'Total Revenues by County'!AV$4)</f>
        <v>260.97217620088179</v>
      </c>
      <c r="AW6" s="55">
        <f>('Total Revenues by County'!AW6/'Total Revenues by County'!AW$4)</f>
        <v>313.1163280662152</v>
      </c>
      <c r="AX6" s="55">
        <f>('Total Revenues by County'!AX6/'Total Revenues by County'!AX$4)</f>
        <v>468.38511693172802</v>
      </c>
      <c r="AY6" s="55">
        <f>('Total Revenues by County'!AY6/'Total Revenues by County'!AY$4)</f>
        <v>515.96212760208425</v>
      </c>
      <c r="AZ6" s="55">
        <f>('Total Revenues by County'!AZ6/'Total Revenues by County'!AZ$4)</f>
        <v>634.37566358264485</v>
      </c>
      <c r="BA6" s="55">
        <f>('Total Revenues by County'!BA6/'Total Revenues by County'!BA$4)</f>
        <v>330.73629732516241</v>
      </c>
      <c r="BB6" s="55">
        <f>('Total Revenues by County'!BB6/'Total Revenues by County'!BB$4)</f>
        <v>391.17573402606001</v>
      </c>
      <c r="BC6" s="55">
        <f>('Total Revenues by County'!BC6/'Total Revenues by County'!BC$4)</f>
        <v>303.44403861162186</v>
      </c>
      <c r="BD6" s="55">
        <f>('Total Revenues by County'!BD6/'Total Revenues by County'!BD$4)</f>
        <v>450.69240533679039</v>
      </c>
      <c r="BE6" s="55">
        <f>('Total Revenues by County'!BE6/'Total Revenues by County'!BE$4)</f>
        <v>612.94862900047701</v>
      </c>
      <c r="BF6" s="55">
        <f>('Total Revenues by County'!BF6/'Total Revenues by County'!BF$4)</f>
        <v>428.48144413935131</v>
      </c>
      <c r="BG6" s="55">
        <f>('Total Revenues by County'!BG6/'Total Revenues by County'!BG$4)</f>
        <v>288.42887392592689</v>
      </c>
      <c r="BH6" s="55">
        <f>('Total Revenues by County'!BH6/'Total Revenues by County'!BH$4)</f>
        <v>420.17203968330978</v>
      </c>
      <c r="BI6" s="55">
        <f>('Total Revenues by County'!BI6/'Total Revenues by County'!BI$4)</f>
        <v>393.3062882283254</v>
      </c>
      <c r="BJ6" s="55">
        <f>('Total Revenues by County'!BJ6/'Total Revenues by County'!BJ$4)</f>
        <v>384.90992081974849</v>
      </c>
      <c r="BK6" s="55">
        <f>('Total Revenues by County'!BK6/'Total Revenues by County'!BK$4)</f>
        <v>259.45655443711672</v>
      </c>
      <c r="BL6" s="55">
        <f>('Total Revenues by County'!BL6/'Total Revenues by County'!BL$4)</f>
        <v>456.32213333333334</v>
      </c>
      <c r="BM6" s="55">
        <f>('Total Revenues by County'!BM6/'Total Revenues by County'!BM$4)</f>
        <v>147.07871776643185</v>
      </c>
      <c r="BN6" s="55">
        <f>('Total Revenues by County'!BN6/'Total Revenues by County'!BN$4)</f>
        <v>399.78900484457006</v>
      </c>
      <c r="BO6" s="55">
        <f>('Total Revenues by County'!BO6/'Total Revenues by County'!BO$4)</f>
        <v>324.81588237199207</v>
      </c>
      <c r="BP6" s="55">
        <f>('Total Revenues by County'!BP6/'Total Revenues by County'!BP$4)</f>
        <v>723.90916140667264</v>
      </c>
      <c r="BQ6" s="17">
        <f>('Total Revenues by County'!BQ6/'Total Revenues by County'!BQ$4)</f>
        <v>374.29344914359933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13.308789222801279</v>
      </c>
      <c r="E7" s="55">
        <f>('Total Revenues by County'!E7/'Total Revenues by County'!E$4)</f>
        <v>34.706465629294016</v>
      </c>
      <c r="F7" s="55">
        <f>('Total Revenues by County'!F7/'Total Revenues by County'!F$4)</f>
        <v>77.98276799111521</v>
      </c>
      <c r="G7" s="55">
        <f>('Total Revenues by County'!G7/'Total Revenues by County'!G$4)</f>
        <v>2.8640011164608192</v>
      </c>
      <c r="H7" s="55">
        <f>('Total Revenues by County'!H7/'Total Revenues by County'!H$4)</f>
        <v>16.455356356752951</v>
      </c>
      <c r="I7" s="55">
        <f>('Total Revenues by County'!I7/'Total Revenues by County'!I$4)</f>
        <v>23.175268457792264</v>
      </c>
      <c r="J7" s="55">
        <f>('Total Revenues by County'!J7/'Total Revenues by County'!J$4)</f>
        <v>0</v>
      </c>
      <c r="K7" s="55">
        <f>('Total Revenues by County'!K7/'Total Revenues by County'!K$4)</f>
        <v>13.377644690676355</v>
      </c>
      <c r="L7" s="55">
        <f>('Total Revenues by County'!L7/'Total Revenues by County'!L$4)</f>
        <v>4.0192471409517863</v>
      </c>
      <c r="M7" s="55">
        <f>('Total Revenues by County'!M7/'Total Revenues by County'!M$4)</f>
        <v>22.282076769748304</v>
      </c>
      <c r="N7" s="55">
        <f>('Total Revenues by County'!N7/'Total Revenues by County'!N$4)</f>
        <v>42.879503374152598</v>
      </c>
      <c r="O7" s="55">
        <f>('Total Revenues by County'!O7/'Total Revenues by County'!O$4)</f>
        <v>8.7427733680843502</v>
      </c>
      <c r="P7" s="55">
        <f>('Total Revenues by County'!P7/'Total Revenues by County'!P$4)</f>
        <v>10.176990895470786</v>
      </c>
      <c r="Q7" s="55">
        <f>('Total Revenues by County'!Q7/'Total Revenues by County'!Q$4)</f>
        <v>1.1555080866646323</v>
      </c>
      <c r="R7" s="55">
        <f>('Total Revenues by County'!R7/'Total Revenues by County'!R$4)</f>
        <v>21.59216870891964</v>
      </c>
      <c r="S7" s="55">
        <f>('Total Revenues by County'!S7/'Total Revenues by County'!S$4)</f>
        <v>13.264097422096611</v>
      </c>
      <c r="T7" s="55">
        <f>('Total Revenues by County'!T7/'Total Revenues by County'!T$4)</f>
        <v>69.674763598507852</v>
      </c>
      <c r="U7" s="55">
        <f>('Total Revenues by County'!U7/'Total Revenues by County'!U$4)</f>
        <v>1.7252282157676349</v>
      </c>
      <c r="V7" s="55">
        <f>('Total Revenues by County'!V7/'Total Revenues by County'!V$4)</f>
        <v>1.7465700995112761</v>
      </c>
      <c r="W7" s="55">
        <f>('Total Revenues by County'!W7/'Total Revenues by County'!W$4)</f>
        <v>1.2698251639088354</v>
      </c>
      <c r="X7" s="55">
        <f>('Total Revenues by County'!X7/'Total Revenues by County'!X$4)</f>
        <v>53.699410982329468</v>
      </c>
      <c r="Y7" s="55">
        <f>('Total Revenues by County'!Y7/'Total Revenues by County'!Y$4)</f>
        <v>2.237927292457949</v>
      </c>
      <c r="Z7" s="55">
        <f>('Total Revenues by County'!Z7/'Total Revenues by County'!Z$4)</f>
        <v>0</v>
      </c>
      <c r="AA7" s="55">
        <f>('Total Revenues by County'!AA7/'Total Revenues by County'!AA$4)</f>
        <v>4.4717538809499331</v>
      </c>
      <c r="AB7" s="55">
        <f>('Total Revenues by County'!AB7/'Total Revenues by County'!AB$4)</f>
        <v>1.8522342527646494</v>
      </c>
      <c r="AC7" s="55">
        <f>('Total Revenues by County'!AC7/'Total Revenues by County'!AC$4)</f>
        <v>2.9321865629305455</v>
      </c>
      <c r="AD7" s="55">
        <f>('Total Revenues by County'!AD7/'Total Revenues by County'!AD$4)</f>
        <v>15.419516187484412</v>
      </c>
      <c r="AE7" s="55">
        <f>('Total Revenues by County'!AE7/'Total Revenues by County'!AE$4)</f>
        <v>1.1103964624893221</v>
      </c>
      <c r="AF7" s="55">
        <f>('Total Revenues by County'!AF7/'Total Revenues by County'!AF$4)</f>
        <v>10.721876937719008</v>
      </c>
      <c r="AG7" s="55">
        <f>('Total Revenues by County'!AG7/'Total Revenues by County'!AG$4)</f>
        <v>5.8511328156272517</v>
      </c>
      <c r="AH7" s="55">
        <f>('Total Revenues by County'!AH7/'Total Revenues by County'!AH$4)</f>
        <v>86.63227873994272</v>
      </c>
      <c r="AI7" s="55">
        <f>('Total Revenues by County'!AI7/'Total Revenues by County'!AI$4)</f>
        <v>0</v>
      </c>
      <c r="AJ7" s="55">
        <f>('Total Revenues by County'!AJ7/'Total Revenues by County'!AJ$4)</f>
        <v>6.6041942567850738</v>
      </c>
      <c r="AK7" s="55">
        <f>('Total Revenues by County'!AK7/'Total Revenues by County'!AK$4)</f>
        <v>38.350163918696325</v>
      </c>
      <c r="AL7" s="55">
        <f>('Total Revenues by County'!AL7/'Total Revenues by County'!AL$4)</f>
        <v>13.633716763549758</v>
      </c>
      <c r="AM7" s="55">
        <f>('Total Revenues by County'!AM7/'Total Revenues by County'!AM$4)</f>
        <v>3.7043687296097332</v>
      </c>
      <c r="AN7" s="55">
        <f>('Total Revenues by County'!AN7/'Total Revenues by County'!AN$4)</f>
        <v>0.79629629629629628</v>
      </c>
      <c r="AO7" s="55">
        <f>('Total Revenues by County'!AO7/'Total Revenues by County'!AO$4)</f>
        <v>84.883614882371234</v>
      </c>
      <c r="AP7" s="55">
        <f>('Total Revenues by County'!AP7/'Total Revenues by County'!AP$4)</f>
        <v>21.392737147328209</v>
      </c>
      <c r="AQ7" s="55">
        <f>('Total Revenues by County'!AQ7/'Total Revenues by County'!AQ$4)</f>
        <v>2.6454355001582539</v>
      </c>
      <c r="AR7" s="55">
        <f>('Total Revenues by County'!AR7/'Total Revenues by County'!AR$4)</f>
        <v>7.7590276026150562</v>
      </c>
      <c r="AS7" s="55">
        <f>('Total Revenues by County'!AS7/'Total Revenues by County'!AS$4)</f>
        <v>40.318892589300297</v>
      </c>
      <c r="AT7" s="55">
        <f>('Total Revenues by County'!AT7/'Total Revenues by County'!AT$4)</f>
        <v>352.69833493876428</v>
      </c>
      <c r="AU7" s="55">
        <f>('Total Revenues by County'!AU7/'Total Revenues by County'!AU$4)</f>
        <v>39.857526735790671</v>
      </c>
      <c r="AV7" s="55">
        <f>('Total Revenues by County'!AV7/'Total Revenues by County'!AV$4)</f>
        <v>72.064834130526918</v>
      </c>
      <c r="AW7" s="55">
        <f>('Total Revenues by County'!AW7/'Total Revenues by County'!AW$4)</f>
        <v>3.9749435665914223</v>
      </c>
      <c r="AX7" s="55">
        <f>('Total Revenues by County'!AX7/'Total Revenues by County'!AX$4)</f>
        <v>151.94694048950095</v>
      </c>
      <c r="AY7" s="55">
        <f>('Total Revenues by County'!AY7/'Total Revenues by County'!AY$4)</f>
        <v>117.22843570054077</v>
      </c>
      <c r="AZ7" s="55">
        <f>('Total Revenues by County'!AZ7/'Total Revenues by County'!AZ$4)</f>
        <v>19.219567221167061</v>
      </c>
      <c r="BA7" s="55">
        <f>('Total Revenues by County'!BA7/'Total Revenues by County'!BA$4)</f>
        <v>1.4681426608621468</v>
      </c>
      <c r="BB7" s="55">
        <f>('Total Revenues by County'!BB7/'Total Revenues by County'!BB$4)</f>
        <v>27.855658598404347</v>
      </c>
      <c r="BC7" s="55">
        <f>('Total Revenues by County'!BC7/'Total Revenues by County'!BC$4)</f>
        <v>10.686092077937539</v>
      </c>
      <c r="BD7" s="55">
        <f>('Total Revenues by County'!BD7/'Total Revenues by County'!BD$4)</f>
        <v>2.7881218603143738</v>
      </c>
      <c r="BE7" s="55">
        <f>('Total Revenues by County'!BE7/'Total Revenues by County'!BE$4)</f>
        <v>33.466513181092239</v>
      </c>
      <c r="BF7" s="55">
        <f>('Total Revenues by County'!BF7/'Total Revenues by County'!BF$4)</f>
        <v>8.5694289514329842</v>
      </c>
      <c r="BG7" s="55">
        <f>('Total Revenues by County'!BG7/'Total Revenues by County'!BG$4)</f>
        <v>6.6837786715385956</v>
      </c>
      <c r="BH7" s="55">
        <f>('Total Revenues by County'!BH7/'Total Revenues by County'!BH$4)</f>
        <v>30.077567600880101</v>
      </c>
      <c r="BI7" s="55">
        <f>('Total Revenues by County'!BI7/'Total Revenues by County'!BI$4)</f>
        <v>7.6374194216968485</v>
      </c>
      <c r="BJ7" s="55">
        <f>('Total Revenues by County'!BJ7/'Total Revenues by County'!BJ$4)</f>
        <v>4.180872535320602</v>
      </c>
      <c r="BK7" s="55">
        <f>('Total Revenues by County'!BK7/'Total Revenues by County'!BK$4)</f>
        <v>13.135508503991669</v>
      </c>
      <c r="BL7" s="55">
        <f>('Total Revenues by County'!BL7/'Total Revenues by County'!BL$4)</f>
        <v>8.8730666666666664</v>
      </c>
      <c r="BM7" s="55">
        <f>('Total Revenues by County'!BM7/'Total Revenues by County'!BM$4)</f>
        <v>12.494538874167905</v>
      </c>
      <c r="BN7" s="55">
        <f>('Total Revenues by County'!BN7/'Total Revenues by County'!BN$4)</f>
        <v>27.67094469115866</v>
      </c>
      <c r="BO7" s="55">
        <f>('Total Revenues by County'!BO7/'Total Revenues by County'!BO$4)</f>
        <v>1.5833792143019076</v>
      </c>
      <c r="BP7" s="55">
        <f>('Total Revenues by County'!BP7/'Total Revenues by County'!BP$4)</f>
        <v>298.10921550946802</v>
      </c>
      <c r="BQ7" s="17">
        <f>('Total Revenues by County'!BQ7/'Total Revenues by County'!BQ$4)</f>
        <v>54.734921665719618</v>
      </c>
    </row>
    <row r="8" spans="1:84" x14ac:dyDescent="0.25">
      <c r="A8" s="13"/>
      <c r="B8" s="14">
        <v>312.3</v>
      </c>
      <c r="C8" s="15" t="s">
        <v>6</v>
      </c>
      <c r="D8" s="55">
        <f>('Total Revenues by County'!D8/'Total Revenues by County'!D$4)</f>
        <v>4.772589624682114</v>
      </c>
      <c r="E8" s="55">
        <f>('Total Revenues by County'!E8/'Total Revenues by County'!E$4)</f>
        <v>7.2596278827942218</v>
      </c>
      <c r="F8" s="55">
        <f>('Total Revenues by County'!F8/'Total Revenues by County'!F$4)</f>
        <v>5.9631434681411646</v>
      </c>
      <c r="G8" s="55">
        <f>('Total Revenues by County'!G8/'Total Revenues by County'!G$4)</f>
        <v>0.95820249808108293</v>
      </c>
      <c r="H8" s="55">
        <f>('Total Revenues by County'!H8/'Total Revenues by County'!H$4)</f>
        <v>0.67299847390972589</v>
      </c>
      <c r="I8" s="55">
        <f>('Total Revenues by County'!I8/'Total Revenues by County'!I$4)</f>
        <v>4.8529457061013188</v>
      </c>
      <c r="J8" s="55">
        <f>('Total Revenues by County'!J8/'Total Revenues by County'!J$4)</f>
        <v>1.5599591419816139</v>
      </c>
      <c r="K8" s="55">
        <f>('Total Revenues by County'!K8/'Total Revenues by County'!K$4)</f>
        <v>5.5036301203392686</v>
      </c>
      <c r="L8" s="55">
        <f>('Total Revenues by County'!L8/'Total Revenues by County'!L$4)</f>
        <v>3.9270623456965295</v>
      </c>
      <c r="M8" s="55">
        <f>('Total Revenues by County'!M8/'Total Revenues by County'!M$4)</f>
        <v>4.2953861768414221</v>
      </c>
      <c r="N8" s="55">
        <f>('Total Revenues by County'!N8/'Total Revenues by County'!N$4)</f>
        <v>4.2532112358509506</v>
      </c>
      <c r="O8" s="55">
        <f>('Total Revenues by County'!O8/'Total Revenues by County'!O$4)</f>
        <v>8.8524019665916356</v>
      </c>
      <c r="P8" s="55">
        <f>('Total Revenues by County'!P8/'Total Revenues by County'!P$4)</f>
        <v>23.630632707156852</v>
      </c>
      <c r="Q8" s="55">
        <f>('Total Revenues by County'!Q8/'Total Revenues by County'!Q$4)</f>
        <v>1.8421116875190724</v>
      </c>
      <c r="R8" s="55">
        <f>('Total Revenues by County'!R8/'Total Revenues by County'!R$4)</f>
        <v>0</v>
      </c>
      <c r="S8" s="55">
        <f>('Total Revenues by County'!S8/'Total Revenues by County'!S$4)</f>
        <v>4.0334888457102478</v>
      </c>
      <c r="T8" s="55">
        <f>('Total Revenues by County'!T8/'Total Revenues by County'!T$4)</f>
        <v>1.0940400798126138</v>
      </c>
      <c r="U8" s="55">
        <f>('Total Revenues by County'!U8/'Total Revenues by County'!U$4)</f>
        <v>21.569522821576765</v>
      </c>
      <c r="V8" s="55">
        <f>('Total Revenues by County'!V8/'Total Revenues by County'!V$4)</f>
        <v>4.3811458517340869</v>
      </c>
      <c r="W8" s="55">
        <f>('Total Revenues by County'!W8/'Total Revenues by County'!W$4)</f>
        <v>4.0152201061504842</v>
      </c>
      <c r="X8" s="55">
        <f>('Total Revenues by County'!X8/'Total Revenues by County'!X$4)</f>
        <v>4.2602444740008867</v>
      </c>
      <c r="Y8" s="55">
        <f>('Total Revenues by County'!Y8/'Total Revenues by County'!Y$4)</f>
        <v>4.8547205642973417</v>
      </c>
      <c r="Z8" s="55">
        <f>('Total Revenues by County'!Z8/'Total Revenues by County'!Z$4)</f>
        <v>5.1166961993273787</v>
      </c>
      <c r="AA8" s="55">
        <f>('Total Revenues by County'!AA8/'Total Revenues by County'!AA$4)</f>
        <v>6.2956975429217641</v>
      </c>
      <c r="AB8" s="55">
        <f>('Total Revenues by County'!AB8/'Total Revenues by County'!AB$4)</f>
        <v>4.8594968742416711</v>
      </c>
      <c r="AC8" s="55">
        <f>('Total Revenues by County'!AC8/'Total Revenues by County'!AC$4)</f>
        <v>5.6678924548180563</v>
      </c>
      <c r="AD8" s="55">
        <f>('Total Revenues by County'!AD8/'Total Revenues by County'!AD$4)</f>
        <v>5.2971546090200503</v>
      </c>
      <c r="AE8" s="55">
        <f>('Total Revenues by County'!AE8/'Total Revenues by County'!AE$4)</f>
        <v>6.0439676398170947</v>
      </c>
      <c r="AF8" s="55">
        <f>('Total Revenues by County'!AF8/'Total Revenues by County'!AF$4)</f>
        <v>1.1931085699453474</v>
      </c>
      <c r="AG8" s="55">
        <f>('Total Revenues by County'!AG8/'Total Revenues by County'!AG$4)</f>
        <v>10.55059642942919</v>
      </c>
      <c r="AH8" s="55">
        <f>('Total Revenues by County'!AH8/'Total Revenues by County'!AH$4)</f>
        <v>0</v>
      </c>
      <c r="AI8" s="55">
        <f>('Total Revenues by County'!AI8/'Total Revenues by County'!AI$4)</f>
        <v>1.2871343692870201</v>
      </c>
      <c r="AJ8" s="55">
        <f>('Total Revenues by County'!AJ8/'Total Revenues by County'!AJ$4)</f>
        <v>4.9240407020602488</v>
      </c>
      <c r="AK8" s="55">
        <f>('Total Revenues by County'!AK8/'Total Revenues by County'!AK$4)</f>
        <v>4.6875501751131443</v>
      </c>
      <c r="AL8" s="55">
        <f>('Total Revenues by County'!AL8/'Total Revenues by County'!AL$4)</f>
        <v>5.0167150478865494</v>
      </c>
      <c r="AM8" s="55">
        <f>('Total Revenues by County'!AM8/'Total Revenues by County'!AM$4)</f>
        <v>1.1413152795152943</v>
      </c>
      <c r="AN8" s="55">
        <f>('Total Revenues by County'!AN8/'Total Revenues by County'!AN$4)</f>
        <v>5.0330943847072875</v>
      </c>
      <c r="AO8" s="55">
        <f>('Total Revenues by County'!AO8/'Total Revenues by County'!AO$4)</f>
        <v>9.8237641206342623</v>
      </c>
      <c r="AP8" s="55">
        <f>('Total Revenues by County'!AP8/'Total Revenues by County'!AP$4)</f>
        <v>4.7590555529985732</v>
      </c>
      <c r="AQ8" s="55">
        <f>('Total Revenues by County'!AQ8/'Total Revenues by County'!AQ$4)</f>
        <v>6.1437127914512653</v>
      </c>
      <c r="AR8" s="55">
        <f>('Total Revenues by County'!AR8/'Total Revenues by County'!AR$4)</f>
        <v>5.3323766608266467</v>
      </c>
      <c r="AS8" s="55">
        <f>('Total Revenues by County'!AS8/'Total Revenues by County'!AS$4)</f>
        <v>4.3928005032312258</v>
      </c>
      <c r="AT8" s="55">
        <f>('Total Revenues by County'!AT8/'Total Revenues by County'!AT$4)</f>
        <v>6.5924315398376221</v>
      </c>
      <c r="AU8" s="55">
        <f>('Total Revenues by County'!AU8/'Total Revenues by County'!AU$4)</f>
        <v>5.3105966017045763</v>
      </c>
      <c r="AV8" s="55">
        <f>('Total Revenues by County'!AV8/'Total Revenues by County'!AV$4)</f>
        <v>5.3813594306441583</v>
      </c>
      <c r="AW8" s="55">
        <f>('Total Revenues by County'!AW8/'Total Revenues by County'!AW$4)</f>
        <v>6.3440180586907449</v>
      </c>
      <c r="AX8" s="55">
        <f>('Total Revenues by County'!AX8/'Total Revenues by County'!AX$4)</f>
        <v>0.90727719204867707</v>
      </c>
      <c r="AY8" s="55">
        <f>('Total Revenues by County'!AY8/'Total Revenues by County'!AY$4)</f>
        <v>6.0102166380031186</v>
      </c>
      <c r="AZ8" s="55">
        <f>('Total Revenues by County'!AZ8/'Total Revenues by County'!AZ$4)</f>
        <v>4.2320634685968326</v>
      </c>
      <c r="BA8" s="55">
        <f>('Total Revenues by County'!BA8/'Total Revenues by County'!BA$4)</f>
        <v>4.3754503968636733</v>
      </c>
      <c r="BB8" s="55">
        <f>('Total Revenues by County'!BB8/'Total Revenues by County'!BB$4)</f>
        <v>4.072773316378079</v>
      </c>
      <c r="BC8" s="55">
        <f>('Total Revenues by County'!BC8/'Total Revenues by County'!BC$4)</f>
        <v>3.1956259342054789</v>
      </c>
      <c r="BD8" s="55">
        <f>('Total Revenues by County'!BD8/'Total Revenues by County'!BD$4)</f>
        <v>4.6063036784961922</v>
      </c>
      <c r="BE8" s="55">
        <f>('Total Revenues by County'!BE8/'Total Revenues by County'!BE$4)</f>
        <v>0</v>
      </c>
      <c r="BF8" s="55">
        <f>('Total Revenues by County'!BF8/'Total Revenues by County'!BF$4)</f>
        <v>4.730450203077627</v>
      </c>
      <c r="BG8" s="55">
        <f>('Total Revenues by County'!BG8/'Total Revenues by County'!BG$4)</f>
        <v>0.50105551287596595</v>
      </c>
      <c r="BH8" s="55">
        <f>('Total Revenues by County'!BH8/'Total Revenues by County'!BH$4)</f>
        <v>4.1864029854268994</v>
      </c>
      <c r="BI8" s="55">
        <f>('Total Revenues by County'!BI8/'Total Revenues by County'!BI$4)</f>
        <v>4.6137517163737938</v>
      </c>
      <c r="BJ8" s="55">
        <f>('Total Revenues by County'!BJ8/'Total Revenues by County'!BJ$4)</f>
        <v>6.9830668115717023</v>
      </c>
      <c r="BK8" s="55">
        <f>('Total Revenues by County'!BK8/'Total Revenues by County'!BK$4)</f>
        <v>6.5008908943653827</v>
      </c>
      <c r="BL8" s="55">
        <f>('Total Revenues by County'!BL8/'Total Revenues by County'!BL$4)</f>
        <v>2.8635111111111109</v>
      </c>
      <c r="BM8" s="55">
        <f>('Total Revenues by County'!BM8/'Total Revenues by County'!BM$4)</f>
        <v>4.3475731920118914</v>
      </c>
      <c r="BN8" s="55">
        <f>('Total Revenues by County'!BN8/'Total Revenues by County'!BN$4)</f>
        <v>4.5633104561970121</v>
      </c>
      <c r="BO8" s="55">
        <f>('Total Revenues by County'!BO8/'Total Revenues by County'!BO$4)</f>
        <v>3.569712083427794</v>
      </c>
      <c r="BP8" s="55">
        <f>('Total Revenues by County'!BP8/'Total Revenues by County'!BP$4)</f>
        <v>6.4869972948602346</v>
      </c>
      <c r="BQ8" s="17">
        <f>('Total Revenues by County'!BQ8/'Total Revenues by County'!BQ$4)</f>
        <v>32.676028898449552</v>
      </c>
    </row>
    <row r="9" spans="1:84" x14ac:dyDescent="0.25">
      <c r="A9" s="13"/>
      <c r="B9" s="14">
        <v>312.41000000000003</v>
      </c>
      <c r="C9" s="15" t="s">
        <v>7</v>
      </c>
      <c r="D9" s="55">
        <f>('Total Revenues by County'!D9/'Total Revenues by County'!D$4)</f>
        <v>13.837444458370562</v>
      </c>
      <c r="E9" s="55">
        <f>('Total Revenues by County'!E9/'Total Revenues by County'!E$4)</f>
        <v>0</v>
      </c>
      <c r="F9" s="55">
        <f>('Total Revenues by County'!F9/'Total Revenues by County'!F$4)</f>
        <v>20.020800103970984</v>
      </c>
      <c r="G9" s="55">
        <f>('Total Revenues by County'!G9/'Total Revenues by County'!G$4)</f>
        <v>22.610634289302912</v>
      </c>
      <c r="H9" s="55">
        <f>('Total Revenues by County'!H9/'Total Revenues by County'!H$4)</f>
        <v>13.008446689558021</v>
      </c>
      <c r="I9" s="55">
        <f>('Total Revenues by County'!I9/'Total Revenues by County'!I$4)</f>
        <v>16.779966711575998</v>
      </c>
      <c r="J9" s="55">
        <f>('Total Revenues by County'!J9/'Total Revenues by County'!J$4)</f>
        <v>19.269799114742934</v>
      </c>
      <c r="K9" s="55">
        <f>('Total Revenues by County'!K9/'Total Revenues by County'!K$4)</f>
        <v>47.657653166150453</v>
      </c>
      <c r="L9" s="55">
        <f>('Total Revenues by County'!L9/'Total Revenues by County'!L$4)</f>
        <v>20.628884190811316</v>
      </c>
      <c r="M9" s="55">
        <f>('Total Revenues by County'!M9/'Total Revenues by County'!M$4)</f>
        <v>0</v>
      </c>
      <c r="N9" s="55">
        <f>('Total Revenues by County'!N9/'Total Revenues by County'!N$4)</f>
        <v>35.254357057924238</v>
      </c>
      <c r="O9" s="55">
        <f>('Total Revenues by County'!O9/'Total Revenues by County'!O$4)</f>
        <v>35.06709809264305</v>
      </c>
      <c r="P9" s="55">
        <f>('Total Revenues by County'!P9/'Total Revenues by County'!P$4)</f>
        <v>16.758614728592832</v>
      </c>
      <c r="Q9" s="55">
        <f>('Total Revenues by County'!Q9/'Total Revenues by County'!Q$4)</f>
        <v>26.248275862068965</v>
      </c>
      <c r="R9" s="55">
        <f>('Total Revenues by County'!R9/'Total Revenues by County'!R$4)</f>
        <v>28.543351789909142</v>
      </c>
      <c r="S9" s="55">
        <f>('Total Revenues by County'!S9/'Total Revenues by County'!S$4)</f>
        <v>4.2431915711599011</v>
      </c>
      <c r="T9" s="55">
        <f>('Total Revenues by County'!T9/'Total Revenues by County'!T$4)</f>
        <v>21.812874121627484</v>
      </c>
      <c r="U9" s="55">
        <f>('Total Revenues by County'!U9/'Total Revenues by County'!U$4)</f>
        <v>27.75045643153527</v>
      </c>
      <c r="V9" s="55">
        <f>('Total Revenues by County'!V9/'Total Revenues by County'!V$4)</f>
        <v>20.823352764529236</v>
      </c>
      <c r="W9" s="55">
        <f>('Total Revenues by County'!W9/'Total Revenues by County'!W$4)</f>
        <v>21.674679987511709</v>
      </c>
      <c r="X9" s="55">
        <f>('Total Revenues by County'!X9/'Total Revenues by County'!X$4)</f>
        <v>23.551776553296598</v>
      </c>
      <c r="Y9" s="55">
        <f>('Total Revenues by County'!Y9/'Total Revenues by County'!Y$4)</f>
        <v>46.593597395550731</v>
      </c>
      <c r="Z9" s="55">
        <f>('Total Revenues by County'!Z9/'Total Revenues by County'!Z$4)</f>
        <v>24.14544534046939</v>
      </c>
      <c r="AA9" s="55">
        <f>('Total Revenues by County'!AA9/'Total Revenues by County'!AA$4)</f>
        <v>22.60293512902231</v>
      </c>
      <c r="AB9" s="55">
        <f>('Total Revenues by County'!AB9/'Total Revenues by County'!AB$4)</f>
        <v>25.753590866545718</v>
      </c>
      <c r="AC9" s="55">
        <f>('Total Revenues by County'!AC9/'Total Revenues by County'!AC$4)</f>
        <v>42.983467055677124</v>
      </c>
      <c r="AD9" s="55">
        <f>('Total Revenues by County'!AD9/'Total Revenues by County'!AD$4)</f>
        <v>19.669816643273222</v>
      </c>
      <c r="AE9" s="55">
        <f>('Total Revenues by County'!AE9/'Total Revenues by County'!AE$4)</f>
        <v>57.640520576855437</v>
      </c>
      <c r="AF9" s="55">
        <f>('Total Revenues by County'!AF9/'Total Revenues by County'!AF$4)</f>
        <v>22.934553765844232</v>
      </c>
      <c r="AG9" s="55">
        <f>('Total Revenues by County'!AG9/'Total Revenues by County'!AG$4)</f>
        <v>43.649987991353775</v>
      </c>
      <c r="AH9" s="55">
        <f>('Total Revenues by County'!AH9/'Total Revenues by County'!AH$4)</f>
        <v>0</v>
      </c>
      <c r="AI9" s="55">
        <f>('Total Revenues by County'!AI9/'Total Revenues by County'!AI$4)</f>
        <v>20.346435100548447</v>
      </c>
      <c r="AJ9" s="55">
        <f>('Total Revenues by County'!AJ9/'Total Revenues by County'!AJ$4)</f>
        <v>18.170435686386266</v>
      </c>
      <c r="AK9" s="55">
        <f>('Total Revenues by County'!AK9/'Total Revenues by County'!AK$4)</f>
        <v>12.945048056164143</v>
      </c>
      <c r="AL9" s="55">
        <f>('Total Revenues by County'!AL9/'Total Revenues by County'!AL$4)</f>
        <v>13.012903669492323</v>
      </c>
      <c r="AM9" s="55">
        <f>('Total Revenues by County'!AM9/'Total Revenues by County'!AM$4)</f>
        <v>29.279269997792333</v>
      </c>
      <c r="AN9" s="55">
        <f>('Total Revenues by County'!AN9/'Total Revenues by County'!AN$4)</f>
        <v>25.009677419354837</v>
      </c>
      <c r="AO9" s="55">
        <f>('Total Revenues by County'!AO9/'Total Revenues by County'!AO$4)</f>
        <v>61.969945072028189</v>
      </c>
      <c r="AP9" s="55">
        <f>('Total Revenues by County'!AP9/'Total Revenues by County'!AP$4)</f>
        <v>45.902947177858579</v>
      </c>
      <c r="AQ9" s="55">
        <f>('Total Revenues by County'!AQ9/'Total Revenues by County'!AQ$4)</f>
        <v>23.89929916049978</v>
      </c>
      <c r="AR9" s="55">
        <f>('Total Revenues by County'!AR9/'Total Revenues by County'!AR$4)</f>
        <v>25.668993585067728</v>
      </c>
      <c r="AS9" s="55">
        <f>('Total Revenues by County'!AS9/'Total Revenues by County'!AS$4)</f>
        <v>17.172497364433745</v>
      </c>
      <c r="AT9" s="55">
        <f>('Total Revenues by County'!AT9/'Total Revenues by County'!AT$4)</f>
        <v>22.033232420531167</v>
      </c>
      <c r="AU9" s="55">
        <f>('Total Revenues by County'!AU9/'Total Revenues by County'!AU$4)</f>
        <v>25.20302915151186</v>
      </c>
      <c r="AV9" s="55">
        <f>('Total Revenues by County'!AV9/'Total Revenues by County'!AV$4)</f>
        <v>17.956599276746349</v>
      </c>
      <c r="AW9" s="55">
        <f>('Total Revenues by County'!AW9/'Total Revenues by County'!AW$4)</f>
        <v>35.174567343867572</v>
      </c>
      <c r="AX9" s="55">
        <f>('Total Revenues by County'!AX9/'Total Revenues by County'!AX$4)</f>
        <v>19.642406479674978</v>
      </c>
      <c r="AY9" s="55">
        <f>('Total Revenues by County'!AY9/'Total Revenues by County'!AY$4)</f>
        <v>20.904307565351065</v>
      </c>
      <c r="AZ9" s="55">
        <f>('Total Revenues by County'!AZ9/'Total Revenues by County'!AZ$4)</f>
        <v>15.648248775417535</v>
      </c>
      <c r="BA9" s="55">
        <f>('Total Revenues by County'!BA9/'Total Revenues by County'!BA$4)</f>
        <v>21.329333616271519</v>
      </c>
      <c r="BB9" s="55">
        <f>('Total Revenues by County'!BB9/'Total Revenues by County'!BB$4)</f>
        <v>13.576641596697209</v>
      </c>
      <c r="BC9" s="55">
        <f>('Total Revenues by County'!BC9/'Total Revenues by County'!BC$4)</f>
        <v>17.728324779428299</v>
      </c>
      <c r="BD9" s="55">
        <f>('Total Revenues by County'!BD9/'Total Revenues by County'!BD$4)</f>
        <v>20.008399503051908</v>
      </c>
      <c r="BE9" s="55">
        <f>('Total Revenues by County'!BE9/'Total Revenues by County'!BE$4)</f>
        <v>0</v>
      </c>
      <c r="BF9" s="55">
        <f>('Total Revenues by County'!BF9/'Total Revenues by County'!BF$4)</f>
        <v>9.8481315428179172</v>
      </c>
      <c r="BG9" s="55">
        <f>('Total Revenues by County'!BG9/'Total Revenues by County'!BG$4)</f>
        <v>23.080348093298301</v>
      </c>
      <c r="BH9" s="55">
        <f>('Total Revenues by County'!BH9/'Total Revenues by County'!BH$4)</f>
        <v>15.148075495844687</v>
      </c>
      <c r="BI9" s="55">
        <f>('Total Revenues by County'!BI9/'Total Revenues by County'!BI$4)</f>
        <v>16.324623693141806</v>
      </c>
      <c r="BJ9" s="55">
        <f>('Total Revenues by County'!BJ9/'Total Revenues by County'!BJ$4)</f>
        <v>38.632272421466645</v>
      </c>
      <c r="BK9" s="55">
        <f>('Total Revenues by County'!BK9/'Total Revenues by County'!BK$4)</f>
        <v>48.260742797639708</v>
      </c>
      <c r="BL9" s="55">
        <f>('Total Revenues by County'!BL9/'Total Revenues by County'!BL$4)</f>
        <v>28.353999999999999</v>
      </c>
      <c r="BM9" s="55">
        <f>('Total Revenues by County'!BM9/'Total Revenues by County'!BM$4)</f>
        <v>20.533445356427325</v>
      </c>
      <c r="BN9" s="55">
        <f>('Total Revenues by County'!BN9/'Total Revenues by County'!BN$4)</f>
        <v>14.513653613241825</v>
      </c>
      <c r="BO9" s="55">
        <f>('Total Revenues by County'!BO9/'Total Revenues by County'!BO$4)</f>
        <v>19.796450432360658</v>
      </c>
      <c r="BP9" s="55">
        <f>('Total Revenues by County'!BP9/'Total Revenues by County'!BP$4)</f>
        <v>30.873471596032463</v>
      </c>
      <c r="BQ9" s="17">
        <f>('Total Revenues by County'!BQ9/'Total Revenues by County'!BQ$4)</f>
        <v>12.16385258543713</v>
      </c>
    </row>
    <row r="10" spans="1:84" x14ac:dyDescent="0.25">
      <c r="A10" s="13"/>
      <c r="B10" s="14">
        <v>312.42</v>
      </c>
      <c r="C10" s="15" t="s">
        <v>8</v>
      </c>
      <c r="D10" s="55">
        <f>('Total Revenues by County'!D10/'Total Revenues by County'!D$4)</f>
        <v>10.229900904434031</v>
      </c>
      <c r="E10" s="55">
        <f>('Total Revenues by County'!E10/'Total Revenues by County'!E$4)</f>
        <v>0</v>
      </c>
      <c r="F10" s="55">
        <f>('Total Revenues by County'!F10/'Total Revenues by County'!F$4)</f>
        <v>0</v>
      </c>
      <c r="G10" s="55">
        <f>('Total Revenues by County'!G10/'Total Revenues by County'!G$4)</f>
        <v>0</v>
      </c>
      <c r="H10" s="55">
        <f>('Total Revenues by County'!H10/'Total Revenues by County'!H$4)</f>
        <v>0</v>
      </c>
      <c r="I10" s="55">
        <f>('Total Revenues by County'!I10/'Total Revenues by County'!I$4)</f>
        <v>12.946322131097983</v>
      </c>
      <c r="J10" s="55">
        <f>('Total Revenues by County'!J10/'Total Revenues by County'!J$4)</f>
        <v>0</v>
      </c>
      <c r="K10" s="55">
        <f>('Total Revenues by County'!K10/'Total Revenues by County'!K$4)</f>
        <v>0</v>
      </c>
      <c r="L10" s="55">
        <f>('Total Revenues by County'!L10/'Total Revenues by County'!L$4)</f>
        <v>14.784677488010443</v>
      </c>
      <c r="M10" s="55">
        <f>('Total Revenues by County'!M10/'Total Revenues by County'!M$4)</f>
        <v>0</v>
      </c>
      <c r="N10" s="55">
        <f>('Total Revenues by County'!N10/'Total Revenues by County'!N$4)</f>
        <v>0</v>
      </c>
      <c r="O10" s="55">
        <f>('Total Revenues by County'!O10/'Total Revenues by County'!O$4)</f>
        <v>0</v>
      </c>
      <c r="P10" s="55">
        <f>('Total Revenues by County'!P10/'Total Revenues by County'!P$4)</f>
        <v>11.07289385732396</v>
      </c>
      <c r="Q10" s="55">
        <f>('Total Revenues by County'!Q10/'Total Revenues by County'!Q$4)</f>
        <v>0</v>
      </c>
      <c r="R10" s="55">
        <f>('Total Revenues by County'!R10/'Total Revenues by County'!R$4)</f>
        <v>0</v>
      </c>
      <c r="S10" s="55">
        <f>('Total Revenues by County'!S10/'Total Revenues by County'!S$4)</f>
        <v>0</v>
      </c>
      <c r="T10" s="55">
        <f>('Total Revenues by County'!T10/'Total Revenues by County'!T$4)</f>
        <v>1.3012926173332176E-2</v>
      </c>
      <c r="U10" s="55">
        <f>('Total Revenues by County'!U10/'Total Revenues by County'!U$4)</f>
        <v>0</v>
      </c>
      <c r="V10" s="55">
        <f>('Total Revenues by County'!V10/'Total Revenues by County'!V$4)</f>
        <v>0</v>
      </c>
      <c r="W10" s="55">
        <f>('Total Revenues by County'!W10/'Total Revenues by County'!W$4)</f>
        <v>0</v>
      </c>
      <c r="X10" s="55">
        <f>('Total Revenues by County'!X10/'Total Revenues by County'!X$4)</f>
        <v>0</v>
      </c>
      <c r="Y10" s="55">
        <f>('Total Revenues by County'!Y10/'Total Revenues by County'!Y$4)</f>
        <v>0</v>
      </c>
      <c r="Z10" s="55">
        <f>('Total Revenues by County'!Z10/'Total Revenues by County'!Z$4)</f>
        <v>15.4634940151159</v>
      </c>
      <c r="AA10" s="55">
        <f>('Total Revenues by County'!AA10/'Total Revenues by County'!AA$4)</f>
        <v>0</v>
      </c>
      <c r="AB10" s="55">
        <f>('Total Revenues by County'!AB10/'Total Revenues by County'!AB$4)</f>
        <v>7.3409214342666314</v>
      </c>
      <c r="AC10" s="55">
        <f>('Total Revenues by County'!AC10/'Total Revenues by County'!AC$4)</f>
        <v>5.7743739362995381E-3</v>
      </c>
      <c r="AD10" s="55">
        <f>('Total Revenues by County'!AD10/'Total Revenues by County'!AD$4)</f>
        <v>0</v>
      </c>
      <c r="AE10" s="55">
        <f>('Total Revenues by County'!AE10/'Total Revenues by County'!AE$4)</f>
        <v>4.4721370785387668E-2</v>
      </c>
      <c r="AF10" s="55">
        <f>('Total Revenues by County'!AF10/'Total Revenues by County'!AF$4)</f>
        <v>0</v>
      </c>
      <c r="AG10" s="55">
        <f>('Total Revenues by County'!AG10/'Total Revenues by County'!AG$4)</f>
        <v>0</v>
      </c>
      <c r="AH10" s="55">
        <f>('Total Revenues by County'!AH10/'Total Revenues by County'!AH$4)</f>
        <v>0</v>
      </c>
      <c r="AI10" s="55">
        <f>('Total Revenues by County'!AI10/'Total Revenues by County'!AI$4)</f>
        <v>0</v>
      </c>
      <c r="AJ10" s="55">
        <f>('Total Revenues by County'!AJ10/'Total Revenues by County'!AJ$4)</f>
        <v>1.4584346135148275E-3</v>
      </c>
      <c r="AK10" s="55">
        <f>('Total Revenues by County'!AK10/'Total Revenues by County'!AK$4)</f>
        <v>9.6054804816810861</v>
      </c>
      <c r="AL10" s="55">
        <f>('Total Revenues by County'!AL10/'Total Revenues by County'!AL$4)</f>
        <v>0</v>
      </c>
      <c r="AM10" s="55">
        <f>('Total Revenues by County'!AM10/'Total Revenues by County'!AM$4)</f>
        <v>0</v>
      </c>
      <c r="AN10" s="55">
        <f>('Total Revenues by County'!AN10/'Total Revenues by County'!AN$4)</f>
        <v>71.396774193548382</v>
      </c>
      <c r="AO10" s="55">
        <f>('Total Revenues by County'!AO10/'Total Revenues by County'!AO$4)</f>
        <v>0</v>
      </c>
      <c r="AP10" s="55">
        <f>('Total Revenues by County'!AP10/'Total Revenues by County'!AP$4)</f>
        <v>0</v>
      </c>
      <c r="AQ10" s="55">
        <f>('Total Revenues by County'!AQ10/'Total Revenues by County'!AQ$4)</f>
        <v>14.438586866418484</v>
      </c>
      <c r="AR10" s="55">
        <f>('Total Revenues by County'!AR10/'Total Revenues by County'!AR$4)</f>
        <v>19.310070966466469</v>
      </c>
      <c r="AS10" s="55">
        <f>('Total Revenues by County'!AS10/'Total Revenues by County'!AS$4)</f>
        <v>7.9574816503790728</v>
      </c>
      <c r="AT10" s="55">
        <f>('Total Revenues by County'!AT10/'Total Revenues by County'!AT$4)</f>
        <v>0</v>
      </c>
      <c r="AU10" s="55">
        <f>('Total Revenues by County'!AU10/'Total Revenues by County'!AU$4)</f>
        <v>0</v>
      </c>
      <c r="AV10" s="55">
        <f>('Total Revenues by County'!AV10/'Total Revenues by County'!AV$4)</f>
        <v>0</v>
      </c>
      <c r="AW10" s="55">
        <f>('Total Revenues by County'!AW10/'Total Revenues by County'!AW$4)</f>
        <v>22.374893403561575</v>
      </c>
      <c r="AX10" s="55">
        <f>('Total Revenues by County'!AX10/'Total Revenues by County'!AX$4)</f>
        <v>0</v>
      </c>
      <c r="AY10" s="55">
        <f>('Total Revenues by County'!AY10/'Total Revenues by County'!AY$4)</f>
        <v>0</v>
      </c>
      <c r="AZ10" s="55">
        <f>('Total Revenues by County'!AZ10/'Total Revenues by County'!AZ$4)</f>
        <v>13.763434955700815</v>
      </c>
      <c r="BA10" s="55">
        <f>('Total Revenues by County'!BA10/'Total Revenues by County'!BA$4)</f>
        <v>0</v>
      </c>
      <c r="BB10" s="55">
        <f>('Total Revenues by County'!BB10/'Total Revenues by County'!BB$4)</f>
        <v>0</v>
      </c>
      <c r="BC10" s="55">
        <f>('Total Revenues by County'!BC10/'Total Revenues by County'!BC$4)</f>
        <v>11.03487976031429</v>
      </c>
      <c r="BD10" s="55">
        <f>('Total Revenues by County'!BD10/'Total Revenues by County'!BD$4)</f>
        <v>13.499230270620645</v>
      </c>
      <c r="BE10" s="55">
        <f>('Total Revenues by County'!BE10/'Total Revenues by County'!BE$4)</f>
        <v>0</v>
      </c>
      <c r="BF10" s="55">
        <f>('Total Revenues by County'!BF10/'Total Revenues by County'!BF$4)</f>
        <v>0</v>
      </c>
      <c r="BG10" s="55">
        <f>('Total Revenues by County'!BG10/'Total Revenues by County'!BG$4)</f>
        <v>0</v>
      </c>
      <c r="BH10" s="55">
        <f>('Total Revenues by County'!BH10/'Total Revenues by County'!BH$4)</f>
        <v>11.343177234808651</v>
      </c>
      <c r="BI10" s="55">
        <f>('Total Revenues by County'!BI10/'Total Revenues by County'!BI$4)</f>
        <v>0</v>
      </c>
      <c r="BJ10" s="55">
        <f>('Total Revenues by County'!BJ10/'Total Revenues by County'!BJ$4)</f>
        <v>0</v>
      </c>
      <c r="BK10" s="55">
        <f>('Total Revenues by County'!BK10/'Total Revenues by County'!BK$4)</f>
        <v>0</v>
      </c>
      <c r="BL10" s="55">
        <f>('Total Revenues by County'!BL10/'Total Revenues by County'!BL$4)</f>
        <v>0</v>
      </c>
      <c r="BM10" s="55">
        <f>('Total Revenues by County'!BM10/'Total Revenues by County'!BM$4)</f>
        <v>15.609836489368577</v>
      </c>
      <c r="BN10" s="55">
        <f>('Total Revenues by County'!BN10/'Total Revenues by County'!BN$4)</f>
        <v>10.784731530076705</v>
      </c>
      <c r="BO10" s="55">
        <f>('Total Revenues by County'!BO10/'Total Revenues by County'!BO$4)</f>
        <v>8.9395018946141143</v>
      </c>
      <c r="BP10" s="55">
        <f>('Total Revenues by County'!BP10/'Total Revenues by County'!BP$4)</f>
        <v>1.4607754733994591E-3</v>
      </c>
      <c r="BQ10" s="17">
        <f>('Total Revenues by County'!BQ10/'Total Revenues by County'!BQ$4)</f>
        <v>8.8643558730416433E-2</v>
      </c>
    </row>
    <row r="11" spans="1:84" x14ac:dyDescent="0.25">
      <c r="A11" s="13"/>
      <c r="B11" s="14">
        <v>312.60000000000002</v>
      </c>
      <c r="C11" s="15" t="s">
        <v>9</v>
      </c>
      <c r="D11" s="55">
        <f>('Total Revenues by County'!D11/'Total Revenues by County'!D$4)</f>
        <v>47.579828331385926</v>
      </c>
      <c r="E11" s="55">
        <f>('Total Revenues by County'!E11/'Total Revenues by County'!E$4)</f>
        <v>49.093549225684256</v>
      </c>
      <c r="F11" s="55">
        <f>('Total Revenues by County'!F11/'Total Revenues by County'!F$4)</f>
        <v>0</v>
      </c>
      <c r="G11" s="55">
        <f>('Total Revenues by County'!G11/'Total Revenues by County'!G$4)</f>
        <v>56.208289721582581</v>
      </c>
      <c r="H11" s="55">
        <f>('Total Revenues by County'!H11/'Total Revenues by County'!H$4)</f>
        <v>0</v>
      </c>
      <c r="I11" s="55">
        <f>('Total Revenues by County'!I11/'Total Revenues by County'!I$4)</f>
        <v>0</v>
      </c>
      <c r="J11" s="55">
        <f>('Total Revenues by County'!J11/'Total Revenues by County'!J$4)</f>
        <v>41.439496084439902</v>
      </c>
      <c r="K11" s="55">
        <f>('Total Revenues by County'!K11/'Total Revenues by County'!K$4)</f>
        <v>108.5908963437054</v>
      </c>
      <c r="L11" s="55">
        <f>('Total Revenues by County'!L11/'Total Revenues by County'!L$4)</f>
        <v>0</v>
      </c>
      <c r="M11" s="55">
        <f>('Total Revenues by County'!M11/'Total Revenues by County'!M$4)</f>
        <v>71.548296301721749</v>
      </c>
      <c r="N11" s="55">
        <f>('Total Revenues by County'!N11/'Total Revenues by County'!N$4)</f>
        <v>0</v>
      </c>
      <c r="O11" s="55">
        <f>('Total Revenues by County'!O11/'Total Revenues by County'!O$4)</f>
        <v>82.927644828811751</v>
      </c>
      <c r="P11" s="55">
        <f>('Total Revenues by County'!P11/'Total Revenues by County'!P$4)</f>
        <v>47.981675694364412</v>
      </c>
      <c r="Q11" s="55">
        <f>('Total Revenues by County'!Q11/'Total Revenues by County'!Q$4)</f>
        <v>41.352761672261217</v>
      </c>
      <c r="R11" s="55">
        <f>('Total Revenues by County'!R11/'Total Revenues by County'!R$4)</f>
        <v>112.38332425541584</v>
      </c>
      <c r="S11" s="55">
        <f>('Total Revenues by County'!S11/'Total Revenues by County'!S$4)</f>
        <v>12.080662087883542</v>
      </c>
      <c r="T11" s="55">
        <f>('Total Revenues by County'!T11/'Total Revenues by County'!T$4)</f>
        <v>127.75145311008936</v>
      </c>
      <c r="U11" s="55">
        <f>('Total Revenues by County'!U11/'Total Revenues by County'!U$4)</f>
        <v>69.979875518672202</v>
      </c>
      <c r="V11" s="55">
        <f>('Total Revenues by County'!V11/'Total Revenues by County'!V$4)</f>
        <v>35.260201377848439</v>
      </c>
      <c r="W11" s="55">
        <f>('Total Revenues by County'!W11/'Total Revenues by County'!W$4)</f>
        <v>23.70863253200125</v>
      </c>
      <c r="X11" s="55">
        <f>('Total Revenues by County'!X11/'Total Revenues by County'!X$4)</f>
        <v>59.992779783393502</v>
      </c>
      <c r="Y11" s="55">
        <f>('Total Revenues by County'!Y11/'Total Revenues by County'!Y$4)</f>
        <v>36.022178513293547</v>
      </c>
      <c r="Z11" s="55">
        <f>('Total Revenues by County'!Z11/'Total Revenues by County'!Z$4)</f>
        <v>41.437276244892054</v>
      </c>
      <c r="AA11" s="55">
        <f>('Total Revenues by County'!AA11/'Total Revenues by County'!AA$4)</f>
        <v>51.325048833144855</v>
      </c>
      <c r="AB11" s="55">
        <f>('Total Revenues by County'!AB11/'Total Revenues by County'!AB$4)</f>
        <v>0</v>
      </c>
      <c r="AC11" s="55">
        <f>('Total Revenues by County'!AC11/'Total Revenues by County'!AC$4)</f>
        <v>73.758033471107865</v>
      </c>
      <c r="AD11" s="55">
        <f>('Total Revenues by County'!AD11/'Total Revenues by County'!AD$4)</f>
        <v>147.75494591795803</v>
      </c>
      <c r="AE11" s="55">
        <f>('Total Revenues by County'!AE11/'Total Revenues by County'!AE$4)</f>
        <v>0</v>
      </c>
      <c r="AF11" s="55">
        <f>('Total Revenues by County'!AF11/'Total Revenues by County'!AF$4)</f>
        <v>93.316819761489327</v>
      </c>
      <c r="AG11" s="55">
        <f>('Total Revenues by County'!AG11/'Total Revenues by County'!AG$4)</f>
        <v>57.955227763990074</v>
      </c>
      <c r="AH11" s="55">
        <f>('Total Revenues by County'!AH11/'Total Revenues by County'!AH$4)</f>
        <v>0</v>
      </c>
      <c r="AI11" s="55">
        <f>('Total Revenues by County'!AI11/'Total Revenues by County'!AI$4)</f>
        <v>28.151393967093234</v>
      </c>
      <c r="AJ11" s="55">
        <f>('Total Revenues by County'!AJ11/'Total Revenues by County'!AJ$4)</f>
        <v>35.132583440899872</v>
      </c>
      <c r="AK11" s="55">
        <f>('Total Revenues by County'!AK11/'Total Revenues by County'!AK$4)</f>
        <v>0</v>
      </c>
      <c r="AL11" s="55">
        <f>('Total Revenues by County'!AL11/'Total Revenues by County'!AL$4)</f>
        <v>12.451067403122941</v>
      </c>
      <c r="AM11" s="55">
        <f>('Total Revenues by County'!AM11/'Total Revenues by County'!AM$4)</f>
        <v>58.580101552726468</v>
      </c>
      <c r="AN11" s="55">
        <f>('Total Revenues by County'!AN11/'Total Revenues by County'!AN$4)</f>
        <v>0</v>
      </c>
      <c r="AO11" s="55">
        <f>('Total Revenues by County'!AO11/'Total Revenues by County'!AO$4)</f>
        <v>0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69.149963528280921</v>
      </c>
      <c r="AS11" s="55">
        <f>('Total Revenues by County'!AS11/'Total Revenues by County'!AS$4)</f>
        <v>158.80319582028795</v>
      </c>
      <c r="AT11" s="55">
        <f>('Total Revenues by County'!AT11/'Total Revenues by County'!AT$4)</f>
        <v>211.57283610843538</v>
      </c>
      <c r="AU11" s="55">
        <f>('Total Revenues by County'!AU11/'Total Revenues by County'!AU$4)</f>
        <v>87.285027957222738</v>
      </c>
      <c r="AV11" s="55">
        <f>('Total Revenues by County'!AV11/'Total Revenues by County'!AV$4)</f>
        <v>0</v>
      </c>
      <c r="AW11" s="55">
        <f>('Total Revenues by County'!AW11/'Total Revenues by County'!AW$4)</f>
        <v>102.62758966641586</v>
      </c>
      <c r="AX11" s="55">
        <f>('Total Revenues by County'!AX11/'Total Revenues by County'!AX$4)</f>
        <v>0</v>
      </c>
      <c r="AY11" s="55">
        <f>('Total Revenues by County'!AY11/'Total Revenues by County'!AY$4)</f>
        <v>75.142313604778963</v>
      </c>
      <c r="AZ11" s="55">
        <f>('Total Revenues by County'!AZ11/'Total Revenues by County'!AZ$4)</f>
        <v>0</v>
      </c>
      <c r="BA11" s="55">
        <f>('Total Revenues by County'!BA11/'Total Revenues by County'!BA$4)</f>
        <v>29.838840982309932</v>
      </c>
      <c r="BB11" s="55">
        <f>('Total Revenues by County'!BB11/'Total Revenues by County'!BB$4)</f>
        <v>81.344819139114378</v>
      </c>
      <c r="BC11" s="55">
        <f>('Total Revenues by County'!BC11/'Total Revenues by County'!BC$4)</f>
        <v>50.708632058625113</v>
      </c>
      <c r="BD11" s="55">
        <f>('Total Revenues by County'!BD11/'Total Revenues by County'!BD$4)</f>
        <v>56.765029978933725</v>
      </c>
      <c r="BE11" s="55">
        <f>('Total Revenues by County'!BE11/'Total Revenues by County'!BE$4)</f>
        <v>0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70.988833496363938</v>
      </c>
      <c r="BI11" s="55">
        <f>('Total Revenues by County'!BI11/'Total Revenues by County'!BI$4)</f>
        <v>106.5296723639678</v>
      </c>
      <c r="BJ11" s="55">
        <f>('Total Revenues by County'!BJ11/'Total Revenues by County'!BJ$4)</f>
        <v>80.787248356880397</v>
      </c>
      <c r="BK11" s="55">
        <f>('Total Revenues by County'!BK11/'Total Revenues by County'!BK$4)</f>
        <v>45.648131435844036</v>
      </c>
      <c r="BL11" s="55">
        <f>('Total Revenues by County'!BL11/'Total Revenues by County'!BL$4)</f>
        <v>91.265377777777772</v>
      </c>
      <c r="BM11" s="55">
        <f>('Total Revenues by County'!BM11/'Total Revenues by County'!BM$4)</f>
        <v>27.703871259613521</v>
      </c>
      <c r="BN11" s="55">
        <f>('Total Revenues by County'!BN11/'Total Revenues by County'!BN$4)</f>
        <v>0</v>
      </c>
      <c r="BO11" s="55">
        <f>('Total Revenues by County'!BO11/'Total Revenues by County'!BO$4)</f>
        <v>61.92068529973767</v>
      </c>
      <c r="BP11" s="55">
        <f>('Total Revenues by County'!BP11/'Total Revenues by County'!BP$4)</f>
        <v>225.84622182146077</v>
      </c>
      <c r="BQ11" s="17">
        <f>('Total Revenues by County'!BQ11/'Total Revenues by County'!BQ$4)</f>
        <v>51.612752658495005</v>
      </c>
    </row>
    <row r="12" spans="1:84" x14ac:dyDescent="0.25">
      <c r="A12" s="13"/>
      <c r="B12" s="14">
        <v>314.10000000000002</v>
      </c>
      <c r="C12" s="15" t="s">
        <v>10</v>
      </c>
      <c r="D12" s="55">
        <f>('Total Revenues by County'!D12/'Total Revenues by County'!D$4)</f>
        <v>26.607798267141593</v>
      </c>
      <c r="E12" s="55">
        <f>('Total Revenues by County'!E12/'Total Revenues by County'!E$4)</f>
        <v>0</v>
      </c>
      <c r="F12" s="55">
        <f>('Total Revenues by County'!F12/'Total Revenues by County'!F$4)</f>
        <v>0</v>
      </c>
      <c r="G12" s="55">
        <f>('Total Revenues by County'!G12/'Total Revenues by County'!G$4)</f>
        <v>0</v>
      </c>
      <c r="H12" s="55">
        <f>('Total Revenues by County'!H12/'Total Revenues by County'!H$4)</f>
        <v>0</v>
      </c>
      <c r="I12" s="55">
        <f>('Total Revenues by County'!I12/'Total Revenues by County'!I$4)</f>
        <v>0.45403676328827569</v>
      </c>
      <c r="J12" s="55">
        <f>('Total Revenues by County'!J12/'Total Revenues by County'!J$4)</f>
        <v>0</v>
      </c>
      <c r="K12" s="55">
        <f>('Total Revenues by County'!K12/'Total Revenues by County'!K$4)</f>
        <v>0</v>
      </c>
      <c r="L12" s="55">
        <f>('Total Revenues by County'!L12/'Total Revenues by County'!L$4)</f>
        <v>0</v>
      </c>
      <c r="M12" s="55">
        <f>('Total Revenues by County'!M12/'Total Revenues by County'!M$4)</f>
        <v>18.806553208854105</v>
      </c>
      <c r="N12" s="55">
        <f>('Total Revenues by County'!N12/'Total Revenues by County'!N$4)</f>
        <v>0</v>
      </c>
      <c r="O12" s="55">
        <f>('Total Revenues by County'!O12/'Total Revenues by County'!O$4)</f>
        <v>0</v>
      </c>
      <c r="P12" s="55">
        <f>('Total Revenues by County'!P12/'Total Revenues by County'!P$4)</f>
        <v>0</v>
      </c>
      <c r="Q12" s="55">
        <f>('Total Revenues by County'!Q12/'Total Revenues by County'!Q$4)</f>
        <v>5.5136405248703086</v>
      </c>
      <c r="R12" s="55">
        <f>('Total Revenues by County'!R12/'Total Revenues by County'!R$4)</f>
        <v>0</v>
      </c>
      <c r="S12" s="55">
        <f>('Total Revenues by County'!S12/'Total Revenues by County'!S$4)</f>
        <v>0</v>
      </c>
      <c r="T12" s="55">
        <f>('Total Revenues by County'!T12/'Total Revenues by County'!T$4)</f>
        <v>0</v>
      </c>
      <c r="U12" s="55">
        <f>('Total Revenues by County'!U12/'Total Revenues by County'!U$4)</f>
        <v>0</v>
      </c>
      <c r="V12" s="55">
        <f>('Total Revenues by County'!V12/'Total Revenues by County'!V$4)</f>
        <v>0</v>
      </c>
      <c r="W12" s="55">
        <f>('Total Revenues by County'!W12/'Total Revenues by County'!W$4)</f>
        <v>2.2098813612238528</v>
      </c>
      <c r="X12" s="55">
        <f>('Total Revenues by County'!X12/'Total Revenues by County'!X$4)</f>
        <v>0</v>
      </c>
      <c r="Y12" s="55">
        <f>('Total Revenues by County'!Y12/'Total Revenues by County'!Y$4)</f>
        <v>0</v>
      </c>
      <c r="Z12" s="55">
        <f>('Total Revenues by County'!Z12/'Total Revenues by County'!Z$4)</f>
        <v>0</v>
      </c>
      <c r="AA12" s="55">
        <f>('Total Revenues by County'!AA12/'Total Revenues by County'!AA$4)</f>
        <v>0</v>
      </c>
      <c r="AB12" s="55">
        <f>('Total Revenues by County'!AB12/'Total Revenues by County'!AB$4)</f>
        <v>0</v>
      </c>
      <c r="AC12" s="55">
        <f>('Total Revenues by County'!AC12/'Total Revenues by County'!AC$4)</f>
        <v>0</v>
      </c>
      <c r="AD12" s="55">
        <f>('Total Revenues by County'!AD12/'Total Revenues by County'!AD$4)</f>
        <v>0</v>
      </c>
      <c r="AE12" s="55">
        <f>('Total Revenues by County'!AE12/'Total Revenues by County'!AE$4)</f>
        <v>0</v>
      </c>
      <c r="AF12" s="55">
        <f>('Total Revenues by County'!AF12/'Total Revenues by County'!AF$4)</f>
        <v>0</v>
      </c>
      <c r="AG12" s="55">
        <f>('Total Revenues by County'!AG12/'Total Revenues by County'!AG$4)</f>
        <v>61.630413898006566</v>
      </c>
      <c r="AH12" s="55">
        <f>('Total Revenues by County'!AH12/'Total Revenues by County'!AH$4)</f>
        <v>0</v>
      </c>
      <c r="AI12" s="55">
        <f>('Total Revenues by County'!AI12/'Total Revenues by County'!AI$4)</f>
        <v>0</v>
      </c>
      <c r="AJ12" s="55">
        <f>('Total Revenues by County'!AJ12/'Total Revenues by County'!AJ$4)</f>
        <v>0</v>
      </c>
      <c r="AK12" s="55">
        <f>('Total Revenues by County'!AK12/'Total Revenues by County'!AK$4)</f>
        <v>0</v>
      </c>
      <c r="AL12" s="55">
        <f>('Total Revenues by County'!AL12/'Total Revenues by County'!AL$4)</f>
        <v>17.936668862522531</v>
      </c>
      <c r="AM12" s="55">
        <f>('Total Revenues by County'!AM12/'Total Revenues by County'!AM$4)</f>
        <v>0</v>
      </c>
      <c r="AN12" s="55">
        <f>('Total Revenues by County'!AN12/'Total Revenues by County'!AN$4)</f>
        <v>0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0</v>
      </c>
      <c r="AS12" s="55">
        <f>('Total Revenues by County'!AS12/'Total Revenues by County'!AS$4)</f>
        <v>25.832069228467532</v>
      </c>
      <c r="AT12" s="55">
        <f>('Total Revenues by County'!AT12/'Total Revenues by County'!AT$4)</f>
        <v>0</v>
      </c>
      <c r="AU12" s="55">
        <f>('Total Revenues by County'!AU12/'Total Revenues by County'!AU$4)</f>
        <v>0</v>
      </c>
      <c r="AV12" s="55">
        <f>('Total Revenues by County'!AV12/'Total Revenues by County'!AV$4)</f>
        <v>0</v>
      </c>
      <c r="AW12" s="55">
        <f>('Total Revenues by County'!AW12/'Total Revenues by County'!AW$4)</f>
        <v>0</v>
      </c>
      <c r="AX12" s="55">
        <f>('Total Revenues by County'!AX12/'Total Revenues by County'!AX$4)</f>
        <v>48.827569551610502</v>
      </c>
      <c r="AY12" s="55">
        <f>('Total Revenues by County'!AY12/'Total Revenues by County'!AY$4)</f>
        <v>42.597319136661227</v>
      </c>
      <c r="AZ12" s="55">
        <f>('Total Revenues by County'!AZ12/'Total Revenues by County'!AZ$4)</f>
        <v>24.228877366759242</v>
      </c>
      <c r="BA12" s="55">
        <f>('Total Revenues by County'!BA12/'Total Revenues by County'!BA$4)</f>
        <v>0</v>
      </c>
      <c r="BB12" s="55">
        <f>('Total Revenues by County'!BB12/'Total Revenues by County'!BB$4)</f>
        <v>0</v>
      </c>
      <c r="BC12" s="55">
        <f>('Total Revenues by County'!BC12/'Total Revenues by County'!BC$4)</f>
        <v>40.755347292953608</v>
      </c>
      <c r="BD12" s="55">
        <f>('Total Revenues by County'!BD12/'Total Revenues by County'!BD$4)</f>
        <v>0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0</v>
      </c>
      <c r="BI12" s="55">
        <f>('Total Revenues by County'!BI12/'Total Revenues by County'!BI$4)</f>
        <v>11.652137253377989</v>
      </c>
      <c r="BJ12" s="55">
        <f>('Total Revenues by County'!BJ12/'Total Revenues by County'!BJ$4)</f>
        <v>0</v>
      </c>
      <c r="BK12" s="55">
        <f>('Total Revenues by County'!BK12/'Total Revenues by County'!BK$4)</f>
        <v>0</v>
      </c>
      <c r="BL12" s="55">
        <f>('Total Revenues by County'!BL12/'Total Revenues by County'!BL$4)</f>
        <v>0</v>
      </c>
      <c r="BM12" s="55">
        <f>('Total Revenues by County'!BM12/'Total Revenues by County'!BM$4)</f>
        <v>0</v>
      </c>
      <c r="BN12" s="55">
        <f>('Total Revenues by County'!BN12/'Total Revenues by County'!BN$4)</f>
        <v>14.10273718207509</v>
      </c>
      <c r="BO12" s="55">
        <f>('Total Revenues by County'!BO12/'Total Revenues by County'!BO$4)</f>
        <v>0</v>
      </c>
      <c r="BP12" s="55">
        <f>('Total Revenues by County'!BP12/'Total Revenues by County'!BP$4)</f>
        <v>0</v>
      </c>
      <c r="BQ12" s="17">
        <f>('Total Revenues by County'!BQ12/'Total Revenues by County'!BQ$4)</f>
        <v>0</v>
      </c>
    </row>
    <row r="13" spans="1:84" x14ac:dyDescent="0.25">
      <c r="A13" s="13"/>
      <c r="B13" s="14">
        <v>314.3</v>
      </c>
      <c r="C13" s="15" t="s">
        <v>11</v>
      </c>
      <c r="D13" s="55">
        <f>('Total Revenues by County'!D13/'Total Revenues by County'!D$4)</f>
        <v>4.6954721695500474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</v>
      </c>
      <c r="J13" s="55">
        <f>('Total Revenues by County'!J13/'Total Revenues by County'!J$4)</f>
        <v>0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0</v>
      </c>
      <c r="N13" s="55">
        <f>('Total Revenues by County'!N13/'Total Revenues by County'!N$4)</f>
        <v>0.6574764118164832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0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0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0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3.2168287015252752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3.6624122752814681</v>
      </c>
      <c r="AT13" s="55">
        <f>('Total Revenues by County'!AT13/'Total Revenues by County'!AT$4)</f>
        <v>0</v>
      </c>
      <c r="AU13" s="55">
        <f>('Total Revenues by County'!AU13/'Total Revenues by County'!AU$4)</f>
        <v>0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7.4233692374423468</v>
      </c>
      <c r="AY13" s="55">
        <f>('Total Revenues by County'!AY13/'Total Revenues by County'!AY$4)</f>
        <v>0</v>
      </c>
      <c r="AZ13" s="55">
        <f>('Total Revenues by County'!AZ13/'Total Revenues by County'!AZ$4)</f>
        <v>0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6.5721702668024706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3.1156512092927953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0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314.39999999999998</v>
      </c>
      <c r="C14" s="15" t="s">
        <v>12</v>
      </c>
      <c r="D14" s="55">
        <f>('Total Revenues by County'!D14/'Total Revenues by County'!D$4)</f>
        <v>0</v>
      </c>
      <c r="E14" s="55">
        <f>('Total Revenues by County'!E14/'Total Revenues by County'!E$4)</f>
        <v>0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0</v>
      </c>
      <c r="J14" s="55">
        <f>('Total Revenues by County'!J14/'Total Revenues by County'!J$4)</f>
        <v>0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0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0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2.0828839067895379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0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0.82094958270035367</v>
      </c>
      <c r="AT14" s="55">
        <f>('Total Revenues by County'!AT14/'Total Revenues by County'!AT$4)</f>
        <v>0</v>
      </c>
      <c r="AU14" s="55">
        <f>('Total Revenues by County'!AU14/'Total Revenues by County'!AU$4)</f>
        <v>0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0.76947609263294692</v>
      </c>
      <c r="AY14" s="55">
        <f>('Total Revenues by County'!AY14/'Total Revenues by County'!AY$4)</f>
        <v>0.75584133904413453</v>
      </c>
      <c r="AZ14" s="55">
        <f>('Total Revenues by County'!AZ14/'Total Revenues by County'!AZ$4)</f>
        <v>1.3771072850399546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1.1889442982050027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0.33275159154660883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314.7</v>
      </c>
      <c r="C15" s="15" t="s">
        <v>13</v>
      </c>
      <c r="D15" s="55">
        <f>('Total Revenues by County'!D15/'Total Revenues by County'!D$4)</f>
        <v>1.374642693976235E-4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1.1350885702082685E-2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0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3.2505516951773978E-3</v>
      </c>
      <c r="AY15" s="55">
        <f>('Total Revenues by County'!AY15/'Total Revenues by County'!AY$4)</f>
        <v>0</v>
      </c>
      <c r="AZ15" s="55">
        <f>('Total Revenues by County'!AZ15/'Total Revenues by County'!AZ$4)</f>
        <v>0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2.3479146549557534E-4</v>
      </c>
      <c r="BD15" s="55">
        <f>('Total Revenues by County'!BD15/'Total Revenues by County'!BD$4)</f>
        <v>0</v>
      </c>
      <c r="BE15" s="55">
        <f>('Total Revenues by County'!BE15/'Total Revenues by County'!BE$4)</f>
        <v>0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1.460242541575696E-3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314.8</v>
      </c>
      <c r="C16" s="15" t="s">
        <v>14</v>
      </c>
      <c r="D16" s="55">
        <f>('Total Revenues by County'!D16/'Total Revenues by County'!D$4)</f>
        <v>2.8295645212806817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0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0.9081559297078996</v>
      </c>
      <c r="AY16" s="55">
        <f>('Total Revenues by County'!AY16/'Total Revenues by County'!AY$4)</f>
        <v>1.1136792676737248</v>
      </c>
      <c r="AZ16" s="55">
        <f>('Total Revenues by County'!AZ16/'Total Revenues by County'!AZ$4)</f>
        <v>0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0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0.1602710398575557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0.65380904319741628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314.89999999999998</v>
      </c>
      <c r="C17" s="15" t="s">
        <v>15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1.5960037464876677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0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-0.10502826862797617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5.314432119789509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315</v>
      </c>
      <c r="C18" s="15" t="s">
        <v>16</v>
      </c>
      <c r="D18" s="55">
        <f>('Total Revenues by County'!D18/'Total Revenues by County'!D$4)</f>
        <v>19.694113699123058</v>
      </c>
      <c r="E18" s="55">
        <f>('Total Revenues by County'!E18/'Total Revenues by County'!E$4)</f>
        <v>5.3613844839751925</v>
      </c>
      <c r="F18" s="55">
        <f>('Total Revenues by County'!F18/'Total Revenues by County'!F$4)</f>
        <v>5.7267630761232997</v>
      </c>
      <c r="G18" s="55">
        <f>('Total Revenues by County'!G18/'Total Revenues by County'!G$4)</f>
        <v>1.434652152676017</v>
      </c>
      <c r="H18" s="55">
        <f>('Total Revenues by County'!H18/'Total Revenues by County'!H$4)</f>
        <v>13.916806069143629</v>
      </c>
      <c r="I18" s="55">
        <f>('Total Revenues by County'!I18/'Total Revenues by County'!I$4)</f>
        <v>0.63371211559456575</v>
      </c>
      <c r="J18" s="55">
        <f>('Total Revenues by County'!J18/'Total Revenues by County'!J$4)</f>
        <v>4.5561457269322441</v>
      </c>
      <c r="K18" s="55">
        <f>('Total Revenues by County'!K18/'Total Revenues by County'!K$4)</f>
        <v>33.002237275882912</v>
      </c>
      <c r="L18" s="55">
        <f>('Total Revenues by County'!L18/'Total Revenues by County'!L$4)</f>
        <v>13.34761202077244</v>
      </c>
      <c r="M18" s="55">
        <f>('Total Revenues by County'!M18/'Total Revenues by County'!M$4)</f>
        <v>34.122076141946081</v>
      </c>
      <c r="N18" s="55">
        <f>('Total Revenues by County'!N18/'Total Revenues by County'!N$4)</f>
        <v>17.26369658878577</v>
      </c>
      <c r="O18" s="55">
        <f>('Total Revenues by County'!O18/'Total Revenues by County'!O$4)</f>
        <v>4.9122290013031629</v>
      </c>
      <c r="P18" s="55">
        <f>('Total Revenues by County'!P18/'Total Revenues by County'!P$4)</f>
        <v>6.8365506511467098</v>
      </c>
      <c r="Q18" s="55">
        <f>('Total Revenues by County'!Q18/'Total Revenues by County'!Q$4)</f>
        <v>0</v>
      </c>
      <c r="R18" s="55">
        <f>('Total Revenues by County'!R18/'Total Revenues by County'!R$4)</f>
        <v>10.840794490428088</v>
      </c>
      <c r="S18" s="55">
        <f>('Total Revenues by County'!S18/'Total Revenues by County'!S$4)</f>
        <v>1.9146621502270342</v>
      </c>
      <c r="T18" s="55">
        <f>('Total Revenues by County'!T18/'Total Revenues by County'!T$4)</f>
        <v>4.4983950724386226</v>
      </c>
      <c r="U18" s="55">
        <f>('Total Revenues by County'!U18/'Total Revenues by County'!U$4)</f>
        <v>5.6625518672199169</v>
      </c>
      <c r="V18" s="55">
        <f>('Total Revenues by County'!V18/'Total Revenues by County'!V$4)</f>
        <v>6.6663722546075483</v>
      </c>
      <c r="W18" s="55">
        <f>('Total Revenues by County'!W18/'Total Revenues by County'!W$4)</f>
        <v>5.4699500468310962</v>
      </c>
      <c r="X18" s="55">
        <f>('Total Revenues by County'!X18/'Total Revenues by County'!X$4)</f>
        <v>5.4681740452213567</v>
      </c>
      <c r="Y18" s="55">
        <f>('Total Revenues by County'!Y18/'Total Revenues by County'!Y$4)</f>
        <v>0.84766684753119914</v>
      </c>
      <c r="Z18" s="55">
        <f>('Total Revenues by County'!Z18/'Total Revenues by County'!Z$4)</f>
        <v>3.707445846743572</v>
      </c>
      <c r="AA18" s="55">
        <f>('Total Revenues by County'!AA18/'Total Revenues by County'!AA$4)</f>
        <v>0</v>
      </c>
      <c r="AB18" s="55">
        <f>('Total Revenues by County'!AB18/'Total Revenues by County'!AB$4)</f>
        <v>8.6952067853800017</v>
      </c>
      <c r="AC18" s="55">
        <f>('Total Revenues by County'!AC18/'Total Revenues by County'!AC$4)</f>
        <v>8.1484419320852588</v>
      </c>
      <c r="AD18" s="55">
        <f>('Total Revenues by County'!AD18/'Total Revenues by County'!AD$4)</f>
        <v>20.882888830954574</v>
      </c>
      <c r="AE18" s="55">
        <f>('Total Revenues by County'!AE18/'Total Revenues by County'!AE$4)</f>
        <v>5.1947138334757046</v>
      </c>
      <c r="AF18" s="55">
        <f>('Total Revenues by County'!AF18/'Total Revenues by County'!AF$4)</f>
        <v>9.4320230146942183</v>
      </c>
      <c r="AG18" s="55">
        <f>('Total Revenues by County'!AG18/'Total Revenues by County'!AG$4)</f>
        <v>5.4980986310143303</v>
      </c>
      <c r="AH18" s="55">
        <f>('Total Revenues by County'!AH18/'Total Revenues by County'!AH$4)</f>
        <v>0</v>
      </c>
      <c r="AI18" s="55">
        <f>('Total Revenues by County'!AI18/'Total Revenues by County'!AI$4)</f>
        <v>3.2328610603290677</v>
      </c>
      <c r="AJ18" s="55">
        <f>('Total Revenues by County'!AJ18/'Total Revenues by County'!AJ$4)</f>
        <v>6.8974301376292892</v>
      </c>
      <c r="AK18" s="55">
        <f>('Total Revenues by County'!AK18/'Total Revenues by County'!AK$4)</f>
        <v>15.70176232588636</v>
      </c>
      <c r="AL18" s="55">
        <f>('Total Revenues by County'!AL18/'Total Revenues by County'!AL$4)</f>
        <v>14.141846256307053</v>
      </c>
      <c r="AM18" s="55">
        <f>('Total Revenues by County'!AM18/'Total Revenues by County'!AM$4)</f>
        <v>6.4451394510265656</v>
      </c>
      <c r="AN18" s="55">
        <f>('Total Revenues by County'!AN18/'Total Revenues by County'!AN$4)</f>
        <v>2.2415770609318995</v>
      </c>
      <c r="AO18" s="55">
        <f>('Total Revenues by County'!AO18/'Total Revenues by County'!AO$4)</f>
        <v>6.7032853145403672</v>
      </c>
      <c r="AP18" s="55">
        <f>('Total Revenues by County'!AP18/'Total Revenues by County'!AP$4)</f>
        <v>10.81603534772403</v>
      </c>
      <c r="AQ18" s="55">
        <f>('Total Revenues by County'!AQ18/'Total Revenues by County'!AQ$4)</f>
        <v>9.4798143152119856</v>
      </c>
      <c r="AR18" s="55">
        <f>('Total Revenues by County'!AR18/'Total Revenues by County'!AR$4)</f>
        <v>13.953732045347641</v>
      </c>
      <c r="AS18" s="55">
        <f>('Total Revenues by County'!AS18/'Total Revenues by County'!AS$4)</f>
        <v>15.937789509949585</v>
      </c>
      <c r="AT18" s="55">
        <f>('Total Revenues by County'!AT18/'Total Revenues by County'!AT$4)</f>
        <v>0</v>
      </c>
      <c r="AU18" s="55">
        <f>('Total Revenues by County'!AU18/'Total Revenues by County'!AU$4)</f>
        <v>9.7265213614896044</v>
      </c>
      <c r="AV18" s="55">
        <f>('Total Revenues by County'!AV18/'Total Revenues by County'!AV$4)</f>
        <v>15.931054222006946</v>
      </c>
      <c r="AW18" s="55">
        <f>('Total Revenues by County'!AW18/'Total Revenues by County'!AW$4)</f>
        <v>3.2881364434411839</v>
      </c>
      <c r="AX18" s="55">
        <f>('Total Revenues by County'!AX18/'Total Revenues by County'!AX$4)</f>
        <v>21.639618194103384</v>
      </c>
      <c r="AY18" s="55">
        <f>('Total Revenues by County'!AY18/'Total Revenues by County'!AY$4)</f>
        <v>20.619497785421391</v>
      </c>
      <c r="AZ18" s="55">
        <f>('Total Revenues by County'!AZ18/'Total Revenues by County'!AZ$4)</f>
        <v>18.197866428111315</v>
      </c>
      <c r="BA18" s="55">
        <f>('Total Revenues by County'!BA18/'Total Revenues by County'!BA$4)</f>
        <v>12.81463905018509</v>
      </c>
      <c r="BB18" s="55">
        <f>('Total Revenues by County'!BB18/'Total Revenues by County'!BB$4)</f>
        <v>11.460009624429501</v>
      </c>
      <c r="BC18" s="55">
        <f>('Total Revenues by County'!BC18/'Total Revenues by County'!BC$4)</f>
        <v>18.768639466130505</v>
      </c>
      <c r="BD18" s="55">
        <f>('Total Revenues by County'!BD18/'Total Revenues by County'!BD$4)</f>
        <v>7.0770134500081028</v>
      </c>
      <c r="BE18" s="55">
        <f>('Total Revenues by County'!BE18/'Total Revenues by County'!BE$4)</f>
        <v>13.018496048783524</v>
      </c>
      <c r="BF18" s="55">
        <f>('Total Revenues by County'!BF18/'Total Revenues by County'!BF$4)</f>
        <v>3.6566450717922314</v>
      </c>
      <c r="BG18" s="55">
        <f>('Total Revenues by County'!BG18/'Total Revenues by County'!BG$4)</f>
        <v>8.7287235072723863</v>
      </c>
      <c r="BH18" s="55">
        <f>('Total Revenues by County'!BH18/'Total Revenues by County'!BH$4)</f>
        <v>27.637492493161893</v>
      </c>
      <c r="BI18" s="55">
        <f>('Total Revenues by County'!BI18/'Total Revenues by County'!BI$4)</f>
        <v>17.646185587406116</v>
      </c>
      <c r="BJ18" s="55">
        <f>('Total Revenues by County'!BJ18/'Total Revenues by County'!BJ$4)</f>
        <v>8.8231434042332975</v>
      </c>
      <c r="BK18" s="55">
        <f>('Total Revenues by County'!BK18/'Total Revenues by County'!BK$4)</f>
        <v>0</v>
      </c>
      <c r="BL18" s="55">
        <f>('Total Revenues by County'!BL18/'Total Revenues by County'!BL$4)</f>
        <v>5.7684888888888892</v>
      </c>
      <c r="BM18" s="55">
        <f>('Total Revenues by County'!BM18/'Total Revenues by County'!BM$4)</f>
        <v>3.7602921217604859</v>
      </c>
      <c r="BN18" s="55">
        <f>('Total Revenues by County'!BN18/'Total Revenues by County'!BN$4)</f>
        <v>8.0709830440048442</v>
      </c>
      <c r="BO18" s="55">
        <f>('Total Revenues by County'!BO18/'Total Revenues by County'!BO$4)</f>
        <v>0</v>
      </c>
      <c r="BP18" s="55">
        <f>('Total Revenues by County'!BP18/'Total Revenues by County'!BP$4)</f>
        <v>9.4303516681695214</v>
      </c>
      <c r="BQ18" s="17">
        <f>('Total Revenues by County'!BQ18/'Total Revenues by County'!BQ$4)</f>
        <v>5.8554265768325351</v>
      </c>
    </row>
    <row r="19" spans="1:69" x14ac:dyDescent="0.25">
      <c r="A19" s="13"/>
      <c r="B19" s="14">
        <v>316</v>
      </c>
      <c r="C19" s="15" t="s">
        <v>17</v>
      </c>
      <c r="D19" s="55">
        <f>('Total Revenues by County'!D19/'Total Revenues by County'!D$4)</f>
        <v>1.0592875307778455</v>
      </c>
      <c r="E19" s="55">
        <f>('Total Revenues by County'!E19/'Total Revenues by County'!E$4)</f>
        <v>0.29843651353659895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4.1022847332276811E-2</v>
      </c>
      <c r="I19" s="55">
        <f>('Total Revenues by County'!I19/'Total Revenues by County'!I$4)</f>
        <v>0.58408749448139985</v>
      </c>
      <c r="J19" s="55">
        <f>('Total Revenues by County'!J19/'Total Revenues by County'!J$4)</f>
        <v>0.69288389513108617</v>
      </c>
      <c r="K19" s="55">
        <f>('Total Revenues by County'!K19/'Total Revenues by County'!K$4)</f>
        <v>3.2119055483195504</v>
      </c>
      <c r="L19" s="55">
        <f>('Total Revenues by County'!L19/'Total Revenues by County'!L$4)</f>
        <v>1.2522985896308068</v>
      </c>
      <c r="M19" s="55">
        <f>('Total Revenues by County'!M19/'Total Revenues by County'!M$4)</f>
        <v>0</v>
      </c>
      <c r="N19" s="55">
        <f>('Total Revenues by County'!N19/'Total Revenues by County'!N$4)</f>
        <v>3.3323285513535215</v>
      </c>
      <c r="O19" s="55">
        <f>('Total Revenues by County'!O19/'Total Revenues by County'!O$4)</f>
        <v>0.3472633574221064</v>
      </c>
      <c r="P19" s="55">
        <f>('Total Revenues by County'!P19/'Total Revenues by County'!P$4)</f>
        <v>0</v>
      </c>
      <c r="Q19" s="55">
        <f>('Total Revenues by County'!Q19/'Total Revenues by County'!Q$4)</f>
        <v>0.44461397619774184</v>
      </c>
      <c r="R19" s="55">
        <f>('Total Revenues by County'!R19/'Total Revenues by County'!R$4)</f>
        <v>1.603840794490428</v>
      </c>
      <c r="S19" s="55">
        <f>('Total Revenues by County'!S19/'Total Revenues by County'!S$4)</f>
        <v>5.6815702247482884E-2</v>
      </c>
      <c r="T19" s="55">
        <f>('Total Revenues by County'!T19/'Total Revenues by County'!T$4)</f>
        <v>0</v>
      </c>
      <c r="U19" s="55">
        <f>('Total Revenues by County'!U19/'Total Revenues by County'!U$4)</f>
        <v>0.1307883817427386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0.2337070112103363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0.32643672252493061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1.7835757830616383</v>
      </c>
      <c r="AE19" s="55">
        <f>('Total Revenues by County'!AE19/'Total Revenues by County'!AE$4)</f>
        <v>0</v>
      </c>
      <c r="AF19" s="55">
        <f>('Total Revenues by County'!AF19/'Total Revenues by County'!AF$4)</f>
        <v>1.2759239765238584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1.4129215908909181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0.79484920717172769</v>
      </c>
      <c r="AP19" s="55">
        <f>('Total Revenues by County'!AP19/'Total Revenues by County'!AP$4)</f>
        <v>6.1367576440987401E-3</v>
      </c>
      <c r="AQ19" s="55">
        <f>('Total Revenues by County'!AQ19/'Total Revenues by County'!AQ$4)</f>
        <v>0.33187538621531598</v>
      </c>
      <c r="AR19" s="55">
        <f>('Total Revenues by County'!AR19/'Total Revenues by County'!AR$4)</f>
        <v>1.9371868374588415</v>
      </c>
      <c r="AS19" s="55">
        <f>('Total Revenues by County'!AS19/'Total Revenues by County'!AS$4)</f>
        <v>4.9738811708311861</v>
      </c>
      <c r="AT19" s="55">
        <f>('Total Revenues by County'!AT19/'Total Revenues by County'!AT$4)</f>
        <v>5.7450942617311131</v>
      </c>
      <c r="AU19" s="55">
        <f>('Total Revenues by County'!AU19/'Total Revenues by County'!AU$4)</f>
        <v>0</v>
      </c>
      <c r="AV19" s="55">
        <f>('Total Revenues by County'!AV19/'Total Revenues by County'!AV$4)</f>
        <v>2.0000440337078031</v>
      </c>
      <c r="AW19" s="55">
        <f>('Total Revenues by County'!AW19/'Total Revenues by County'!AW$4)</f>
        <v>0</v>
      </c>
      <c r="AX19" s="55">
        <f>('Total Revenues by County'!AX19/'Total Revenues by County'!AX$4)</f>
        <v>1.9132693706786759</v>
      </c>
      <c r="AY19" s="55">
        <f>('Total Revenues by County'!AY19/'Total Revenues by County'!AY$4)</f>
        <v>1.7964924580179431</v>
      </c>
      <c r="AZ19" s="55">
        <f>('Total Revenues by County'!AZ19/'Total Revenues by County'!AZ$4)</f>
        <v>1.3158276246494458</v>
      </c>
      <c r="BA19" s="55">
        <f>('Total Revenues by County'!BA19/'Total Revenues by County'!BA$4)</f>
        <v>0.33439220805387831</v>
      </c>
      <c r="BB19" s="55">
        <f>('Total Revenues by County'!BB19/'Total Revenues by County'!BB$4)</f>
        <v>0.7632444779291363</v>
      </c>
      <c r="BC19" s="55">
        <f>('Total Revenues by County'!BC19/'Total Revenues by County'!BC$4)</f>
        <v>1.9265714493577957</v>
      </c>
      <c r="BD19" s="55">
        <f>('Total Revenues by County'!BD19/'Total Revenues by County'!BD$4)</f>
        <v>0.50467239237292716</v>
      </c>
      <c r="BE19" s="55">
        <f>('Total Revenues by County'!BE19/'Total Revenues by County'!BE$4)</f>
        <v>0</v>
      </c>
      <c r="BF19" s="55">
        <f>('Total Revenues by County'!BF19/'Total Revenues by County'!BF$4)</f>
        <v>0.32311509639036667</v>
      </c>
      <c r="BG19" s="55">
        <f>('Total Revenues by County'!BG19/'Total Revenues by County'!BG$4)</f>
        <v>0.85668911110967649</v>
      </c>
      <c r="BH19" s="55">
        <f>('Total Revenues by County'!BH19/'Total Revenues by County'!BH$4)</f>
        <v>1.609064851213813</v>
      </c>
      <c r="BI19" s="55">
        <f>('Total Revenues by County'!BI19/'Total Revenues by County'!BI$4)</f>
        <v>1.1905357441466649</v>
      </c>
      <c r="BJ19" s="55">
        <f>('Total Revenues by County'!BJ19/'Total Revenues by County'!BJ$4)</f>
        <v>0</v>
      </c>
      <c r="BK19" s="55">
        <f>('Total Revenues by County'!BK19/'Total Revenues by County'!BK$4)</f>
        <v>0.4656485016776582</v>
      </c>
      <c r="BL19" s="55">
        <f>('Total Revenues by County'!BL19/'Total Revenues by County'!BL$4)</f>
        <v>5.0145777777777774</v>
      </c>
      <c r="BM19" s="55">
        <f>('Total Revenues by County'!BM19/'Total Revenues by County'!BM$4)</f>
        <v>0</v>
      </c>
      <c r="BN19" s="55">
        <f>('Total Revenues by County'!BN19/'Total Revenues by County'!BN$4)</f>
        <v>0.63507872426322165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319</v>
      </c>
      <c r="C20" s="15" t="s">
        <v>18</v>
      </c>
      <c r="D20" s="55">
        <f>('Total Revenues by County'!D20/'Total Revenues by County'!D$4)</f>
        <v>0</v>
      </c>
      <c r="E20" s="55">
        <f>('Total Revenues by County'!E20/'Total Revenues by County'!E$4)</f>
        <v>0.627771381884354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2.7171303633268766</v>
      </c>
      <c r="I20" s="55">
        <f>('Total Revenues by County'!I20/'Total Revenues by County'!I$4)</f>
        <v>1.1504926527040855</v>
      </c>
      <c r="J20" s="55">
        <f>('Total Revenues by County'!J20/'Total Revenues by County'!J$4)</f>
        <v>0</v>
      </c>
      <c r="K20" s="55">
        <f>('Total Revenues by County'!K20/'Total Revenues by County'!K$4)</f>
        <v>0.38971600929809364</v>
      </c>
      <c r="L20" s="55">
        <f>('Total Revenues by County'!L20/'Total Revenues by County'!L$4)</f>
        <v>0</v>
      </c>
      <c r="M20" s="55">
        <f>('Total Revenues by County'!M20/'Total Revenues by County'!M$4)</f>
        <v>3.0872174236043173E-2</v>
      </c>
      <c r="N20" s="55">
        <f>('Total Revenues by County'!N20/'Total Revenues by County'!N$4)</f>
        <v>1.7664345167317819</v>
      </c>
      <c r="O20" s="55">
        <f>('Total Revenues by County'!O20/'Total Revenues by County'!O$4)</f>
        <v>0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</v>
      </c>
      <c r="T20" s="55">
        <f>('Total Revenues by County'!T20/'Total Revenues by County'!T$4)</f>
        <v>0</v>
      </c>
      <c r="U20" s="55">
        <f>('Total Revenues by County'!U20/'Total Revenues by County'!U$4)</f>
        <v>0</v>
      </c>
      <c r="V20" s="55">
        <f>('Total Revenues by County'!V20/'Total Revenues by County'!V$4)</f>
        <v>0</v>
      </c>
      <c r="W20" s="55">
        <f>('Total Revenues by County'!W20/'Total Revenues by County'!W$4)</f>
        <v>0</v>
      </c>
      <c r="X20" s="55">
        <f>('Total Revenues by County'!X20/'Total Revenues by County'!X$4)</f>
        <v>0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118.57910969466434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</v>
      </c>
      <c r="AF20" s="55">
        <f>('Total Revenues by County'!AF20/'Total Revenues by County'!AF$4)</f>
        <v>0</v>
      </c>
      <c r="AG20" s="55">
        <f>('Total Revenues by County'!AG20/'Total Revenues by County'!AG$4)</f>
        <v>0</v>
      </c>
      <c r="AH20" s="55">
        <f>('Total Revenues by County'!AH20/'Total Revenues by County'!AH$4)</f>
        <v>43.271375971635074</v>
      </c>
      <c r="AI20" s="55">
        <f>('Total Revenues by County'!AI20/'Total Revenues by County'!AI$4)</f>
        <v>1.3786563071297988</v>
      </c>
      <c r="AJ20" s="55">
        <f>('Total Revenues by County'!AJ20/'Total Revenues by County'!AJ$4)</f>
        <v>0</v>
      </c>
      <c r="AK20" s="55">
        <f>('Total Revenues by County'!AK20/'Total Revenues by County'!AK$4)</f>
        <v>0</v>
      </c>
      <c r="AL20" s="55">
        <f>('Total Revenues by County'!AL20/'Total Revenues by County'!AL$4)</f>
        <v>8.9457358168221859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0</v>
      </c>
      <c r="AR20" s="55">
        <f>('Total Revenues by County'!AR20/'Total Revenues by County'!AR$4)</f>
        <v>0</v>
      </c>
      <c r="AS20" s="55">
        <f>('Total Revenues by County'!AS20/'Total Revenues by County'!AS$4)</f>
        <v>0</v>
      </c>
      <c r="AT20" s="55">
        <f>('Total Revenues by County'!AT20/'Total Revenues by County'!AT$4)</f>
        <v>0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114.20481565086531</v>
      </c>
      <c r="AX20" s="55">
        <f>('Total Revenues by County'!AX20/'Total Revenues by County'!AX$4)</f>
        <v>0</v>
      </c>
      <c r="AY20" s="55">
        <f>('Total Revenues by County'!AY20/'Total Revenues by County'!AY$4)</f>
        <v>0</v>
      </c>
      <c r="AZ20" s="55">
        <f>('Total Revenues by County'!AZ20/'Total Revenues by County'!AZ$4)</f>
        <v>0</v>
      </c>
      <c r="BA20" s="55">
        <f>('Total Revenues by County'!BA20/'Total Revenues by County'!BA$4)</f>
        <v>0</v>
      </c>
      <c r="BB20" s="55">
        <f>('Total Revenues by County'!BB20/'Total Revenues by County'!BB$4)</f>
        <v>0</v>
      </c>
      <c r="BC20" s="55">
        <f>('Total Revenues by County'!BC20/'Total Revenues by County'!BC$4)</f>
        <v>9.5164949271815763E-2</v>
      </c>
      <c r="BD20" s="55">
        <f>('Total Revenues by County'!BD20/'Total Revenues by County'!BD$4)</f>
        <v>0</v>
      </c>
      <c r="BE20" s="55">
        <f>('Total Revenues by County'!BE20/'Total Revenues by County'!BE$4)</f>
        <v>0</v>
      </c>
      <c r="BF20" s="55">
        <f>('Total Revenues by County'!BF20/'Total Revenues by County'!BF$4)</f>
        <v>1.2299067559064128E-3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4.6188814027112592E-2</v>
      </c>
    </row>
    <row r="21" spans="1:69" ht="15.75" x14ac:dyDescent="0.25">
      <c r="A21" s="19" t="s">
        <v>19</v>
      </c>
      <c r="B21" s="20"/>
      <c r="C21" s="21"/>
      <c r="D21" s="54">
        <f>('Total Revenues by County'!D21/'Total Revenues by County'!D$4)</f>
        <v>52.321961534262968</v>
      </c>
      <c r="E21" s="54">
        <f>('Total Revenues by County'!E21/'Total Revenues by County'!E$4)</f>
        <v>45.231923348312101</v>
      </c>
      <c r="F21" s="54">
        <f>('Total Revenues by County'!F21/'Total Revenues by County'!F$4)</f>
        <v>10.465187443140868</v>
      </c>
      <c r="G21" s="54">
        <f>('Total Revenues by County'!G21/'Total Revenues by County'!G$4)</f>
        <v>27.906007954783338</v>
      </c>
      <c r="H21" s="54">
        <f>('Total Revenues by County'!H21/'Total Revenues by County'!H$4)</f>
        <v>89.132801035980506</v>
      </c>
      <c r="I21" s="54">
        <f>('Total Revenues by County'!I21/'Total Revenues by County'!I$4)</f>
        <v>12.952596508480106</v>
      </c>
      <c r="J21" s="54">
        <f>('Total Revenues by County'!J21/'Total Revenues by County'!J$4)</f>
        <v>3.1803881511746681</v>
      </c>
      <c r="K21" s="54">
        <f>('Total Revenues by County'!K21/'Total Revenues by County'!K$4)</f>
        <v>385.30067367555137</v>
      </c>
      <c r="L21" s="54">
        <f>('Total Revenues by County'!L21/'Total Revenues by County'!L$4)</f>
        <v>34.634474587814637</v>
      </c>
      <c r="M21" s="54">
        <f>('Total Revenues by County'!M21/'Total Revenues by County'!M$4)</f>
        <v>89.358647714015163</v>
      </c>
      <c r="N21" s="54">
        <f>('Total Revenues by County'!N21/'Total Revenues by County'!N$4)</f>
        <v>104.97578640147012</v>
      </c>
      <c r="O21" s="54">
        <f>('Total Revenues by County'!O21/'Total Revenues by County'!O$4)</f>
        <v>108.8268125814477</v>
      </c>
      <c r="P21" s="54">
        <f>('Total Revenues by County'!P21/'Total Revenues by County'!P$4)</f>
        <v>120.4155526103492</v>
      </c>
      <c r="Q21" s="54">
        <f>('Total Revenues by County'!Q21/'Total Revenues by County'!Q$4)</f>
        <v>137.62685382972231</v>
      </c>
      <c r="R21" s="54">
        <f>('Total Revenues by County'!R21/'Total Revenues by County'!R$4)</f>
        <v>92.802633821313165</v>
      </c>
      <c r="S21" s="54">
        <f>('Total Revenues by County'!S21/'Total Revenues by County'!S$4)</f>
        <v>25.362381937012291</v>
      </c>
      <c r="T21" s="54">
        <f>('Total Revenues by County'!T21/'Total Revenues by County'!T$4)</f>
        <v>39.588444521558081</v>
      </c>
      <c r="U21" s="54">
        <f>('Total Revenues by County'!U21/'Total Revenues by County'!U$4)</f>
        <v>7.1231535269709543</v>
      </c>
      <c r="V21" s="54">
        <f>('Total Revenues by County'!V21/'Total Revenues by County'!V$4)</f>
        <v>85.704940234351994</v>
      </c>
      <c r="W21" s="54">
        <f>('Total Revenues by County'!W21/'Total Revenues by County'!W$4)</f>
        <v>8.3416328442085543</v>
      </c>
      <c r="X21" s="54">
        <f>('Total Revenues by County'!X21/'Total Revenues by County'!X$4)</f>
        <v>10.407372221166636</v>
      </c>
      <c r="Y21" s="54">
        <f>('Total Revenues by County'!Y21/'Total Revenues by County'!Y$4)</f>
        <v>4.7384020618556697</v>
      </c>
      <c r="Z21" s="54">
        <f>('Total Revenues by County'!Z21/'Total Revenues by County'!Z$4)</f>
        <v>106.71138755288757</v>
      </c>
      <c r="AA21" s="54">
        <f>('Total Revenues by County'!AA21/'Total Revenues by County'!AA$4)</f>
        <v>16.250950961241905</v>
      </c>
      <c r="AB21" s="54">
        <f>('Total Revenues by County'!AB21/'Total Revenues by County'!AB$4)</f>
        <v>109.39566553808109</v>
      </c>
      <c r="AC21" s="54">
        <f>('Total Revenues by County'!AC21/'Total Revenues by County'!AC$4)</f>
        <v>72.625020260961179</v>
      </c>
      <c r="AD21" s="54">
        <f>('Total Revenues by County'!AD21/'Total Revenues by County'!AD$4)</f>
        <v>32.391054206340684</v>
      </c>
      <c r="AE21" s="54">
        <f>('Total Revenues by County'!AE21/'Total Revenues by County'!AE$4)</f>
        <v>4.441736596150947</v>
      </c>
      <c r="AF21" s="54">
        <f>('Total Revenues by County'!AF21/'Total Revenues by County'!AF$4)</f>
        <v>145.960459717075</v>
      </c>
      <c r="AG21" s="54">
        <f>('Total Revenues by County'!AG21/'Total Revenues by County'!AG$4)</f>
        <v>26.777459771035144</v>
      </c>
      <c r="AH21" s="54">
        <f>('Total Revenues by County'!AH21/'Total Revenues by County'!AH$4)</f>
        <v>10.781535524342015</v>
      </c>
      <c r="AI21" s="54">
        <f>('Total Revenues by County'!AI21/'Total Revenues by County'!AI$4)</f>
        <v>55.218807129798904</v>
      </c>
      <c r="AJ21" s="54">
        <f>('Total Revenues by County'!AJ21/'Total Revenues by County'!AJ$4)</f>
        <v>66.179722729787272</v>
      </c>
      <c r="AK21" s="54">
        <f>('Total Revenues by County'!AK21/'Total Revenues by County'!AK$4)</f>
        <v>30.514602357230814</v>
      </c>
      <c r="AL21" s="54">
        <f>('Total Revenues by County'!AL21/'Total Revenues by County'!AL$4)</f>
        <v>38.939506583948052</v>
      </c>
      <c r="AM21" s="54">
        <f>('Total Revenues by County'!AM21/'Total Revenues by County'!AM$4)</f>
        <v>59.389285451468098</v>
      </c>
      <c r="AN21" s="54">
        <f>('Total Revenues by County'!AN21/'Total Revenues by County'!AN$4)</f>
        <v>1.6977299880525687</v>
      </c>
      <c r="AO21" s="54">
        <f>('Total Revenues by County'!AO21/'Total Revenues by County'!AO$4)</f>
        <v>81.473520572080005</v>
      </c>
      <c r="AP21" s="54">
        <f>('Total Revenues by County'!AP21/'Total Revenues by County'!AP$4)</f>
        <v>38.652368021355919</v>
      </c>
      <c r="AQ21" s="54">
        <f>('Total Revenues by County'!AQ21/'Total Revenues by County'!AQ$4)</f>
        <v>149.21869809642948</v>
      </c>
      <c r="AR21" s="54">
        <f>('Total Revenues by County'!AR21/'Total Revenues by County'!AR$4)</f>
        <v>34.444539126996574</v>
      </c>
      <c r="AS21" s="54">
        <f>('Total Revenues by County'!AS21/'Total Revenues by County'!AS$4)</f>
        <v>53.859586407829489</v>
      </c>
      <c r="AT21" s="54">
        <f>('Total Revenues by County'!AT21/'Total Revenues by County'!AT$4)</f>
        <v>51.992500344020918</v>
      </c>
      <c r="AU21" s="54">
        <f>('Total Revenues by County'!AU21/'Total Revenues by County'!AU$4)</f>
        <v>30.484297812279465</v>
      </c>
      <c r="AV21" s="54">
        <f>('Total Revenues by County'!AV21/'Total Revenues by County'!AV$4)</f>
        <v>15.059170294860715</v>
      </c>
      <c r="AW21" s="54">
        <f>('Total Revenues by County'!AW21/'Total Revenues by County'!AW$4)</f>
        <v>79.590092801605223</v>
      </c>
      <c r="AX21" s="54">
        <f>('Total Revenues by County'!AX21/'Total Revenues by County'!AX$4)</f>
        <v>63.040155805284869</v>
      </c>
      <c r="AY21" s="54">
        <f>('Total Revenues by County'!AY21/'Total Revenues by County'!AY$4)</f>
        <v>173.57695523739625</v>
      </c>
      <c r="AZ21" s="54">
        <f>('Total Revenues by County'!AZ21/'Total Revenues by County'!AZ$4)</f>
        <v>50.440381276220847</v>
      </c>
      <c r="BA21" s="54">
        <f>('Total Revenues by County'!BA21/'Total Revenues by County'!BA$4)</f>
        <v>125.02785655034049</v>
      </c>
      <c r="BB21" s="54">
        <f>('Total Revenues by County'!BB21/'Total Revenues by County'!BB$4)</f>
        <v>10.240607471344459</v>
      </c>
      <c r="BC21" s="54">
        <f>('Total Revenues by County'!BC21/'Total Revenues by County'!BC$4)</f>
        <v>56.853319819045225</v>
      </c>
      <c r="BD21" s="54">
        <f>('Total Revenues by County'!BD21/'Total Revenues by County'!BD$4)</f>
        <v>5.6841543780046457</v>
      </c>
      <c r="BE21" s="54">
        <f>('Total Revenues by County'!BE21/'Total Revenues by County'!BE$4)</f>
        <v>43.609539958102587</v>
      </c>
      <c r="BF21" s="54">
        <f>('Total Revenues by County'!BF21/'Total Revenues by County'!BF$4)</f>
        <v>64.677875264572961</v>
      </c>
      <c r="BG21" s="54">
        <f>('Total Revenues by County'!BG21/'Total Revenues by County'!BG$4)</f>
        <v>84.252206247861537</v>
      </c>
      <c r="BH21" s="54">
        <f>('Total Revenues by County'!BH21/'Total Revenues by County'!BH$4)</f>
        <v>238.01531263849952</v>
      </c>
      <c r="BI21" s="54">
        <f>('Total Revenues by County'!BI21/'Total Revenues by County'!BI$4)</f>
        <v>43.829855836377469</v>
      </c>
      <c r="BJ21" s="54">
        <f>('Total Revenues by County'!BJ21/'Total Revenues by County'!BJ$4)</f>
        <v>219.95863996273872</v>
      </c>
      <c r="BK21" s="54">
        <f>('Total Revenues by County'!BK21/'Total Revenues by County'!BK$4)</f>
        <v>76.304338771259978</v>
      </c>
      <c r="BL21" s="54">
        <f>('Total Revenues by County'!BL21/'Total Revenues by County'!BL$4)</f>
        <v>61.472844444444448</v>
      </c>
      <c r="BM21" s="54">
        <f>('Total Revenues by County'!BM21/'Total Revenues by County'!BM$4)</f>
        <v>34.949848122536032</v>
      </c>
      <c r="BN21" s="54">
        <f>('Total Revenues by County'!BN21/'Total Revenues by County'!BN$4)</f>
        <v>7.6098324586192971</v>
      </c>
      <c r="BO21" s="54">
        <f>('Total Revenues by County'!BO21/'Total Revenues by County'!BO$4)</f>
        <v>49.828189267092007</v>
      </c>
      <c r="BP21" s="54">
        <f>('Total Revenues by County'!BP21/'Total Revenues by County'!BP$4)</f>
        <v>25.512028854824166</v>
      </c>
      <c r="BQ21" s="60">
        <f>('Total Revenues by County'!BQ21/'Total Revenues by County'!BQ$4)</f>
        <v>7.1414481694942769</v>
      </c>
    </row>
    <row r="22" spans="1:69" x14ac:dyDescent="0.25">
      <c r="A22" s="13"/>
      <c r="B22" s="14">
        <v>322</v>
      </c>
      <c r="C22" s="15" t="s">
        <v>20</v>
      </c>
      <c r="D22" s="55">
        <f>('Total Revenues by County'!D22/'Total Revenues by County'!D$4)</f>
        <v>3.5867379324565269</v>
      </c>
      <c r="E22" s="55">
        <f>('Total Revenues by County'!E22/'Total Revenues by County'!E$4)</f>
        <v>1.699112415048093</v>
      </c>
      <c r="F22" s="55">
        <f>('Total Revenues by County'!F22/'Total Revenues by County'!F$4)</f>
        <v>4.2017745956355821</v>
      </c>
      <c r="G22" s="55">
        <f>('Total Revenues by County'!G22/'Total Revenues by County'!G$4)</f>
        <v>4.4353499406880186</v>
      </c>
      <c r="H22" s="55">
        <f>('Total Revenues by County'!H22/'Total Revenues by County'!H$4)</f>
        <v>3.0631988466279276</v>
      </c>
      <c r="I22" s="55">
        <f>('Total Revenues by County'!I22/'Total Revenues by County'!I$4)</f>
        <v>0.53788526103121104</v>
      </c>
      <c r="J22" s="55">
        <f>('Total Revenues by County'!J22/'Total Revenues by County'!J$4)</f>
        <v>1.861491317671093</v>
      </c>
      <c r="K22" s="55">
        <f>('Total Revenues by County'!K22/'Total Revenues by County'!K$4)</f>
        <v>12.59408711042421</v>
      </c>
      <c r="L22" s="55">
        <f>('Total Revenues by County'!L22/'Total Revenues by County'!L$4)</f>
        <v>10.356543886035359</v>
      </c>
      <c r="M22" s="55">
        <f>('Total Revenues by County'!M22/'Total Revenues by County'!M$4)</f>
        <v>7.2883704870175734</v>
      </c>
      <c r="N22" s="55">
        <f>('Total Revenues by County'!N22/'Total Revenues by County'!N$4)</f>
        <v>27.45702549531325</v>
      </c>
      <c r="O22" s="55">
        <f>('Total Revenues by County'!O22/'Total Revenues by County'!O$4)</f>
        <v>2.1165146309678948</v>
      </c>
      <c r="P22" s="55">
        <f>('Total Revenues by County'!P22/'Total Revenues by County'!P$4)</f>
        <v>40.775959432983747</v>
      </c>
      <c r="Q22" s="55">
        <f>('Total Revenues by County'!Q22/'Total Revenues by County'!Q$4)</f>
        <v>3.8144034177601465</v>
      </c>
      <c r="R22" s="55">
        <f>('Total Revenues by County'!R22/'Total Revenues by County'!R$4)</f>
        <v>6.0522620722379461</v>
      </c>
      <c r="S22" s="55">
        <f>('Total Revenues by County'!S22/'Total Revenues by County'!S$4)</f>
        <v>3.606415145312289</v>
      </c>
      <c r="T22" s="55">
        <f>('Total Revenues by County'!T22/'Total Revenues by County'!T$4)</f>
        <v>6.3808449726728549</v>
      </c>
      <c r="U22" s="55">
        <f>('Total Revenues by County'!U22/'Total Revenues by County'!U$4)</f>
        <v>5.2765975103734437</v>
      </c>
      <c r="V22" s="55">
        <f>('Total Revenues by County'!V22/'Total Revenues by County'!V$4)</f>
        <v>5.7944415003238534</v>
      </c>
      <c r="W22" s="55">
        <f>('Total Revenues by County'!W22/'Total Revenues by County'!W$4)</f>
        <v>8.3416328442085543</v>
      </c>
      <c r="X22" s="55">
        <f>('Total Revenues by County'!X22/'Total Revenues by County'!X$4)</f>
        <v>8.0474380898093614</v>
      </c>
      <c r="Y22" s="55">
        <f>('Total Revenues by County'!Y22/'Total Revenues by County'!Y$4)</f>
        <v>4.6315789473684212</v>
      </c>
      <c r="Z22" s="55">
        <f>('Total Revenues by County'!Z22/'Total Revenues by County'!Z$4)</f>
        <v>4.3418435612772575</v>
      </c>
      <c r="AA22" s="55">
        <f>('Total Revenues by County'!AA22/'Total Revenues by County'!AA$4)</f>
        <v>4.7515163976560091</v>
      </c>
      <c r="AB22" s="55">
        <f>('Total Revenues by County'!AB22/'Total Revenues by County'!AB$4)</f>
        <v>11.648025745617582</v>
      </c>
      <c r="AC22" s="55">
        <f>('Total Revenues by County'!AC22/'Total Revenues by County'!AC$4)</f>
        <v>4.9180748034686763</v>
      </c>
      <c r="AD22" s="55">
        <f>('Total Revenues by County'!AD22/'Total Revenues by County'!AD$4)</f>
        <v>7.4980883021200997</v>
      </c>
      <c r="AE22" s="55">
        <f>('Total Revenues by County'!AE22/'Total Revenues by County'!AE$4)</f>
        <v>4.1977790060800961</v>
      </c>
      <c r="AF22" s="55">
        <f>('Total Revenues by County'!AF22/'Total Revenues by County'!AF$4)</f>
        <v>11.509351522055749</v>
      </c>
      <c r="AG22" s="55">
        <f>('Total Revenues by County'!AG22/'Total Revenues by County'!AG$4)</f>
        <v>4.760547594267873</v>
      </c>
      <c r="AH22" s="55">
        <f>('Total Revenues by County'!AH22/'Total Revenues by County'!AH$4)</f>
        <v>6.6288694940679118</v>
      </c>
      <c r="AI22" s="55">
        <f>('Total Revenues by County'!AI22/'Total Revenues by County'!AI$4)</f>
        <v>5.3209552102376598</v>
      </c>
      <c r="AJ22" s="55">
        <f>('Total Revenues by County'!AJ22/'Total Revenues by County'!AJ$4)</f>
        <v>3.8393710291184013</v>
      </c>
      <c r="AK22" s="55">
        <f>('Total Revenues by County'!AK22/'Total Revenues by County'!AK$4)</f>
        <v>7.9127440789368473</v>
      </c>
      <c r="AL22" s="55">
        <f>('Total Revenues by County'!AL22/'Total Revenues by County'!AL$4)</f>
        <v>3.6522669195520452</v>
      </c>
      <c r="AM22" s="55">
        <f>('Total Revenues by County'!AM22/'Total Revenues by County'!AM$4)</f>
        <v>3.8208845389653394</v>
      </c>
      <c r="AN22" s="55">
        <f>('Total Revenues by County'!AN22/'Total Revenues by County'!AN$4)</f>
        <v>1.6977299880525687</v>
      </c>
      <c r="AO22" s="55">
        <f>('Total Revenues by County'!AO22/'Total Revenues by County'!AO$4)</f>
        <v>4.6667012125608869</v>
      </c>
      <c r="AP22" s="55">
        <f>('Total Revenues by County'!AP22/'Total Revenues by County'!AP$4)</f>
        <v>12.580353170402418</v>
      </c>
      <c r="AQ22" s="55">
        <f>('Total Revenues by County'!AQ22/'Total Revenues by County'!AQ$4)</f>
        <v>6.0452244947173277</v>
      </c>
      <c r="AR22" s="55">
        <f>('Total Revenues by County'!AR22/'Total Revenues by County'!AR$4)</f>
        <v>16.305080817239194</v>
      </c>
      <c r="AS22" s="55">
        <f>('Total Revenues by County'!AS22/'Total Revenues by County'!AS$4)</f>
        <v>16.395286856501613</v>
      </c>
      <c r="AT22" s="55">
        <f>('Total Revenues by County'!AT22/'Total Revenues by County'!AT$4)</f>
        <v>30.540415577267098</v>
      </c>
      <c r="AU22" s="55">
        <f>('Total Revenues by County'!AU22/'Total Revenues by County'!AU$4)</f>
        <v>8.1697247706422012</v>
      </c>
      <c r="AV22" s="55">
        <f>('Total Revenues by County'!AV22/'Total Revenues by County'!AV$4)</f>
        <v>7.2708513366982421</v>
      </c>
      <c r="AW22" s="55">
        <f>('Total Revenues by County'!AW22/'Total Revenues by County'!AW$4)</f>
        <v>10.856257837973414</v>
      </c>
      <c r="AX22" s="55">
        <f>('Total Revenues by County'!AX22/'Total Revenues by County'!AX$4)</f>
        <v>8.2038533121583761</v>
      </c>
      <c r="AY22" s="55">
        <f>('Total Revenues by County'!AY22/'Total Revenues by County'!AY$4)</f>
        <v>4.0128967710604053</v>
      </c>
      <c r="AZ22" s="55">
        <f>('Total Revenues by County'!AZ22/'Total Revenues by County'!AZ$4)</f>
        <v>8.2934924775109788</v>
      </c>
      <c r="BA22" s="55">
        <f>('Total Revenues by County'!BA22/'Total Revenues by County'!BA$4)</f>
        <v>11.237430149635717</v>
      </c>
      <c r="BB22" s="55">
        <f>('Total Revenues by County'!BB22/'Total Revenues by County'!BB$4)</f>
        <v>4.3218250270006617</v>
      </c>
      <c r="BC22" s="55">
        <f>('Total Revenues by County'!BC22/'Total Revenues by County'!BC$4)</f>
        <v>5.1051799626979193</v>
      </c>
      <c r="BD22" s="55">
        <f>('Total Revenues by County'!BD22/'Total Revenues by County'!BD$4)</f>
        <v>3.9128315237940905</v>
      </c>
      <c r="BE22" s="55">
        <f>('Total Revenues by County'!BE22/'Total Revenues by County'!BE$4)</f>
        <v>17.043961172297927</v>
      </c>
      <c r="BF22" s="55">
        <f>('Total Revenues by County'!BF22/'Total Revenues by County'!BF$4)</f>
        <v>3.1828592471826553</v>
      </c>
      <c r="BG22" s="55">
        <f>('Total Revenues by County'!BG22/'Total Revenues by County'!BG$4)</f>
        <v>6.5381824520177405</v>
      </c>
      <c r="BH22" s="55">
        <f>('Total Revenues by County'!BH22/'Total Revenues by County'!BH$4)</f>
        <v>13.665450711871163</v>
      </c>
      <c r="BI22" s="55">
        <f>('Total Revenues by County'!BI22/'Total Revenues by County'!BI$4)</f>
        <v>3.3894090021597458</v>
      </c>
      <c r="BJ22" s="55">
        <f>('Total Revenues by County'!BJ22/'Total Revenues by County'!BJ$4)</f>
        <v>36.307188324794289</v>
      </c>
      <c r="BK22" s="55">
        <f>('Total Revenues by County'!BK22/'Total Revenues by County'!BK$4)</f>
        <v>3.1962513016313778</v>
      </c>
      <c r="BL22" s="55">
        <f>('Total Revenues by County'!BL22/'Total Revenues by County'!BL$4)</f>
        <v>1.8979111111111111</v>
      </c>
      <c r="BM22" s="55">
        <f>('Total Revenues by County'!BM22/'Total Revenues by County'!BM$4)</f>
        <v>3.6330381955664706</v>
      </c>
      <c r="BN22" s="55">
        <f>('Total Revenues by County'!BN22/'Total Revenues by County'!BN$4)</f>
        <v>1.3547860314897053</v>
      </c>
      <c r="BO22" s="55">
        <f>('Total Revenues by County'!BO22/'Total Revenues by County'!BO$4)</f>
        <v>9.0652913171616412</v>
      </c>
      <c r="BP22" s="55">
        <f>('Total Revenues by County'!BP22/'Total Revenues by County'!BP$4)</f>
        <v>14.85522091974752</v>
      </c>
      <c r="BQ22" s="17">
        <f>('Total Revenues by County'!BQ22/'Total Revenues by County'!BQ$4)</f>
        <v>4.7292799740238651</v>
      </c>
    </row>
    <row r="23" spans="1:69" x14ac:dyDescent="0.25">
      <c r="A23" s="13"/>
      <c r="B23" s="14">
        <v>323.10000000000002</v>
      </c>
      <c r="C23" s="15" t="s">
        <v>21</v>
      </c>
      <c r="D23" s="55">
        <f>('Total Revenues by County'!D23/'Total Revenues by County'!D$4)</f>
        <v>0</v>
      </c>
      <c r="E23" s="55">
        <f>('Total Revenues by County'!E23/'Total Revenues by County'!E$4)</f>
        <v>22.287406692167714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25.335352835006162</v>
      </c>
      <c r="I23" s="55">
        <f>('Total Revenues by County'!I23/'Total Revenues by County'!I$4)</f>
        <v>0.61203699372904496</v>
      </c>
      <c r="J23" s="55">
        <f>('Total Revenues by County'!J23/'Total Revenues by County'!J$4)</f>
        <v>0</v>
      </c>
      <c r="K23" s="55">
        <f>('Total Revenues by County'!K23/'Total Revenues by County'!K$4)</f>
        <v>54.036787296760004</v>
      </c>
      <c r="L23" s="55">
        <f>('Total Revenues by County'!L23/'Total Revenues by County'!L$4)</f>
        <v>0</v>
      </c>
      <c r="M23" s="55">
        <f>('Total Revenues by County'!M23/'Total Revenues by County'!M$4)</f>
        <v>0</v>
      </c>
      <c r="N23" s="55">
        <f>('Total Revenues by County'!N23/'Total Revenues by County'!N$4)</f>
        <v>0.2868168692187717</v>
      </c>
      <c r="O23" s="55">
        <f>('Total Revenues by County'!O23/'Total Revenues by County'!O$4)</f>
        <v>0</v>
      </c>
      <c r="P23" s="55">
        <f>('Total Revenues by County'!P23/'Total Revenues by County'!P$4)</f>
        <v>0</v>
      </c>
      <c r="Q23" s="55">
        <f>('Total Revenues by County'!Q23/'Total Revenues by County'!Q$4)</f>
        <v>0</v>
      </c>
      <c r="R23" s="55">
        <f>('Total Revenues by County'!R23/'Total Revenues by County'!R$4)</f>
        <v>37.283411470255061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0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0</v>
      </c>
      <c r="AB23" s="55">
        <f>('Total Revenues by County'!AB23/'Total Revenues by County'!AB$4)</f>
        <v>0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46.985276940603057</v>
      </c>
      <c r="AG23" s="55">
        <f>('Total Revenues by County'!AG23/'Total Revenues by County'!AG$4)</f>
        <v>0</v>
      </c>
      <c r="AH23" s="55">
        <f>('Total Revenues by County'!AH23/'Total Revenues by County'!AH$4)</f>
        <v>0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13.430159440917304</v>
      </c>
      <c r="AL23" s="55">
        <f>('Total Revenues by County'!AL23/'Total Revenues by County'!AL$4)</f>
        <v>0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0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12.560141178134874</v>
      </c>
      <c r="AT23" s="55">
        <f>('Total Revenues by County'!AT23/'Total Revenues by County'!AT$4)</f>
        <v>0</v>
      </c>
      <c r="AU23" s="55">
        <f>('Total Revenues by County'!AU23/'Total Revenues by County'!AU$4)</f>
        <v>0</v>
      </c>
      <c r="AV23" s="55">
        <f>('Total Revenues by County'!AV23/'Total Revenues by County'!AV$4)</f>
        <v>0</v>
      </c>
      <c r="AW23" s="55">
        <f>('Total Revenues by County'!AW23/'Total Revenues by County'!AW$4)</f>
        <v>0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25.089388862824137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</v>
      </c>
      <c r="BD23" s="55">
        <f>('Total Revenues by County'!BD23/'Total Revenues by County'!BD$4)</f>
        <v>0</v>
      </c>
      <c r="BE23" s="55">
        <f>('Total Revenues by County'!BE23/'Total Revenues by County'!BE$4)</f>
        <v>0</v>
      </c>
      <c r="BF23" s="55">
        <f>('Total Revenues by County'!BF23/'Total Revenues by County'!BF$4)</f>
        <v>14.3674596704994</v>
      </c>
      <c r="BG23" s="55">
        <f>('Total Revenues by County'!BG23/'Total Revenues by County'!BG$4)</f>
        <v>38.583443618827509</v>
      </c>
      <c r="BH23" s="55">
        <f>('Total Revenues by County'!BH23/'Total Revenues by County'!BH$4)</f>
        <v>43.471453035385075</v>
      </c>
      <c r="BI23" s="55">
        <f>('Total Revenues by County'!BI23/'Total Revenues by County'!BI$4)</f>
        <v>0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0</v>
      </c>
    </row>
    <row r="24" spans="1:69" x14ac:dyDescent="0.25">
      <c r="A24" s="13"/>
      <c r="B24" s="14">
        <v>323.2</v>
      </c>
      <c r="C24" s="15" t="s">
        <v>22</v>
      </c>
      <c r="D24" s="55">
        <f>('Total Revenues by County'!D24/'Total Revenues by County'!D$4)</f>
        <v>0</v>
      </c>
      <c r="E24" s="55">
        <f>('Total Revenues by County'!E24/'Total Revenues by County'!E$4)</f>
        <v>0</v>
      </c>
      <c r="F24" s="55">
        <f>('Total Revenues by County'!F24/'Total Revenues by County'!F$4)</f>
        <v>0</v>
      </c>
      <c r="G24" s="55">
        <f>('Total Revenues by County'!G24/'Total Revenues by County'!G$4)</f>
        <v>0</v>
      </c>
      <c r="H24" s="55">
        <f>('Total Revenues by County'!H24/'Total Revenues by County'!H$4)</f>
        <v>0</v>
      </c>
      <c r="I24" s="55">
        <f>('Total Revenues by County'!I24/'Total Revenues by County'!I$4)</f>
        <v>0</v>
      </c>
      <c r="J24" s="55">
        <f>('Total Revenues by County'!J24/'Total Revenues by County'!J$4)</f>
        <v>0</v>
      </c>
      <c r="K24" s="55">
        <f>('Total Revenues by County'!K24/'Total Revenues by County'!K$4)</f>
        <v>0</v>
      </c>
      <c r="L24" s="55">
        <f>('Total Revenues by County'!L24/'Total Revenues by County'!L$4)</f>
        <v>0</v>
      </c>
      <c r="M24" s="55">
        <f>('Total Revenues by County'!M24/'Total Revenues by County'!M$4)</f>
        <v>0</v>
      </c>
      <c r="N24" s="55">
        <f>('Total Revenues by County'!N24/'Total Revenues by County'!N$4)</f>
        <v>0</v>
      </c>
      <c r="O24" s="55">
        <f>('Total Revenues by County'!O24/'Total Revenues by County'!O$4)</f>
        <v>0</v>
      </c>
      <c r="P24" s="55">
        <f>('Total Revenues by County'!P24/'Total Revenues by County'!P$4)</f>
        <v>0</v>
      </c>
      <c r="Q24" s="55">
        <f>('Total Revenues by County'!Q24/'Total Revenues by County'!Q$4)</f>
        <v>0</v>
      </c>
      <c r="R24" s="55">
        <f>('Total Revenues by County'!R24/'Total Revenues by County'!R$4)</f>
        <v>0</v>
      </c>
      <c r="S24" s="55">
        <f>('Total Revenues by County'!S24/'Total Revenues by County'!S$4)</f>
        <v>0</v>
      </c>
      <c r="T24" s="55">
        <f>('Total Revenues by County'!T24/'Total Revenues by County'!T$4)</f>
        <v>0</v>
      </c>
      <c r="U24" s="55">
        <f>('Total Revenues by County'!U24/'Total Revenues by County'!U$4)</f>
        <v>0</v>
      </c>
      <c r="V24" s="55">
        <f>('Total Revenues by County'!V24/'Total Revenues by County'!V$4)</f>
        <v>0</v>
      </c>
      <c r="W24" s="55">
        <f>('Total Revenues by County'!W24/'Total Revenues by County'!W$4)</f>
        <v>0</v>
      </c>
      <c r="X24" s="55">
        <f>('Total Revenues by County'!X24/'Total Revenues by County'!X$4)</f>
        <v>0</v>
      </c>
      <c r="Y24" s="55">
        <f>('Total Revenues by County'!Y24/'Total Revenues by County'!Y$4)</f>
        <v>0</v>
      </c>
      <c r="Z24" s="55">
        <f>('Total Revenues by County'!Z24/'Total Revenues by County'!Z$4)</f>
        <v>0</v>
      </c>
      <c r="AA24" s="55">
        <f>('Total Revenues by County'!AA24/'Total Revenues by County'!AA$4)</f>
        <v>0</v>
      </c>
      <c r="AB24" s="55">
        <f>('Total Revenues by County'!AB24/'Total Revenues by County'!AB$4)</f>
        <v>0</v>
      </c>
      <c r="AC24" s="55">
        <f>('Total Revenues by County'!AC24/'Total Revenues by County'!AC$4)</f>
        <v>0</v>
      </c>
      <c r="AD24" s="55">
        <f>('Total Revenues by County'!AD24/'Total Revenues by County'!AD$4)</f>
        <v>0</v>
      </c>
      <c r="AE24" s="55">
        <f>('Total Revenues by County'!AE24/'Total Revenues by County'!AE$4)</f>
        <v>0</v>
      </c>
      <c r="AF24" s="55">
        <f>('Total Revenues by County'!AF24/'Total Revenues by County'!AF$4)</f>
        <v>0</v>
      </c>
      <c r="AG24" s="55">
        <f>('Total Revenues by County'!AG24/'Total Revenues by County'!AG$4)</f>
        <v>0</v>
      </c>
      <c r="AH24" s="55">
        <f>('Total Revenues by County'!AH24/'Total Revenues by County'!AH$4)</f>
        <v>0</v>
      </c>
      <c r="AI24" s="55">
        <f>('Total Revenues by County'!AI24/'Total Revenues by County'!AI$4)</f>
        <v>0</v>
      </c>
      <c r="AJ24" s="55">
        <f>('Total Revenues by County'!AJ24/'Total Revenues by County'!AJ$4)</f>
        <v>0</v>
      </c>
      <c r="AK24" s="55">
        <f>('Total Revenues by County'!AK24/'Total Revenues by County'!AK$4)</f>
        <v>0</v>
      </c>
      <c r="AL24" s="55">
        <f>('Total Revenues by County'!AL24/'Total Revenues by County'!AL$4)</f>
        <v>0</v>
      </c>
      <c r="AM24" s="55">
        <f>('Total Revenues by County'!AM24/'Total Revenues by County'!AM$4)</f>
        <v>0</v>
      </c>
      <c r="AN24" s="55">
        <f>('Total Revenues by County'!AN24/'Total Revenues by County'!AN$4)</f>
        <v>0</v>
      </c>
      <c r="AO24" s="55">
        <f>('Total Revenues by County'!AO24/'Total Revenues by County'!AO$4)</f>
        <v>0</v>
      </c>
      <c r="AP24" s="55">
        <f>('Total Revenues by County'!AP24/'Total Revenues by County'!AP$4)</f>
        <v>0</v>
      </c>
      <c r="AQ24" s="55">
        <f>('Total Revenues by County'!AQ24/'Total Revenues by County'!AQ$4)</f>
        <v>0</v>
      </c>
      <c r="AR24" s="55">
        <f>('Total Revenues by County'!AR24/'Total Revenues by County'!AR$4)</f>
        <v>0</v>
      </c>
      <c r="AS24" s="55">
        <f>('Total Revenues by County'!AS24/'Total Revenues by County'!AS$4)</f>
        <v>0</v>
      </c>
      <c r="AT24" s="55">
        <f>('Total Revenues by County'!AT24/'Total Revenues by County'!AT$4)</f>
        <v>0</v>
      </c>
      <c r="AU24" s="55">
        <f>('Total Revenues by County'!AU24/'Total Revenues by County'!AU$4)</f>
        <v>0</v>
      </c>
      <c r="AV24" s="55">
        <f>('Total Revenues by County'!AV24/'Total Revenues by County'!AV$4)</f>
        <v>0</v>
      </c>
      <c r="AW24" s="55">
        <f>('Total Revenues by County'!AW24/'Total Revenues by County'!AW$4)</f>
        <v>0</v>
      </c>
      <c r="AX24" s="55">
        <f>('Total Revenues by County'!AX24/'Total Revenues by County'!AX$4)</f>
        <v>0</v>
      </c>
      <c r="AY24" s="55">
        <f>('Total Revenues by County'!AY24/'Total Revenues by County'!AY$4)</f>
        <v>0</v>
      </c>
      <c r="AZ24" s="55">
        <f>('Total Revenues by County'!AZ24/'Total Revenues by County'!AZ$4)</f>
        <v>2.7925918606563189</v>
      </c>
      <c r="BA24" s="55">
        <f>('Total Revenues by County'!BA24/'Total Revenues by County'!BA$4)</f>
        <v>0</v>
      </c>
      <c r="BB24" s="55">
        <f>('Total Revenues by County'!BB24/'Total Revenues by County'!BB$4)</f>
        <v>0</v>
      </c>
      <c r="BC24" s="55">
        <f>('Total Revenues by County'!BC24/'Total Revenues by County'!BC$4)</f>
        <v>0</v>
      </c>
      <c r="BD24" s="55">
        <f>('Total Revenues by County'!BD24/'Total Revenues by County'!BD$4)</f>
        <v>0</v>
      </c>
      <c r="BE24" s="55">
        <f>('Total Revenues by County'!BE24/'Total Revenues by County'!BE$4)</f>
        <v>0</v>
      </c>
      <c r="BF24" s="55">
        <f>('Total Revenues by County'!BF24/'Total Revenues by County'!BF$4)</f>
        <v>0</v>
      </c>
      <c r="BG24" s="55">
        <f>('Total Revenues by County'!BG24/'Total Revenues by County'!BG$4)</f>
        <v>0</v>
      </c>
      <c r="BH24" s="55">
        <f>('Total Revenues by County'!BH24/'Total Revenues by County'!BH$4)</f>
        <v>0</v>
      </c>
      <c r="BI24" s="55">
        <f>('Total Revenues by County'!BI24/'Total Revenues by County'!BI$4)</f>
        <v>0</v>
      </c>
      <c r="BJ24" s="55">
        <f>('Total Revenues by County'!BJ24/'Total Revenues by County'!BJ$4)</f>
        <v>0</v>
      </c>
      <c r="BK24" s="55">
        <f>('Total Revenues by County'!BK24/'Total Revenues by County'!BK$4)</f>
        <v>0</v>
      </c>
      <c r="BL24" s="55">
        <f>('Total Revenues by County'!BL24/'Total Revenues by County'!BL$4)</f>
        <v>0</v>
      </c>
      <c r="BM24" s="55">
        <f>('Total Revenues by County'!BM24/'Total Revenues by County'!BM$4)</f>
        <v>0</v>
      </c>
      <c r="BN24" s="55">
        <f>('Total Revenues by County'!BN24/'Total Revenues by County'!BN$4)</f>
        <v>0</v>
      </c>
      <c r="BO24" s="55">
        <f>('Total Revenues by County'!BO24/'Total Revenues by County'!BO$4)</f>
        <v>0</v>
      </c>
      <c r="BP24" s="55">
        <f>('Total Revenues by County'!BP24/'Total Revenues by County'!BP$4)</f>
        <v>0</v>
      </c>
      <c r="BQ24" s="17">
        <f>('Total Revenues by County'!BQ24/'Total Revenues by County'!BQ$4)</f>
        <v>0</v>
      </c>
    </row>
    <row r="25" spans="1:69" x14ac:dyDescent="0.25">
      <c r="A25" s="13"/>
      <c r="B25" s="14">
        <v>323.3</v>
      </c>
      <c r="C25" s="15" t="s">
        <v>23</v>
      </c>
      <c r="D25" s="55">
        <f>('Total Revenues by County'!D25/'Total Revenues by County'!D$4)</f>
        <v>0</v>
      </c>
      <c r="E25" s="55">
        <f>('Total Revenues by County'!E25/'Total Revenues by County'!E$4)</f>
        <v>0</v>
      </c>
      <c r="F25" s="55">
        <f>('Total Revenues by County'!F25/'Total Revenues by County'!F$4)</f>
        <v>0</v>
      </c>
      <c r="G25" s="55">
        <f>('Total Revenues by County'!G25/'Total Revenues by County'!G$4)</f>
        <v>0</v>
      </c>
      <c r="H25" s="55">
        <f>('Total Revenues by County'!H25/'Total Revenues by County'!H$4)</f>
        <v>0</v>
      </c>
      <c r="I25" s="55">
        <f>('Total Revenues by County'!I25/'Total Revenues by County'!I$4)</f>
        <v>0</v>
      </c>
      <c r="J25" s="55">
        <f>('Total Revenues by County'!J25/'Total Revenues by County'!J$4)</f>
        <v>0</v>
      </c>
      <c r="K25" s="55">
        <f>('Total Revenues by County'!K25/'Total Revenues by County'!K$4)</f>
        <v>0</v>
      </c>
      <c r="L25" s="55">
        <f>('Total Revenues by County'!L25/'Total Revenues by County'!L$4)</f>
        <v>0</v>
      </c>
      <c r="M25" s="55">
        <f>('Total Revenues by County'!M25/'Total Revenues by County'!M$4)</f>
        <v>0</v>
      </c>
      <c r="N25" s="55">
        <f>('Total Revenues by County'!N25/'Total Revenues by County'!N$4)</f>
        <v>0</v>
      </c>
      <c r="O25" s="55">
        <f>('Total Revenues by County'!O25/'Total Revenues by County'!O$4)</f>
        <v>0</v>
      </c>
      <c r="P25" s="55">
        <f>('Total Revenues by County'!P25/'Total Revenues by County'!P$4)</f>
        <v>0</v>
      </c>
      <c r="Q25" s="55">
        <f>('Total Revenues by County'!Q25/'Total Revenues by County'!Q$4)</f>
        <v>0</v>
      </c>
      <c r="R25" s="55">
        <f>('Total Revenues by County'!R25/'Total Revenues by County'!R$4)</f>
        <v>0</v>
      </c>
      <c r="S25" s="55">
        <f>('Total Revenues by County'!S25/'Total Revenues by County'!S$4)</f>
        <v>0</v>
      </c>
      <c r="T25" s="55">
        <f>('Total Revenues by County'!T25/'Total Revenues by County'!T$4)</f>
        <v>0</v>
      </c>
      <c r="U25" s="55">
        <f>('Total Revenues by County'!U25/'Total Revenues by County'!U$4)</f>
        <v>0</v>
      </c>
      <c r="V25" s="55">
        <f>('Total Revenues by County'!V25/'Total Revenues by County'!V$4)</f>
        <v>0</v>
      </c>
      <c r="W25" s="55">
        <f>('Total Revenues by County'!W25/'Total Revenues by County'!W$4)</f>
        <v>0</v>
      </c>
      <c r="X25" s="55">
        <f>('Total Revenues by County'!X25/'Total Revenues by County'!X$4)</f>
        <v>0</v>
      </c>
      <c r="Y25" s="55">
        <f>('Total Revenues by County'!Y25/'Total Revenues by County'!Y$4)</f>
        <v>0</v>
      </c>
      <c r="Z25" s="55">
        <f>('Total Revenues by County'!Z25/'Total Revenues by County'!Z$4)</f>
        <v>0</v>
      </c>
      <c r="AA25" s="55">
        <f>('Total Revenues by County'!AA25/'Total Revenues by County'!AA$4)</f>
        <v>0</v>
      </c>
      <c r="AB25" s="55">
        <f>('Total Revenues by County'!AB25/'Total Revenues by County'!AB$4)</f>
        <v>0</v>
      </c>
      <c r="AC25" s="55">
        <f>('Total Revenues by County'!AC25/'Total Revenues by County'!AC$4)</f>
        <v>0</v>
      </c>
      <c r="AD25" s="55">
        <f>('Total Revenues by County'!AD25/'Total Revenues by County'!AD$4)</f>
        <v>1.2942400466200843E-2</v>
      </c>
      <c r="AE25" s="55">
        <f>('Total Revenues by County'!AE25/'Total Revenues by County'!AE$4)</f>
        <v>0</v>
      </c>
      <c r="AF25" s="55">
        <f>('Total Revenues by County'!AF25/'Total Revenues by County'!AF$4)</f>
        <v>12.878069707413443</v>
      </c>
      <c r="AG25" s="55">
        <f>('Total Revenues by County'!AG25/'Total Revenues by County'!AG$4)</f>
        <v>0</v>
      </c>
      <c r="AH25" s="55">
        <f>('Total Revenues by County'!AH25/'Total Revenues by County'!AH$4)</f>
        <v>0</v>
      </c>
      <c r="AI25" s="55">
        <f>('Total Revenues by County'!AI25/'Total Revenues by County'!AI$4)</f>
        <v>0</v>
      </c>
      <c r="AJ25" s="55">
        <f>('Total Revenues by County'!AJ25/'Total Revenues by County'!AJ$4)</f>
        <v>0</v>
      </c>
      <c r="AK25" s="55">
        <f>('Total Revenues by County'!AK25/'Total Revenues by County'!AK$4)</f>
        <v>0</v>
      </c>
      <c r="AL25" s="55">
        <f>('Total Revenues by County'!AL25/'Total Revenues by County'!AL$4)</f>
        <v>0</v>
      </c>
      <c r="AM25" s="55">
        <f>('Total Revenues by County'!AM25/'Total Revenues by County'!AM$4)</f>
        <v>0</v>
      </c>
      <c r="AN25" s="55">
        <f>('Total Revenues by County'!AN25/'Total Revenues by County'!AN$4)</f>
        <v>0</v>
      </c>
      <c r="AO25" s="55">
        <f>('Total Revenues by County'!AO25/'Total Revenues by County'!AO$4)</f>
        <v>0</v>
      </c>
      <c r="AP25" s="55">
        <f>('Total Revenues by County'!AP25/'Total Revenues by County'!AP$4)</f>
        <v>0</v>
      </c>
      <c r="AQ25" s="55">
        <f>('Total Revenues by County'!AQ25/'Total Revenues by County'!AQ$4)</f>
        <v>0</v>
      </c>
      <c r="AR25" s="55">
        <f>('Total Revenues by County'!AR25/'Total Revenues by County'!AR$4)</f>
        <v>0</v>
      </c>
      <c r="AS25" s="55">
        <f>('Total Revenues by County'!AS25/'Total Revenues by County'!AS$4)</f>
        <v>0</v>
      </c>
      <c r="AT25" s="55">
        <f>('Total Revenues by County'!AT25/'Total Revenues by County'!AT$4)</f>
        <v>0</v>
      </c>
      <c r="AU25" s="55">
        <f>('Total Revenues by County'!AU25/'Total Revenues by County'!AU$4)</f>
        <v>0</v>
      </c>
      <c r="AV25" s="55">
        <f>('Total Revenues by County'!AV25/'Total Revenues by County'!AV$4)</f>
        <v>0</v>
      </c>
      <c r="AW25" s="55">
        <f>('Total Revenues by County'!AW25/'Total Revenues by County'!AW$4)</f>
        <v>0</v>
      </c>
      <c r="AX25" s="55">
        <f>('Total Revenues by County'!AX25/'Total Revenues by County'!AX$4)</f>
        <v>0</v>
      </c>
      <c r="AY25" s="55">
        <f>('Total Revenues by County'!AY25/'Total Revenues by County'!AY$4)</f>
        <v>0</v>
      </c>
      <c r="AZ25" s="55">
        <f>('Total Revenues by County'!AZ25/'Total Revenues by County'!AZ$4)</f>
        <v>0</v>
      </c>
      <c r="BA25" s="55">
        <f>('Total Revenues by County'!BA25/'Total Revenues by County'!BA$4)</f>
        <v>0</v>
      </c>
      <c r="BB25" s="55">
        <f>('Total Revenues by County'!BB25/'Total Revenues by County'!BB$4)</f>
        <v>0</v>
      </c>
      <c r="BC25" s="55">
        <f>('Total Revenues by County'!BC25/'Total Revenues by County'!BC$4)</f>
        <v>0</v>
      </c>
      <c r="BD25" s="55">
        <f>('Total Revenues by County'!BD25/'Total Revenues by County'!BD$4)</f>
        <v>0</v>
      </c>
      <c r="BE25" s="55">
        <f>('Total Revenues by County'!BE25/'Total Revenues by County'!BE$4)</f>
        <v>0</v>
      </c>
      <c r="BF25" s="55">
        <f>('Total Revenues by County'!BF25/'Total Revenues by County'!BF$4)</f>
        <v>0</v>
      </c>
      <c r="BG25" s="55">
        <f>('Total Revenues by County'!BG25/'Total Revenues by County'!BG$4)</f>
        <v>0</v>
      </c>
      <c r="BH25" s="55">
        <f>('Total Revenues by County'!BH25/'Total Revenues by County'!BH$4)</f>
        <v>0</v>
      </c>
      <c r="BI25" s="55">
        <f>('Total Revenues by County'!BI25/'Total Revenues by County'!BI$4)</f>
        <v>0</v>
      </c>
      <c r="BJ25" s="55">
        <f>('Total Revenues by County'!BJ25/'Total Revenues by County'!BJ$4)</f>
        <v>0</v>
      </c>
      <c r="BK25" s="55">
        <f>('Total Revenues by County'!BK25/'Total Revenues by County'!BK$4)</f>
        <v>0</v>
      </c>
      <c r="BL25" s="55">
        <f>('Total Revenues by County'!BL25/'Total Revenues by County'!BL$4)</f>
        <v>0</v>
      </c>
      <c r="BM25" s="55">
        <f>('Total Revenues by County'!BM25/'Total Revenues by County'!BM$4)</f>
        <v>0</v>
      </c>
      <c r="BN25" s="55">
        <f>('Total Revenues by County'!BN25/'Total Revenues by County'!BN$4)</f>
        <v>0</v>
      </c>
      <c r="BO25" s="55">
        <f>('Total Revenues by County'!BO25/'Total Revenues by County'!BO$4)</f>
        <v>0</v>
      </c>
      <c r="BP25" s="55">
        <f>('Total Revenues by County'!BP25/'Total Revenues by County'!BP$4)</f>
        <v>0</v>
      </c>
      <c r="BQ25" s="17">
        <f>('Total Revenues by County'!BQ25/'Total Revenues by County'!BQ$4)</f>
        <v>0</v>
      </c>
    </row>
    <row r="26" spans="1:69" x14ac:dyDescent="0.25">
      <c r="A26" s="13"/>
      <c r="B26" s="14">
        <v>323.39999999999998</v>
      </c>
      <c r="C26" s="15" t="s">
        <v>24</v>
      </c>
      <c r="D26" s="55">
        <f>('Total Revenues by County'!D26/'Total Revenues by County'!D$4)</f>
        <v>0</v>
      </c>
      <c r="E26" s="55">
        <f>('Total Revenues by County'!E26/'Total Revenues by County'!E$4)</f>
        <v>0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0</v>
      </c>
      <c r="I26" s="55">
        <f>('Total Revenues by County'!I26/'Total Revenues by County'!I$4)</f>
        <v>0</v>
      </c>
      <c r="J26" s="55">
        <f>('Total Revenues by County'!J26/'Total Revenues by County'!J$4)</f>
        <v>0</v>
      </c>
      <c r="K26" s="55">
        <f>('Total Revenues by County'!K26/'Total Revenues by County'!K$4)</f>
        <v>0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0</v>
      </c>
      <c r="Q26" s="55">
        <f>('Total Revenues by County'!Q26/'Total Revenues by County'!Q$4)</f>
        <v>0</v>
      </c>
      <c r="R26" s="55">
        <f>('Total Revenues by County'!R26/'Total Revenues by County'!R$4)</f>
        <v>4.2481846949652642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0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0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0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0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0</v>
      </c>
      <c r="BG26" s="55">
        <f>('Total Revenues by County'!BG26/'Total Revenues by County'!BG$4)</f>
        <v>0</v>
      </c>
      <c r="BH26" s="55">
        <f>('Total Revenues by County'!BH26/'Total Revenues by County'!BH$4)</f>
        <v>0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323.5</v>
      </c>
      <c r="C27" s="15" t="s">
        <v>25</v>
      </c>
      <c r="D27" s="55">
        <f>('Total Revenues by County'!D27/'Total Revenues by County'!D$4)</f>
        <v>2.3854093807234664E-4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0.36233292658702004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1.5563014952700641E-2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6.427649840649738</v>
      </c>
      <c r="AB27" s="55">
        <f>('Total Revenues by County'!AB27/'Total Revenues by County'!AB$4)</f>
        <v>0.33335837021458531</v>
      </c>
      <c r="AC27" s="55">
        <f>('Total Revenues by County'!AC27/'Total Revenues by County'!AC$4)</f>
        <v>0</v>
      </c>
      <c r="AD27" s="55">
        <f>('Total Revenues by County'!AD27/'Total Revenues by County'!AD$4)</f>
        <v>0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0.48209681914782426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7.2404489181996992</v>
      </c>
      <c r="BL27" s="55">
        <f>('Total Revenues by County'!BL27/'Total Revenues by County'!BL$4)</f>
        <v>4.8444444444444446E-3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9.5738575638825019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323.60000000000002</v>
      </c>
      <c r="C28" s="15" t="s">
        <v>26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0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0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2.1523046512735372E-2</v>
      </c>
      <c r="AE28" s="55">
        <f>('Total Revenues by County'!AE28/'Total Revenues by County'!AE$4)</f>
        <v>0</v>
      </c>
      <c r="AF28" s="55">
        <f>('Total Revenues by County'!AF28/'Total Revenues by County'!AF$4)</f>
        <v>0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323.7</v>
      </c>
      <c r="C29" s="15" t="s">
        <v>27</v>
      </c>
      <c r="D29" s="55">
        <f>('Total Revenues by County'!D29/'Total Revenues by County'!D$4)</f>
        <v>1.1994121380949878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4.5027806406721673</v>
      </c>
      <c r="N29" s="55">
        <f>('Total Revenues by County'!N29/'Total Revenues by County'!N$4)</f>
        <v>3.815445434470405</v>
      </c>
      <c r="O29" s="55">
        <f>('Total Revenues by County'!O29/'Total Revenues by County'!O$4)</f>
        <v>1.0367551238004975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4.6178152181540524</v>
      </c>
      <c r="S29" s="55">
        <f>('Total Revenues by County'!S29/'Total Revenues by County'!S$4)</f>
        <v>1.5071331345268648</v>
      </c>
      <c r="T29" s="55">
        <f>('Total Revenues by County'!T29/'Total Revenues by County'!T$4)</f>
        <v>0</v>
      </c>
      <c r="U29" s="55">
        <f>('Total Revenues by County'!U29/'Total Revenues by County'!U$4)</f>
        <v>1.8465560165975103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2.2255834275727358</v>
      </c>
      <c r="AB29" s="55">
        <f>('Total Revenues by County'!AB29/'Total Revenues by County'!AB$4)</f>
        <v>0.1964432221310623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0.1007487060951711</v>
      </c>
      <c r="AF29" s="55">
        <f>('Total Revenues by County'!AF29/'Total Revenues by County'!AF$4)</f>
        <v>3.0871847376238337</v>
      </c>
      <c r="AG29" s="55">
        <f>('Total Revenues by County'!AG29/'Total Revenues by County'!AG$4)</f>
        <v>21.464294291890162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2.5283283491388273</v>
      </c>
      <c r="AL29" s="55">
        <f>('Total Revenues by County'!AL29/'Total Revenues by County'!AL$4)</f>
        <v>1.2252694749491455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1.9569096745994665</v>
      </c>
      <c r="AR29" s="55">
        <f>('Total Revenues by County'!AR29/'Total Revenues by County'!AR$4)</f>
        <v>4.7166795056207347</v>
      </c>
      <c r="AS29" s="55">
        <f>('Total Revenues by County'!AS29/'Total Revenues by County'!AS$4)</f>
        <v>0</v>
      </c>
      <c r="AT29" s="55">
        <f>('Total Revenues by County'!AT29/'Total Revenues by County'!AT$4)</f>
        <v>6.5551947158387227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8.9274140958113879</v>
      </c>
      <c r="AX29" s="55">
        <f>('Total Revenues by County'!AX29/'Total Revenues by County'!AX$4)</f>
        <v>6.3982815796886318E-3</v>
      </c>
      <c r="AY29" s="55">
        <f>('Total Revenues by County'!AY29/'Total Revenues by County'!AY$4)</f>
        <v>4.8490690736744479</v>
      </c>
      <c r="AZ29" s="55">
        <f>('Total Revenues by County'!AZ29/'Total Revenues by County'!AZ$4)</f>
        <v>1.2320068971863642</v>
      </c>
      <c r="BA29" s="55">
        <f>('Total Revenues by County'!BA29/'Total Revenues by County'!BA$4)</f>
        <v>6.8893304439342981E-2</v>
      </c>
      <c r="BB29" s="55">
        <f>('Total Revenues by County'!BB29/'Total Revenues by County'!BB$4)</f>
        <v>0</v>
      </c>
      <c r="BC29" s="55">
        <f>('Total Revenues by County'!BC29/'Total Revenues by County'!BC$4)</f>
        <v>0.30467830262305057</v>
      </c>
      <c r="BD29" s="55">
        <f>('Total Revenues by County'!BD29/'Total Revenues by County'!BD$4)</f>
        <v>0</v>
      </c>
      <c r="BE29" s="55">
        <f>('Total Revenues by County'!BE29/'Total Revenues by County'!BE$4)</f>
        <v>2.4021373903304086</v>
      </c>
      <c r="BF29" s="55">
        <f>('Total Revenues by County'!BF29/'Total Revenues by County'!BF$4)</f>
        <v>1.3261898632801328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0.11603746699734095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0.59764444444444442</v>
      </c>
      <c r="BM29" s="55">
        <f>('Total Revenues by County'!BM29/'Total Revenues by County'!BM$4)</f>
        <v>0</v>
      </c>
      <c r="BN29" s="55">
        <f>('Total Revenues by County'!BN29/'Total Revenues by County'!BN$4)</f>
        <v>0.55960839725474365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323.89999999999998</v>
      </c>
      <c r="C30" s="15" t="s">
        <v>28</v>
      </c>
      <c r="D30" s="55">
        <f>('Total Revenues by County'!D30/'Total Revenues by County'!D$4)</f>
        <v>0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</v>
      </c>
      <c r="L30" s="55">
        <f>('Total Revenues by County'!L30/'Total Revenues by County'!L$4)</f>
        <v>0</v>
      </c>
      <c r="M30" s="55">
        <f>('Total Revenues by County'!M30/'Total Revenues by County'!M$4)</f>
        <v>0</v>
      </c>
      <c r="N30" s="55">
        <f>('Total Revenues by County'!N30/'Total Revenues by County'!N$4)</f>
        <v>1.8854548543014655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1.677465489990343E-3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</v>
      </c>
      <c r="AC30" s="55">
        <f>('Total Revenues by County'!AC30/'Total Revenues by County'!AC$4)</f>
        <v>0</v>
      </c>
      <c r="AD30" s="55">
        <f>('Total Revenues by County'!AD30/'Total Revenues by County'!AD$4)</f>
        <v>0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0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4.6149378798249437E-2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0</v>
      </c>
      <c r="BM30" s="55">
        <f>('Total Revenues by County'!BM30/'Total Revenues by County'!BM$4)</f>
        <v>0</v>
      </c>
      <c r="BN30" s="55">
        <f>('Total Revenues by County'!BN30/'Total Revenues by County'!BN$4)</f>
        <v>0.98671174808235773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0</v>
      </c>
    </row>
    <row r="31" spans="1:69" x14ac:dyDescent="0.25">
      <c r="A31" s="13"/>
      <c r="B31" s="14">
        <v>324.11</v>
      </c>
      <c r="C31" s="15" t="s">
        <v>29</v>
      </c>
      <c r="D31" s="55">
        <f>('Total Revenues by County'!D31/'Total Revenues by County'!D$4)</f>
        <v>0.12338631098460805</v>
      </c>
      <c r="E31" s="55">
        <f>('Total Revenues by County'!E31/'Total Revenues by County'!E$4)</f>
        <v>0</v>
      </c>
      <c r="F31" s="55">
        <f>('Total Revenues by County'!F31/'Total Revenues by County'!F$4)</f>
        <v>0.21380214794598235</v>
      </c>
      <c r="G31" s="55">
        <f>('Total Revenues by County'!G31/'Total Revenues by County'!G$4)</f>
        <v>0</v>
      </c>
      <c r="H31" s="55">
        <f>('Total Revenues by County'!H31/'Total Revenues by County'!H$4)</f>
        <v>0.24438905030228328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0.53802434206016336</v>
      </c>
      <c r="L31" s="55">
        <f>('Total Revenues by County'!L31/'Total Revenues by County'!L$4)</f>
        <v>2.7009350435596926</v>
      </c>
      <c r="M31" s="55">
        <f>('Total Revenues by County'!M31/'Total Revenues by County'!M$4)</f>
        <v>0</v>
      </c>
      <c r="N31" s="55">
        <f>('Total Revenues by County'!N31/'Total Revenues by County'!N$4)</f>
        <v>2.7037910959432958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7.7633811412877636</v>
      </c>
      <c r="R31" s="55">
        <f>('Total Revenues by County'!R31/'Total Revenues by County'!R$4)</f>
        <v>0</v>
      </c>
      <c r="S31" s="55">
        <f>('Total Revenues by County'!S31/'Total Revenues by County'!S$4)</f>
        <v>2.0781163952993009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0.27310230069679564</v>
      </c>
      <c r="AC31" s="55">
        <f>('Total Revenues by County'!AC31/'Total Revenues by County'!AC$4)</f>
        <v>4.476659372720642E-2</v>
      </c>
      <c r="AD31" s="55">
        <f>('Total Revenues by County'!AD31/'Total Revenues by County'!AD$4)</f>
        <v>9.0245699789580053E-2</v>
      </c>
      <c r="AE31" s="55">
        <f>('Total Revenues by County'!AE31/'Total Revenues by County'!AE$4)</f>
        <v>0</v>
      </c>
      <c r="AF31" s="55">
        <f>('Total Revenues by County'!AF31/'Total Revenues by County'!AF$4)</f>
        <v>0.22230233463596119</v>
      </c>
      <c r="AG31" s="55">
        <f>('Total Revenues by County'!AG31/'Total Revenues by County'!AG$4)</f>
        <v>0</v>
      </c>
      <c r="AH31" s="55">
        <f>('Total Revenues by County'!AH31/'Total Revenues by County'!AH$4)</f>
        <v>0</v>
      </c>
      <c r="AI31" s="55">
        <f>('Total Revenues by County'!AI31/'Total Revenues by County'!AI$4)</f>
        <v>1.0283363802559415</v>
      </c>
      <c r="AJ31" s="55">
        <f>('Total Revenues by County'!AJ31/'Total Revenues by County'!AJ$4)</f>
        <v>0.39852815449348733</v>
      </c>
      <c r="AK31" s="55">
        <f>('Total Revenues by County'!AK31/'Total Revenues by County'!AK$4)</f>
        <v>0.12066015256432809</v>
      </c>
      <c r="AL31" s="55">
        <f>('Total Revenues by County'!AL31/'Total Revenues by County'!AL$4)</f>
        <v>0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3.8753624522483547</v>
      </c>
      <c r="AQ31" s="55">
        <f>('Total Revenues by County'!AQ31/'Total Revenues by County'!AQ$4)</f>
        <v>0.28130341075223442</v>
      </c>
      <c r="AR31" s="55">
        <f>('Total Revenues by County'!AR31/'Total Revenues by County'!AR$4)</f>
        <v>0.58137283640900139</v>
      </c>
      <c r="AS31" s="55">
        <f>('Total Revenues by County'!AS31/'Total Revenues by County'!AS$4)</f>
        <v>0.36864309962460318</v>
      </c>
      <c r="AT31" s="55">
        <f>('Total Revenues by County'!AT31/'Total Revenues by County'!AT$4)</f>
        <v>0.27916609329847253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0</v>
      </c>
      <c r="AY31" s="55">
        <f>('Total Revenues by County'!AY31/'Total Revenues by County'!AY$4)</f>
        <v>0.31402103940964043</v>
      </c>
      <c r="AZ31" s="55">
        <f>('Total Revenues by County'!AZ31/'Total Revenues by County'!AZ$4)</f>
        <v>0.56020027787876825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0</v>
      </c>
      <c r="BD31" s="55">
        <f>('Total Revenues by County'!BD31/'Total Revenues by County'!BD$4)</f>
        <v>0</v>
      </c>
      <c r="BE31" s="55">
        <f>('Total Revenues by County'!BE31/'Total Revenues by County'!BE$4)</f>
        <v>4.1785669840084623</v>
      </c>
      <c r="BF31" s="55">
        <f>('Total Revenues by County'!BF31/'Total Revenues by County'!BF$4)</f>
        <v>0.76885261140667005</v>
      </c>
      <c r="BG31" s="55">
        <f>('Total Revenues by County'!BG31/'Total Revenues by County'!BG$4)</f>
        <v>0</v>
      </c>
      <c r="BH31" s="55">
        <f>('Total Revenues by County'!BH31/'Total Revenues by County'!BH$4)</f>
        <v>1.7866300918653411</v>
      </c>
      <c r="BI31" s="55">
        <f>('Total Revenues by County'!BI31/'Total Revenues by County'!BI$4)</f>
        <v>0.15271310708994859</v>
      </c>
      <c r="BJ31" s="55">
        <f>('Total Revenues by County'!BJ31/'Total Revenues by County'!BJ$4)</f>
        <v>19.946602494436682</v>
      </c>
      <c r="BK31" s="55">
        <f>('Total Revenues by County'!BK31/'Total Revenues by County'!BK$4)</f>
        <v>0</v>
      </c>
      <c r="BL31" s="55">
        <f>('Total Revenues by County'!BL31/'Total Revenues by County'!BL$4)</f>
        <v>6.6340888888888889</v>
      </c>
      <c r="BM31" s="55">
        <f>('Total Revenues by County'!BM31/'Total Revenues by County'!BM$4)</f>
        <v>0</v>
      </c>
      <c r="BN31" s="55">
        <f>('Total Revenues by County'!BN31/'Total Revenues by County'!BN$4)</f>
        <v>0</v>
      </c>
      <c r="BO31" s="55">
        <f>('Total Revenues by County'!BO31/'Total Revenues by County'!BO$4)</f>
        <v>0.40560935324027592</v>
      </c>
      <c r="BP31" s="55">
        <f>('Total Revenues by County'!BP31/'Total Revenues by County'!BP$4)</f>
        <v>0</v>
      </c>
      <c r="BQ31" s="17">
        <f>('Total Revenues by County'!BQ31/'Total Revenues by County'!BQ$4)</f>
        <v>0.4825878723922396</v>
      </c>
    </row>
    <row r="32" spans="1:69" x14ac:dyDescent="0.25">
      <c r="A32" s="13"/>
      <c r="B32" s="14">
        <v>324.12</v>
      </c>
      <c r="C32" s="15" t="s">
        <v>30</v>
      </c>
      <c r="D32" s="55">
        <f>('Total Revenues by County'!D32/'Total Revenues by County'!D$4)</f>
        <v>1.8755786639281628E-2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0.17961825732229852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0.22380237188635385</v>
      </c>
      <c r="L32" s="55">
        <f>('Total Revenues by County'!L32/'Total Revenues by County'!L$4)</f>
        <v>0</v>
      </c>
      <c r="M32" s="55">
        <f>('Total Revenues by County'!M32/'Total Revenues by County'!M$4)</f>
        <v>0</v>
      </c>
      <c r="N32" s="55">
        <f>('Total Revenues by County'!N32/'Total Revenues by County'!N$4)</f>
        <v>0.36440230399802337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0</v>
      </c>
      <c r="S32" s="55">
        <f>('Total Revenues by County'!S32/'Total Revenues by County'!S$4)</f>
        <v>0</v>
      </c>
      <c r="T32" s="55">
        <f>('Total Revenues by County'!T32/'Total Revenues by County'!T$4)</f>
        <v>0</v>
      </c>
      <c r="U32" s="55">
        <f>('Total Revenues by County'!U32/'Total Revenues by County'!U$4)</f>
        <v>0</v>
      </c>
      <c r="V32" s="55">
        <f>('Total Revenues by County'!V32/'Total Revenues by County'!V$4)</f>
        <v>0</v>
      </c>
      <c r="W32" s="55">
        <f>('Total Revenues by County'!W32/'Total Revenues by County'!W$4)</f>
        <v>0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0</v>
      </c>
      <c r="AB32" s="55">
        <f>('Total Revenues by County'!AB32/'Total Revenues by County'!AB$4)</f>
        <v>0.10247980679231329</v>
      </c>
      <c r="AC32" s="55">
        <f>('Total Revenues by County'!AC32/'Total Revenues by County'!AC$4)</f>
        <v>0</v>
      </c>
      <c r="AD32" s="55">
        <f>('Total Revenues by County'!AD32/'Total Revenues by County'!AD$4)</f>
        <v>2.0874110436974506E-2</v>
      </c>
      <c r="AE32" s="55">
        <f>('Total Revenues by County'!AE32/'Total Revenues by County'!AE$4)</f>
        <v>0</v>
      </c>
      <c r="AF32" s="55">
        <f>('Total Revenues by County'!AF32/'Total Revenues by County'!AF$4)</f>
        <v>0.12849870938901467</v>
      </c>
      <c r="AG32" s="55">
        <f>('Total Revenues by County'!AG32/'Total Revenues by County'!AG$4)</f>
        <v>0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0.40229326270263022</v>
      </c>
      <c r="AK32" s="55">
        <f>('Total Revenues by County'!AK32/'Total Revenues by County'!AK$4)</f>
        <v>0.10624170411475908</v>
      </c>
      <c r="AL32" s="55">
        <f>('Total Revenues by County'!AL32/'Total Revenues by County'!AL$4)</f>
        <v>0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0.25025245293825077</v>
      </c>
      <c r="AR32" s="55">
        <f>('Total Revenues by County'!AR32/'Total Revenues by County'!AR$4)</f>
        <v>0.24476272931167301</v>
      </c>
      <c r="AS32" s="55">
        <f>('Total Revenues by County'!AS32/'Total Revenues by County'!AS$4)</f>
        <v>0.52948794315362735</v>
      </c>
      <c r="AT32" s="55">
        <f>('Total Revenues by County'!AT32/'Total Revenues by County'!AT$4)</f>
        <v>0</v>
      </c>
      <c r="AU32" s="55">
        <f>('Total Revenues by County'!AU32/'Total Revenues by County'!AU$4)</f>
        <v>0</v>
      </c>
      <c r="AV32" s="55">
        <f>('Total Revenues by County'!AV32/'Total Revenues by County'!AV$4)</f>
        <v>0</v>
      </c>
      <c r="AW32" s="55">
        <f>('Total Revenues by County'!AW32/'Total Revenues by County'!AW$4)</f>
        <v>0</v>
      </c>
      <c r="AX32" s="55">
        <f>('Total Revenues by County'!AX32/'Total Revenues by County'!AX$4)</f>
        <v>4.9699838077249421</v>
      </c>
      <c r="AY32" s="55">
        <f>('Total Revenues by County'!AY32/'Total Revenues by County'!AY$4)</f>
        <v>1.0260454892338251</v>
      </c>
      <c r="AZ32" s="55">
        <f>('Total Revenues by County'!AZ32/'Total Revenues by County'!AZ$4)</f>
        <v>0.20346775203317649</v>
      </c>
      <c r="BA32" s="55">
        <f>('Total Revenues by County'!BA32/'Total Revenues by County'!BA$4)</f>
        <v>0</v>
      </c>
      <c r="BB32" s="55">
        <f>('Total Revenues by County'!BB32/'Total Revenues by County'!BB$4)</f>
        <v>0</v>
      </c>
      <c r="BC32" s="55">
        <f>('Total Revenues by County'!BC32/'Total Revenues by County'!BC$4)</f>
        <v>-5.3064524663024644E-2</v>
      </c>
      <c r="BD32" s="55">
        <f>('Total Revenues by County'!BD32/'Total Revenues by County'!BD$4)</f>
        <v>0</v>
      </c>
      <c r="BE32" s="55">
        <f>('Total Revenues by County'!BE32/'Total Revenues by County'!BE$4)</f>
        <v>0</v>
      </c>
      <c r="BF32" s="55">
        <f>('Total Revenues by County'!BF32/'Total Revenues by County'!BF$4)</f>
        <v>0.76885261140667005</v>
      </c>
      <c r="BG32" s="55">
        <f>('Total Revenues by County'!BG32/'Total Revenues by County'!BG$4)</f>
        <v>0</v>
      </c>
      <c r="BH32" s="55">
        <f>('Total Revenues by County'!BH32/'Total Revenues by County'!BH$4)</f>
        <v>0.8871233796375213</v>
      </c>
      <c r="BI32" s="55">
        <f>('Total Revenues by County'!BI32/'Total Revenues by County'!BI$4)</f>
        <v>0.10752331088799233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</v>
      </c>
      <c r="BM32" s="55">
        <f>('Total Revenues by County'!BM32/'Total Revenues by County'!BM$4)</f>
        <v>0</v>
      </c>
      <c r="BN32" s="55">
        <f>('Total Revenues by County'!BN32/'Total Revenues by County'!BN$4)</f>
        <v>7.6812676624949533E-2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324.20999999999998</v>
      </c>
      <c r="C33" s="15" t="s">
        <v>31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1.3890405132385779</v>
      </c>
      <c r="G33" s="55">
        <f>('Total Revenues by County'!G33/'Total Revenues by County'!G$4)</f>
        <v>0</v>
      </c>
      <c r="H33" s="55">
        <f>('Total Revenues by County'!H33/'Total Revenues by County'!H$4)</f>
        <v>1.9387271086458884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</v>
      </c>
      <c r="L33" s="55">
        <f>('Total Revenues by County'!L33/'Total Revenues by County'!L$4)</f>
        <v>0</v>
      </c>
      <c r="M33" s="55">
        <f>('Total Revenues by County'!M33/'Total Revenues by County'!M$4)</f>
        <v>0</v>
      </c>
      <c r="N33" s="55">
        <f>('Total Revenues by County'!N33/'Total Revenues by County'!N$4)</f>
        <v>20.061414210046792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0</v>
      </c>
      <c r="R33" s="55">
        <f>('Total Revenues by County'!R33/'Total Revenues by County'!R$4)</f>
        <v>0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</v>
      </c>
      <c r="AD33" s="55">
        <f>('Total Revenues by County'!AD33/'Total Revenues by County'!AD$4)</f>
        <v>6.9265112179577724</v>
      </c>
      <c r="AE33" s="55">
        <f>('Total Revenues by County'!AE33/'Total Revenues by County'!AE$4)</f>
        <v>0</v>
      </c>
      <c r="AF33" s="55">
        <f>('Total Revenues by County'!AF33/'Total Revenues by County'!AF$4)</f>
        <v>-1.3324296653063578E-2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0</v>
      </c>
      <c r="AJ33" s="55">
        <f>('Total Revenues by County'!AJ33/'Total Revenues by County'!AJ$4)</f>
        <v>0</v>
      </c>
      <c r="AK33" s="55">
        <f>('Total Revenues by County'!AK33/'Total Revenues by County'!AK$4)</f>
        <v>0</v>
      </c>
      <c r="AL33" s="55">
        <f>('Total Revenues by County'!AL33/'Total Revenues by County'!AL$4)</f>
        <v>0.85662991624378348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</v>
      </c>
      <c r="AS33" s="55">
        <f>('Total Revenues by County'!AS33/'Total Revenues by County'!AS$4)</f>
        <v>0</v>
      </c>
      <c r="AT33" s="55">
        <f>('Total Revenues by County'!AT33/'Total Revenues by County'!AT$4)</f>
        <v>7.0565570386679516E-2</v>
      </c>
      <c r="AU33" s="55">
        <f>('Total Revenues by County'!AU33/'Total Revenues by County'!AU$4)</f>
        <v>0.16827262363606754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10.515871712942241</v>
      </c>
      <c r="AY33" s="55">
        <f>('Total Revenues by County'!AY33/'Total Revenues by County'!AY$4)</f>
        <v>0</v>
      </c>
      <c r="AZ33" s="55">
        <f>('Total Revenues by County'!AZ33/'Total Revenues by County'!AZ$4)</f>
        <v>0.15940314899099231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</v>
      </c>
      <c r="BD33" s="55">
        <f>('Total Revenues by County'!BD33/'Total Revenues by County'!BD$4)</f>
        <v>0</v>
      </c>
      <c r="BE33" s="55">
        <f>('Total Revenues by County'!BE33/'Total Revenues by County'!BE$4)</f>
        <v>1.8425009852114576</v>
      </c>
      <c r="BF33" s="55">
        <f>('Total Revenues by County'!BF33/'Total Revenues by County'!BF$4)</f>
        <v>0.1437274755448773</v>
      </c>
      <c r="BG33" s="55">
        <f>('Total Revenues by County'!BG33/'Total Revenues by County'!BG$4)</f>
        <v>0</v>
      </c>
      <c r="BH33" s="55">
        <f>('Total Revenues by County'!BH33/'Total Revenues by County'!BH$4)</f>
        <v>11.547517957405741</v>
      </c>
      <c r="BI33" s="55">
        <f>('Total Revenues by County'!BI33/'Total Revenues by County'!BI$4)</f>
        <v>0</v>
      </c>
      <c r="BJ33" s="55">
        <f>('Total Revenues by County'!BJ33/'Total Revenues by County'!BJ$4)</f>
        <v>0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324.22000000000003</v>
      </c>
      <c r="C34" s="15" t="s">
        <v>32</v>
      </c>
      <c r="D34" s="55">
        <f>('Total Revenues by County'!D34/'Total Revenues by County'!D$4)</f>
        <v>0</v>
      </c>
      <c r="E34" s="55">
        <f>('Total Revenues by County'!E34/'Total Revenues by County'!E$4)</f>
        <v>0</v>
      </c>
      <c r="F34" s="55">
        <f>('Total Revenues by County'!F34/'Total Revenues by County'!F$4)</f>
        <v>0</v>
      </c>
      <c r="G34" s="55">
        <f>('Total Revenues by County'!G34/'Total Revenues by County'!G$4)</f>
        <v>0</v>
      </c>
      <c r="H34" s="55">
        <f>('Total Revenues by County'!H34/'Total Revenues by County'!H$4)</f>
        <v>0.80578300170217765</v>
      </c>
      <c r="I34" s="55">
        <f>('Total Revenues by County'!I34/'Total Revenues by County'!I$4)</f>
        <v>0</v>
      </c>
      <c r="J34" s="55">
        <f>('Total Revenues by County'!J34/'Total Revenues by County'!J$4)</f>
        <v>0</v>
      </c>
      <c r="K34" s="55">
        <f>('Total Revenues by County'!K34/'Total Revenues by County'!K$4)</f>
        <v>0</v>
      </c>
      <c r="L34" s="55">
        <f>('Total Revenues by County'!L34/'Total Revenues by County'!L$4)</f>
        <v>0</v>
      </c>
      <c r="M34" s="55">
        <f>('Total Revenues by County'!M34/'Total Revenues by County'!M$4)</f>
        <v>0</v>
      </c>
      <c r="N34" s="55">
        <f>('Total Revenues by County'!N34/'Total Revenues by County'!N$4)</f>
        <v>2.8925614219312199</v>
      </c>
      <c r="O34" s="55">
        <f>('Total Revenues by County'!O34/'Total Revenues by County'!O$4)</f>
        <v>0</v>
      </c>
      <c r="P34" s="55">
        <f>('Total Revenues by County'!P34/'Total Revenues by County'!P$4)</f>
        <v>0</v>
      </c>
      <c r="Q34" s="55">
        <f>('Total Revenues by County'!Q34/'Total Revenues by County'!Q$4)</f>
        <v>0</v>
      </c>
      <c r="R34" s="55">
        <f>('Total Revenues by County'!R34/'Total Revenues by County'!R$4)</f>
        <v>0</v>
      </c>
      <c r="S34" s="55">
        <f>('Total Revenues by County'!S34/'Total Revenues by County'!S$4)</f>
        <v>0</v>
      </c>
      <c r="T34" s="55">
        <f>('Total Revenues by County'!T34/'Total Revenues by County'!T$4)</f>
        <v>0</v>
      </c>
      <c r="U34" s="55">
        <f>('Total Revenues by County'!U34/'Total Revenues by County'!U$4)</f>
        <v>0</v>
      </c>
      <c r="V34" s="55">
        <f>('Total Revenues by County'!V34/'Total Revenues by County'!V$4)</f>
        <v>0</v>
      </c>
      <c r="W34" s="55">
        <f>('Total Revenues by County'!W34/'Total Revenues by County'!W$4)</f>
        <v>0</v>
      </c>
      <c r="X34" s="55">
        <f>('Total Revenues by County'!X34/'Total Revenues by County'!X$4)</f>
        <v>0</v>
      </c>
      <c r="Y34" s="55">
        <f>('Total Revenues by County'!Y34/'Total Revenues by County'!Y$4)</f>
        <v>0</v>
      </c>
      <c r="Z34" s="55">
        <f>('Total Revenues by County'!Z34/'Total Revenues by County'!Z$4)</f>
        <v>0</v>
      </c>
      <c r="AA34" s="55">
        <f>('Total Revenues by County'!AA34/'Total Revenues by County'!AA$4)</f>
        <v>0</v>
      </c>
      <c r="AB34" s="55">
        <f>('Total Revenues by County'!AB34/'Total Revenues by County'!AB$4)</f>
        <v>0</v>
      </c>
      <c r="AC34" s="55">
        <f>('Total Revenues by County'!AC34/'Total Revenues by County'!AC$4)</f>
        <v>0</v>
      </c>
      <c r="AD34" s="55">
        <f>('Total Revenues by County'!AD34/'Total Revenues by County'!AD$4)</f>
        <v>0</v>
      </c>
      <c r="AE34" s="55">
        <f>('Total Revenues by County'!AE34/'Total Revenues by County'!AE$4)</f>
        <v>0</v>
      </c>
      <c r="AF34" s="55">
        <f>('Total Revenues by County'!AF34/'Total Revenues by County'!AF$4)</f>
        <v>0</v>
      </c>
      <c r="AG34" s="55">
        <f>('Total Revenues by County'!AG34/'Total Revenues by County'!AG$4)</f>
        <v>0</v>
      </c>
      <c r="AH34" s="55">
        <f>('Total Revenues by County'!AH34/'Total Revenues by County'!AH$4)</f>
        <v>0</v>
      </c>
      <c r="AI34" s="55">
        <f>('Total Revenues by County'!AI34/'Total Revenues by County'!AI$4)</f>
        <v>0</v>
      </c>
      <c r="AJ34" s="55">
        <f>('Total Revenues by County'!AJ34/'Total Revenues by County'!AJ$4)</f>
        <v>0</v>
      </c>
      <c r="AK34" s="55">
        <f>('Total Revenues by County'!AK34/'Total Revenues by County'!AK$4)</f>
        <v>0</v>
      </c>
      <c r="AL34" s="55">
        <f>('Total Revenues by County'!AL34/'Total Revenues by County'!AL$4)</f>
        <v>0</v>
      </c>
      <c r="AM34" s="55">
        <f>('Total Revenues by County'!AM34/'Total Revenues by County'!AM$4)</f>
        <v>0</v>
      </c>
      <c r="AN34" s="55">
        <f>('Total Revenues by County'!AN34/'Total Revenues by County'!AN$4)</f>
        <v>0</v>
      </c>
      <c r="AO34" s="55">
        <f>('Total Revenues by County'!AO34/'Total Revenues by County'!AO$4)</f>
        <v>0</v>
      </c>
      <c r="AP34" s="55">
        <f>('Total Revenues by County'!AP34/'Total Revenues by County'!AP$4)</f>
        <v>0</v>
      </c>
      <c r="AQ34" s="55">
        <f>('Total Revenues by County'!AQ34/'Total Revenues by County'!AQ$4)</f>
        <v>0</v>
      </c>
      <c r="AR34" s="55">
        <f>('Total Revenues by County'!AR34/'Total Revenues by County'!AR$4)</f>
        <v>0</v>
      </c>
      <c r="AS34" s="55">
        <f>('Total Revenues by County'!AS34/'Total Revenues by County'!AS$4)</f>
        <v>0</v>
      </c>
      <c r="AT34" s="55">
        <f>('Total Revenues by County'!AT34/'Total Revenues by County'!AT$4)</f>
        <v>0</v>
      </c>
      <c r="AU34" s="55">
        <f>('Total Revenues by County'!AU34/'Total Revenues by County'!AU$4)</f>
        <v>0</v>
      </c>
      <c r="AV34" s="55">
        <f>('Total Revenues by County'!AV34/'Total Revenues by County'!AV$4)</f>
        <v>0</v>
      </c>
      <c r="AW34" s="55">
        <f>('Total Revenues by County'!AW34/'Total Revenues by County'!AW$4)</f>
        <v>0</v>
      </c>
      <c r="AX34" s="55">
        <f>('Total Revenues by County'!AX34/'Total Revenues by County'!AX$4)</f>
        <v>0</v>
      </c>
      <c r="AY34" s="55">
        <f>('Total Revenues by County'!AY34/'Total Revenues by County'!AY$4)</f>
        <v>0</v>
      </c>
      <c r="AZ34" s="55">
        <f>('Total Revenues by County'!AZ34/'Total Revenues by County'!AZ$4)</f>
        <v>0.11820256788946398</v>
      </c>
      <c r="BA34" s="55">
        <f>('Total Revenues by County'!BA34/'Total Revenues by County'!BA$4)</f>
        <v>0</v>
      </c>
      <c r="BB34" s="55">
        <f>('Total Revenues by County'!BB34/'Total Revenues by County'!BB$4)</f>
        <v>0</v>
      </c>
      <c r="BC34" s="55">
        <f>('Total Revenues by County'!BC34/'Total Revenues by County'!BC$4)</f>
        <v>0</v>
      </c>
      <c r="BD34" s="55">
        <f>('Total Revenues by County'!BD34/'Total Revenues by County'!BD$4)</f>
        <v>0</v>
      </c>
      <c r="BE34" s="55">
        <f>('Total Revenues by County'!BE34/'Total Revenues by County'!BE$4)</f>
        <v>0</v>
      </c>
      <c r="BF34" s="55">
        <f>('Total Revenues by County'!BF34/'Total Revenues by County'!BF$4)</f>
        <v>0.19545506549968536</v>
      </c>
      <c r="BG34" s="55">
        <f>('Total Revenues by County'!BG34/'Total Revenues by County'!BG$4)</f>
        <v>0</v>
      </c>
      <c r="BH34" s="55">
        <f>('Total Revenues by County'!BH34/'Total Revenues by County'!BH$4)</f>
        <v>0.87637647219257364</v>
      </c>
      <c r="BI34" s="55">
        <f>('Total Revenues by County'!BI34/'Total Revenues by County'!BI$4)</f>
        <v>0</v>
      </c>
      <c r="BJ34" s="55">
        <f>('Total Revenues by County'!BJ34/'Total Revenues by County'!BJ$4)</f>
        <v>0</v>
      </c>
      <c r="BK34" s="55">
        <f>('Total Revenues by County'!BK34/'Total Revenues by County'!BK$4)</f>
        <v>0</v>
      </c>
      <c r="BL34" s="55">
        <f>('Total Revenues by County'!BL34/'Total Revenues by County'!BL$4)</f>
        <v>0</v>
      </c>
      <c r="BM34" s="55">
        <f>('Total Revenues by County'!BM34/'Total Revenues by County'!BM$4)</f>
        <v>0</v>
      </c>
      <c r="BN34" s="55">
        <f>('Total Revenues by County'!BN34/'Total Revenues by County'!BN$4)</f>
        <v>0</v>
      </c>
      <c r="BO34" s="55">
        <f>('Total Revenues by County'!BO34/'Total Revenues by County'!BO$4)</f>
        <v>0</v>
      </c>
      <c r="BP34" s="55">
        <f>('Total Revenues by County'!BP34/'Total Revenues by County'!BP$4)</f>
        <v>0</v>
      </c>
      <c r="BQ34" s="17">
        <f>('Total Revenues by County'!BQ34/'Total Revenues by County'!BQ$4)</f>
        <v>0</v>
      </c>
    </row>
    <row r="35" spans="1:69" x14ac:dyDescent="0.25">
      <c r="A35" s="13"/>
      <c r="B35" s="14">
        <v>324.31</v>
      </c>
      <c r="C35" s="15" t="s">
        <v>33</v>
      </c>
      <c r="D35" s="55">
        <f>('Total Revenues by County'!D35/'Total Revenues by County'!D$4)</f>
        <v>3.0652470111629073</v>
      </c>
      <c r="E35" s="55">
        <f>('Total Revenues by County'!E35/'Total Revenues by County'!E$4)</f>
        <v>0</v>
      </c>
      <c r="F35" s="55">
        <f>('Total Revenues by County'!F35/'Total Revenues by County'!F$4)</f>
        <v>0</v>
      </c>
      <c r="G35" s="55">
        <f>('Total Revenues by County'!G35/'Total Revenues by County'!G$4)</f>
        <v>0</v>
      </c>
      <c r="H35" s="55">
        <f>('Total Revenues by County'!H35/'Total Revenues by County'!H$4)</f>
        <v>0</v>
      </c>
      <c r="I35" s="55">
        <f>('Total Revenues by County'!I35/'Total Revenues by County'!I$4)</f>
        <v>0.45974074272657062</v>
      </c>
      <c r="J35" s="55">
        <f>('Total Revenues by County'!J35/'Total Revenues by County'!J$4)</f>
        <v>0</v>
      </c>
      <c r="K35" s="55">
        <f>('Total Revenues by County'!K35/'Total Revenues by County'!K$4)</f>
        <v>2.7574768015056432</v>
      </c>
      <c r="L35" s="55">
        <f>('Total Revenues by County'!L35/'Total Revenues by County'!L$4)</f>
        <v>0.88187093844887765</v>
      </c>
      <c r="M35" s="55">
        <f>('Total Revenues by County'!M35/'Total Revenues by County'!M$4)</f>
        <v>1.1971822143630686</v>
      </c>
      <c r="N35" s="55">
        <f>('Total Revenues by County'!N35/'Total Revenues by County'!N$4)</f>
        <v>12.47423444569699</v>
      </c>
      <c r="O35" s="55">
        <f>('Total Revenues by County'!O35/'Total Revenues by County'!O$4)</f>
        <v>0</v>
      </c>
      <c r="P35" s="55">
        <f>('Total Revenues by County'!P35/'Total Revenues by County'!P$4)</f>
        <v>0</v>
      </c>
      <c r="Q35" s="55">
        <f>('Total Revenues by County'!Q35/'Total Revenues by County'!Q$4)</f>
        <v>14.227647238327739</v>
      </c>
      <c r="R35" s="55">
        <f>('Total Revenues by County'!R35/'Total Revenues by County'!R$4)</f>
        <v>0</v>
      </c>
      <c r="S35" s="55">
        <f>('Total Revenues by County'!S35/'Total Revenues by County'!S$4)</f>
        <v>0</v>
      </c>
      <c r="T35" s="55">
        <f>('Total Revenues by County'!T35/'Total Revenues by County'!T$4)</f>
        <v>0</v>
      </c>
      <c r="U35" s="55">
        <f>('Total Revenues by County'!U35/'Total Revenues by County'!U$4)</f>
        <v>0</v>
      </c>
      <c r="V35" s="55">
        <f>('Total Revenues by County'!V35/'Total Revenues by County'!V$4)</f>
        <v>7.5321203556497673</v>
      </c>
      <c r="W35" s="55">
        <f>('Total Revenues by County'!W35/'Total Revenues by County'!W$4)</f>
        <v>0</v>
      </c>
      <c r="X35" s="55">
        <f>('Total Revenues by County'!X35/'Total Revenues by County'!X$4)</f>
        <v>0</v>
      </c>
      <c r="Y35" s="55">
        <f>('Total Revenues by County'!Y35/'Total Revenues by County'!Y$4)</f>
        <v>0</v>
      </c>
      <c r="Z35" s="55">
        <f>('Total Revenues by County'!Z35/'Total Revenues by County'!Z$4)</f>
        <v>0</v>
      </c>
      <c r="AA35" s="55">
        <f>('Total Revenues by County'!AA35/'Total Revenues by County'!AA$4)</f>
        <v>0</v>
      </c>
      <c r="AB35" s="55">
        <f>('Total Revenues by County'!AB35/'Total Revenues by County'!AB$4)</f>
        <v>2.965622436127064</v>
      </c>
      <c r="AC35" s="55">
        <f>('Total Revenues by County'!AC35/'Total Revenues by County'!AC$4)</f>
        <v>0.50791190534078934</v>
      </c>
      <c r="AD35" s="55">
        <f>('Total Revenues by County'!AD35/'Total Revenues by County'!AD$4)</f>
        <v>0.97273580633939516</v>
      </c>
      <c r="AE35" s="55">
        <f>('Total Revenues by County'!AE35/'Total Revenues by County'!AE$4)</f>
        <v>0</v>
      </c>
      <c r="AF35" s="55">
        <f>('Total Revenues by County'!AF35/'Total Revenues by County'!AF$4)</f>
        <v>5.5177008378156227</v>
      </c>
      <c r="AG35" s="55">
        <f>('Total Revenues by County'!AG35/'Total Revenues by County'!AG$4)</f>
        <v>0</v>
      </c>
      <c r="AH35" s="55">
        <f>('Total Revenues by County'!AH35/'Total Revenues by County'!AH$4)</f>
        <v>0</v>
      </c>
      <c r="AI35" s="55">
        <f>('Total Revenues by County'!AI35/'Total Revenues by County'!AI$4)</f>
        <v>0</v>
      </c>
      <c r="AJ35" s="55">
        <f>('Total Revenues by County'!AJ35/'Total Revenues by County'!AJ$4)</f>
        <v>0.69782911169597506</v>
      </c>
      <c r="AK35" s="55">
        <f>('Total Revenues by County'!AK35/'Total Revenues by County'!AK$4)</f>
        <v>1.2062081207720969</v>
      </c>
      <c r="AL35" s="55">
        <f>('Total Revenues by County'!AL35/'Total Revenues by County'!AL$4)</f>
        <v>0.80158391185689781</v>
      </c>
      <c r="AM35" s="55">
        <f>('Total Revenues by County'!AM35/'Total Revenues by County'!AM$4)</f>
        <v>0</v>
      </c>
      <c r="AN35" s="55">
        <f>('Total Revenues by County'!AN35/'Total Revenues by County'!AN$4)</f>
        <v>0</v>
      </c>
      <c r="AO35" s="55">
        <f>('Total Revenues by County'!AO35/'Total Revenues by County'!AO$4)</f>
        <v>0</v>
      </c>
      <c r="AP35" s="55">
        <f>('Total Revenues by County'!AP35/'Total Revenues by County'!AP$4)</f>
        <v>10.733189119528697</v>
      </c>
      <c r="AQ35" s="55">
        <f>('Total Revenues by County'!AQ35/'Total Revenues by County'!AQ$4)</f>
        <v>0.47466879681683222</v>
      </c>
      <c r="AR35" s="55">
        <f>('Total Revenues by County'!AR35/'Total Revenues by County'!AR$4)</f>
        <v>1.9784850943151839</v>
      </c>
      <c r="AS35" s="55">
        <f>('Total Revenues by County'!AS35/'Total Revenues by County'!AS$4)</f>
        <v>1.7032298750226997</v>
      </c>
      <c r="AT35" s="55">
        <f>('Total Revenues by County'!AT35/'Total Revenues by County'!AT$4)</f>
        <v>0.93616347873950734</v>
      </c>
      <c r="AU35" s="55">
        <f>('Total Revenues by County'!AU35/'Total Revenues by County'!AU$4)</f>
        <v>0</v>
      </c>
      <c r="AV35" s="55">
        <f>('Total Revenues by County'!AV35/'Total Revenues by County'!AV$4)</f>
        <v>0</v>
      </c>
      <c r="AW35" s="55">
        <f>('Total Revenues by County'!AW35/'Total Revenues by County'!AW$4)</f>
        <v>0</v>
      </c>
      <c r="AX35" s="55">
        <f>('Total Revenues by County'!AX35/'Total Revenues by County'!AX$4)</f>
        <v>3.3203607922290903</v>
      </c>
      <c r="AY35" s="55">
        <f>('Total Revenues by County'!AY35/'Total Revenues by County'!AY$4)</f>
        <v>10.658458302752797</v>
      </c>
      <c r="AZ35" s="55">
        <f>('Total Revenues by County'!AZ35/'Total Revenues by County'!AZ$4)</f>
        <v>2.4842022450552816</v>
      </c>
      <c r="BA35" s="55">
        <f>('Total Revenues by County'!BA35/'Total Revenues by County'!BA$4)</f>
        <v>0</v>
      </c>
      <c r="BB35" s="55">
        <f>('Total Revenues by County'!BB35/'Total Revenues by County'!BB$4)</f>
        <v>0.33484740271051805</v>
      </c>
      <c r="BC35" s="55">
        <f>('Total Revenues by County'!BC35/'Total Revenues by County'!BC$4)</f>
        <v>0.32079624069101442</v>
      </c>
      <c r="BD35" s="55">
        <f>('Total Revenues by County'!BD35/'Total Revenues by County'!BD$4)</f>
        <v>0</v>
      </c>
      <c r="BE35" s="55">
        <f>('Total Revenues by County'!BE35/'Total Revenues by County'!BE$4)</f>
        <v>7.1484713666438511</v>
      </c>
      <c r="BF35" s="55">
        <f>('Total Revenues by County'!BF35/'Total Revenues by County'!BF$4)</f>
        <v>8.339525770836909</v>
      </c>
      <c r="BG35" s="55">
        <f>('Total Revenues by County'!BG35/'Total Revenues by County'!BG$4)</f>
        <v>1.0966100928980445</v>
      </c>
      <c r="BH35" s="55">
        <f>('Total Revenues by County'!BH35/'Total Revenues by County'!BH$4)</f>
        <v>6.2530243706712749</v>
      </c>
      <c r="BI35" s="55">
        <f>('Total Revenues by County'!BI35/'Total Revenues by County'!BI$4)</f>
        <v>1.1719600458798785</v>
      </c>
      <c r="BJ35" s="55">
        <f>('Total Revenues by County'!BJ35/'Total Revenues by County'!BJ$4)</f>
        <v>117.77781917921648</v>
      </c>
      <c r="BK35" s="55">
        <f>('Total Revenues by County'!BK35/'Total Revenues by County'!BK$4)</f>
        <v>0</v>
      </c>
      <c r="BL35" s="55">
        <f>('Total Revenues by County'!BL35/'Total Revenues by County'!BL$4)</f>
        <v>0</v>
      </c>
      <c r="BM35" s="55">
        <f>('Total Revenues by County'!BM35/'Total Revenues by County'!BM$4)</f>
        <v>0</v>
      </c>
      <c r="BN35" s="55">
        <f>('Total Revenues by County'!BN35/'Total Revenues by County'!BN$4)</f>
        <v>0</v>
      </c>
      <c r="BO35" s="55">
        <f>('Total Revenues by County'!BO35/'Total Revenues by County'!BO$4)</f>
        <v>0.23758784856041715</v>
      </c>
      <c r="BP35" s="55">
        <f>('Total Revenues by County'!BP35/'Total Revenues by County'!BP$4)</f>
        <v>0</v>
      </c>
      <c r="BQ35" s="17">
        <f>('Total Revenues by County'!BQ35/'Total Revenues by County'!BQ$4)</f>
        <v>1.8936601996915334</v>
      </c>
    </row>
    <row r="36" spans="1:69" x14ac:dyDescent="0.25">
      <c r="A36" s="13"/>
      <c r="B36" s="14">
        <v>324.32</v>
      </c>
      <c r="C36" s="15" t="s">
        <v>34</v>
      </c>
      <c r="D36" s="55">
        <f>('Total Revenues by County'!D36/'Total Revenues by County'!D$4)</f>
        <v>0.52193970170253545</v>
      </c>
      <c r="E36" s="55">
        <f>('Total Revenues by County'!E36/'Total Revenues by County'!E$4)</f>
        <v>0</v>
      </c>
      <c r="F36" s="55">
        <f>('Total Revenues by County'!F36/'Total Revenues by County'!F$4)</f>
        <v>0</v>
      </c>
      <c r="G36" s="55">
        <f>('Total Revenues by County'!G36/'Total Revenues by County'!G$4)</f>
        <v>0</v>
      </c>
      <c r="H36" s="55">
        <f>('Total Revenues by County'!H36/'Total Revenues by County'!H$4)</f>
        <v>0</v>
      </c>
      <c r="I36" s="55">
        <f>('Total Revenues by County'!I36/'Total Revenues by County'!I$4)</f>
        <v>1.3854966055618363</v>
      </c>
      <c r="J36" s="55">
        <f>('Total Revenues by County'!J36/'Total Revenues by County'!J$4)</f>
        <v>0</v>
      </c>
      <c r="K36" s="55">
        <f>('Total Revenues by County'!K36/'Total Revenues by County'!K$4)</f>
        <v>1.5631703258695151</v>
      </c>
      <c r="L36" s="55">
        <f>('Total Revenues by County'!L36/'Total Revenues by County'!L$4)</f>
        <v>0</v>
      </c>
      <c r="M36" s="55">
        <f>('Total Revenues by County'!M36/'Total Revenues by County'!M$4)</f>
        <v>0.87823775916460456</v>
      </c>
      <c r="N36" s="55">
        <f>('Total Revenues by County'!N36/'Total Revenues by County'!N$4)</f>
        <v>8.8494618342418576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0</v>
      </c>
      <c r="R36" s="55">
        <f>('Total Revenues by County'!R36/'Total Revenues by County'!R$4)</f>
        <v>0</v>
      </c>
      <c r="S36" s="55">
        <f>('Total Revenues by County'!S36/'Total Revenues by County'!S$4)</f>
        <v>0</v>
      </c>
      <c r="T36" s="55">
        <f>('Total Revenues by County'!T36/'Total Revenues by County'!T$4)</f>
        <v>0</v>
      </c>
      <c r="U36" s="55">
        <f>('Total Revenues by County'!U36/'Total Revenues by County'!U$4)</f>
        <v>0</v>
      </c>
      <c r="V36" s="55">
        <f>('Total Revenues by County'!V36/'Total Revenues by County'!V$4)</f>
        <v>0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0</v>
      </c>
      <c r="Z36" s="55">
        <f>('Total Revenues by County'!Z36/'Total Revenues by County'!Z$4)</f>
        <v>0</v>
      </c>
      <c r="AA36" s="55">
        <f>('Total Revenues by County'!AA36/'Total Revenues by County'!AA$4)</f>
        <v>0</v>
      </c>
      <c r="AB36" s="55">
        <f>('Total Revenues by County'!AB36/'Total Revenues by County'!AB$4)</f>
        <v>0.52508117727267478</v>
      </c>
      <c r="AC36" s="55">
        <f>('Total Revenues by County'!AC36/'Total Revenues by County'!AC$4)</f>
        <v>0</v>
      </c>
      <c r="AD36" s="55">
        <f>('Total Revenues by County'!AD36/'Total Revenues by County'!AD$4)</f>
        <v>0.62459855151656518</v>
      </c>
      <c r="AE36" s="55">
        <f>('Total Revenues by County'!AE36/'Total Revenues by County'!AE$4)</f>
        <v>0</v>
      </c>
      <c r="AF36" s="55">
        <f>('Total Revenues by County'!AF36/'Total Revenues by County'!AF$4)</f>
        <v>4.2045221855307364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2.1413843394297017E-2</v>
      </c>
      <c r="AK36" s="55">
        <f>('Total Revenues by County'!AK36/'Total Revenues by County'!AK$4)</f>
        <v>0.63662343477635097</v>
      </c>
      <c r="AL36" s="55">
        <f>('Total Revenues by County'!AL36/'Total Revenues by County'!AL$4)</f>
        <v>0</v>
      </c>
      <c r="AM36" s="55">
        <f>('Total Revenues by County'!AM36/'Total Revenues by County'!AM$4)</f>
        <v>0</v>
      </c>
      <c r="AN36" s="55">
        <f>('Total Revenues by County'!AN36/'Total Revenues by County'!AN$4)</f>
        <v>0</v>
      </c>
      <c r="AO36" s="55">
        <f>('Total Revenues by County'!AO36/'Total Revenues by County'!AO$4)</f>
        <v>0</v>
      </c>
      <c r="AP36" s="55">
        <f>('Total Revenues by County'!AP36/'Total Revenues by County'!AP$4)</f>
        <v>0</v>
      </c>
      <c r="AQ36" s="55">
        <f>('Total Revenues by County'!AQ36/'Total Revenues by County'!AQ$4)</f>
        <v>0.12615713876622103</v>
      </c>
      <c r="AR36" s="55">
        <f>('Total Revenues by County'!AR36/'Total Revenues by County'!AR$4)</f>
        <v>0.84598027118597852</v>
      </c>
      <c r="AS36" s="55">
        <f>('Total Revenues by County'!AS36/'Total Revenues by County'!AS$4)</f>
        <v>2.4889413507530387</v>
      </c>
      <c r="AT36" s="55">
        <f>('Total Revenues by County'!AT36/'Total Revenues by County'!AT$4)</f>
        <v>0</v>
      </c>
      <c r="AU36" s="55">
        <f>('Total Revenues by County'!AU36/'Total Revenues by County'!AU$4)</f>
        <v>0</v>
      </c>
      <c r="AV36" s="55">
        <f>('Total Revenues by County'!AV36/'Total Revenues by County'!AV$4)</f>
        <v>0</v>
      </c>
      <c r="AW36" s="55">
        <f>('Total Revenues by County'!AW36/'Total Revenues by County'!AW$4)</f>
        <v>0</v>
      </c>
      <c r="AX36" s="55">
        <f>('Total Revenues by County'!AX36/'Total Revenues by County'!AX$4)</f>
        <v>4.7667180487703718</v>
      </c>
      <c r="AY36" s="55">
        <f>('Total Revenues by County'!AY36/'Total Revenues by County'!AY$4)</f>
        <v>9.4754022938141507</v>
      </c>
      <c r="AZ36" s="55">
        <f>('Total Revenues by County'!AZ36/'Total Revenues by County'!AZ$4)</f>
        <v>1.7194601126299067</v>
      </c>
      <c r="BA36" s="55">
        <f>('Total Revenues by County'!BA36/'Total Revenues by County'!BA$4)</f>
        <v>0</v>
      </c>
      <c r="BB36" s="55">
        <f>('Total Revenues by County'!BB36/'Total Revenues by County'!BB$4)</f>
        <v>1.2380260774135108</v>
      </c>
      <c r="BC36" s="55">
        <f>('Total Revenues by County'!BC36/'Total Revenues by County'!BC$4)</f>
        <v>0</v>
      </c>
      <c r="BD36" s="55">
        <f>('Total Revenues by County'!BD36/'Total Revenues by County'!BD$4)</f>
        <v>0</v>
      </c>
      <c r="BE36" s="55">
        <f>('Total Revenues by County'!BE36/'Total Revenues by County'!BE$4)</f>
        <v>0</v>
      </c>
      <c r="BF36" s="55">
        <f>('Total Revenues by County'!BF36/'Total Revenues by County'!BF$4)</f>
        <v>8.347105428751215</v>
      </c>
      <c r="BG36" s="55">
        <f>('Total Revenues by County'!BG36/'Total Revenues by County'!BG$4)</f>
        <v>0</v>
      </c>
      <c r="BH36" s="55">
        <f>('Total Revenues by County'!BH36/'Total Revenues by County'!BH$4)</f>
        <v>3.4069479884296352</v>
      </c>
      <c r="BI36" s="55">
        <f>('Total Revenues by County'!BI36/'Total Revenues by County'!BI$4)</f>
        <v>2.5588442415806418</v>
      </c>
      <c r="BJ36" s="55">
        <f>('Total Revenues by County'!BJ36/'Total Revenues by County'!BJ$4)</f>
        <v>0</v>
      </c>
      <c r="BK36" s="55">
        <f>('Total Revenues by County'!BK36/'Total Revenues by County'!BK$4)</f>
        <v>0</v>
      </c>
      <c r="BL36" s="55">
        <f>('Total Revenues by County'!BL36/'Total Revenues by County'!BL$4)</f>
        <v>0</v>
      </c>
      <c r="BM36" s="55">
        <f>('Total Revenues by County'!BM36/'Total Revenues by County'!BM$4)</f>
        <v>0</v>
      </c>
      <c r="BN36" s="55">
        <f>('Total Revenues by County'!BN36/'Total Revenues by County'!BN$4)</f>
        <v>3.0135244247073074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324.41000000000003</v>
      </c>
      <c r="C37" s="15" t="s">
        <v>35</v>
      </c>
      <c r="D37" s="55">
        <f>('Total Revenues by County'!D37/'Total Revenues by County'!D$4)</f>
        <v>0</v>
      </c>
      <c r="E37" s="55">
        <f>('Total Revenues by County'!E37/'Total Revenues by County'!E$4)</f>
        <v>0</v>
      </c>
      <c r="F37" s="55">
        <f>('Total Revenues by County'!F37/'Total Revenues by County'!F$4)</f>
        <v>0</v>
      </c>
      <c r="G37" s="55">
        <f>('Total Revenues by County'!G37/'Total Revenues by County'!G$4)</f>
        <v>0</v>
      </c>
      <c r="H37" s="55">
        <f>('Total Revenues by County'!H37/'Total Revenues by County'!H$4)</f>
        <v>0</v>
      </c>
      <c r="I37" s="55">
        <f>('Total Revenues by County'!I37/'Total Revenues by County'!I$4)</f>
        <v>0</v>
      </c>
      <c r="J37" s="55">
        <f>('Total Revenues by County'!J37/'Total Revenues by County'!J$4)</f>
        <v>0</v>
      </c>
      <c r="K37" s="55">
        <f>('Total Revenues by County'!K37/'Total Revenues by County'!K$4)</f>
        <v>0</v>
      </c>
      <c r="L37" s="55">
        <f>('Total Revenues by County'!L37/'Total Revenues by County'!L$4)</f>
        <v>0</v>
      </c>
      <c r="M37" s="55">
        <f>('Total Revenues by County'!M37/'Total Revenues by County'!M$4)</f>
        <v>0</v>
      </c>
      <c r="N37" s="55">
        <f>('Total Revenues by County'!N37/'Total Revenues by County'!N$4)</f>
        <v>0</v>
      </c>
      <c r="O37" s="55">
        <f>('Total Revenues by County'!O37/'Total Revenues by County'!O$4)</f>
        <v>0</v>
      </c>
      <c r="P37" s="55">
        <f>('Total Revenues by County'!P37/'Total Revenues by County'!P$4)</f>
        <v>0</v>
      </c>
      <c r="Q37" s="55">
        <f>('Total Revenues by County'!Q37/'Total Revenues by County'!Q$4)</f>
        <v>0</v>
      </c>
      <c r="R37" s="55">
        <f>('Total Revenues by County'!R37/'Total Revenues by County'!R$4)</f>
        <v>0</v>
      </c>
      <c r="S37" s="55">
        <f>('Total Revenues by County'!S37/'Total Revenues by County'!S$4)</f>
        <v>0</v>
      </c>
      <c r="T37" s="55">
        <f>('Total Revenues by County'!T37/'Total Revenues by County'!T$4)</f>
        <v>0</v>
      </c>
      <c r="U37" s="55">
        <f>('Total Revenues by County'!U37/'Total Revenues by County'!U$4)</f>
        <v>0</v>
      </c>
      <c r="V37" s="55">
        <f>('Total Revenues by County'!V37/'Total Revenues by County'!V$4)</f>
        <v>0</v>
      </c>
      <c r="W37" s="55">
        <f>('Total Revenues by County'!W37/'Total Revenues by County'!W$4)</f>
        <v>0</v>
      </c>
      <c r="X37" s="55">
        <f>('Total Revenues by County'!X37/'Total Revenues by County'!X$4)</f>
        <v>0</v>
      </c>
      <c r="Y37" s="55">
        <f>('Total Revenues by County'!Y37/'Total Revenues by County'!Y$4)</f>
        <v>0</v>
      </c>
      <c r="Z37" s="55">
        <f>('Total Revenues by County'!Z37/'Total Revenues by County'!Z$4)</f>
        <v>0</v>
      </c>
      <c r="AA37" s="55">
        <f>('Total Revenues by County'!AA37/'Total Revenues by County'!AA$4)</f>
        <v>0</v>
      </c>
      <c r="AB37" s="55">
        <f>('Total Revenues by County'!AB37/'Total Revenues by County'!AB$4)</f>
        <v>0</v>
      </c>
      <c r="AC37" s="55">
        <f>('Total Revenues by County'!AC37/'Total Revenues by County'!AC$4)</f>
        <v>0</v>
      </c>
      <c r="AD37" s="55">
        <f>('Total Revenues by County'!AD37/'Total Revenues by County'!AD$4)</f>
        <v>0</v>
      </c>
      <c r="AE37" s="55">
        <f>('Total Revenues by County'!AE37/'Total Revenues by County'!AE$4)</f>
        <v>0</v>
      </c>
      <c r="AF37" s="55">
        <f>('Total Revenues by County'!AF37/'Total Revenues by County'!AF$4)</f>
        <v>0</v>
      </c>
      <c r="AG37" s="55">
        <f>('Total Revenues by County'!AG37/'Total Revenues by County'!AG$4)</f>
        <v>0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0</v>
      </c>
      <c r="AK37" s="55">
        <f>('Total Revenues by County'!AK37/'Total Revenues by County'!AK$4)</f>
        <v>0</v>
      </c>
      <c r="AL37" s="55">
        <f>('Total Revenues by County'!AL37/'Total Revenues by County'!AL$4)</f>
        <v>0</v>
      </c>
      <c r="AM37" s="55">
        <f>('Total Revenues by County'!AM37/'Total Revenues by County'!AM$4)</f>
        <v>0</v>
      </c>
      <c r="AN37" s="55">
        <f>('Total Revenues by County'!AN37/'Total Revenues by County'!AN$4)</f>
        <v>0</v>
      </c>
      <c r="AO37" s="55">
        <f>('Total Revenues by County'!AO37/'Total Revenues by County'!AO$4)</f>
        <v>0</v>
      </c>
      <c r="AP37" s="55">
        <f>('Total Revenues by County'!AP37/'Total Revenues by County'!AP$4)</f>
        <v>0</v>
      </c>
      <c r="AQ37" s="55">
        <f>('Total Revenues by County'!AQ37/'Total Revenues by County'!AQ$4)</f>
        <v>0</v>
      </c>
      <c r="AR37" s="55">
        <f>('Total Revenues by County'!AR37/'Total Revenues by County'!AR$4)</f>
        <v>0</v>
      </c>
      <c r="AS37" s="55">
        <f>('Total Revenues by County'!AS37/'Total Revenues by County'!AS$4)</f>
        <v>0</v>
      </c>
      <c r="AT37" s="55">
        <f>('Total Revenues by County'!AT37/'Total Revenues by County'!AT$4)</f>
        <v>8.4326407045548363E-2</v>
      </c>
      <c r="AU37" s="55">
        <f>('Total Revenues by County'!AU37/'Total Revenues by County'!AU$4)</f>
        <v>0</v>
      </c>
      <c r="AV37" s="55">
        <f>('Total Revenues by County'!AV37/'Total Revenues by County'!AV$4)</f>
        <v>0</v>
      </c>
      <c r="AW37" s="55">
        <f>('Total Revenues by County'!AW37/'Total Revenues by County'!AW$4)</f>
        <v>0</v>
      </c>
      <c r="AX37" s="55">
        <f>('Total Revenues by County'!AX37/'Total Revenues by County'!AX$4)</f>
        <v>0</v>
      </c>
      <c r="AY37" s="55">
        <f>('Total Revenues by County'!AY37/'Total Revenues by County'!AY$4)</f>
        <v>0</v>
      </c>
      <c r="AZ37" s="55">
        <f>('Total Revenues by County'!AZ37/'Total Revenues by County'!AZ$4)</f>
        <v>0</v>
      </c>
      <c r="BA37" s="55">
        <f>('Total Revenues by County'!BA37/'Total Revenues by County'!BA$4)</f>
        <v>0.12077602227495161</v>
      </c>
      <c r="BB37" s="55">
        <f>('Total Revenues by County'!BB37/'Total Revenues by County'!BB$4)</f>
        <v>0</v>
      </c>
      <c r="BC37" s="55">
        <f>('Total Revenues by County'!BC37/'Total Revenues by County'!BC$4)</f>
        <v>0</v>
      </c>
      <c r="BD37" s="55">
        <f>('Total Revenues by County'!BD37/'Total Revenues by County'!BD$4)</f>
        <v>0</v>
      </c>
      <c r="BE37" s="55">
        <f>('Total Revenues by County'!BE37/'Total Revenues by County'!BE$4)</f>
        <v>0</v>
      </c>
      <c r="BF37" s="55">
        <f>('Total Revenues by County'!BF37/'Total Revenues by County'!BF$4)</f>
        <v>0</v>
      </c>
      <c r="BG37" s="55">
        <f>('Total Revenues by County'!BG37/'Total Revenues by County'!BG$4)</f>
        <v>0</v>
      </c>
      <c r="BH37" s="55">
        <f>('Total Revenues by County'!BH37/'Total Revenues by County'!BH$4)</f>
        <v>0</v>
      </c>
      <c r="BI37" s="55">
        <f>('Total Revenues by County'!BI37/'Total Revenues by County'!BI$4)</f>
        <v>0</v>
      </c>
      <c r="BJ37" s="55">
        <f>('Total Revenues by County'!BJ37/'Total Revenues by County'!BJ$4)</f>
        <v>0</v>
      </c>
      <c r="BK37" s="55">
        <f>('Total Revenues by County'!BK37/'Total Revenues by County'!BK$4)</f>
        <v>0</v>
      </c>
      <c r="BL37" s="55">
        <f>('Total Revenues by County'!BL37/'Total Revenues by County'!BL$4)</f>
        <v>0</v>
      </c>
      <c r="BM37" s="55">
        <f>('Total Revenues by County'!BM37/'Total Revenues by County'!BM$4)</f>
        <v>0</v>
      </c>
      <c r="BN37" s="55">
        <f>('Total Revenues by County'!BN37/'Total Revenues by County'!BN$4)</f>
        <v>0</v>
      </c>
      <c r="BO37" s="55">
        <f>('Total Revenues by County'!BO37/'Total Revenues by County'!BO$4)</f>
        <v>0</v>
      </c>
      <c r="BP37" s="55">
        <f>('Total Revenues by County'!BP37/'Total Revenues by County'!BP$4)</f>
        <v>0</v>
      </c>
      <c r="BQ37" s="17">
        <f>('Total Revenues by County'!BQ37/'Total Revenues by County'!BQ$4)</f>
        <v>0</v>
      </c>
    </row>
    <row r="38" spans="1:69" x14ac:dyDescent="0.25">
      <c r="A38" s="13"/>
      <c r="B38" s="14">
        <v>324.42</v>
      </c>
      <c r="C38" s="15" t="s">
        <v>36</v>
      </c>
      <c r="D38" s="55">
        <f>('Total Revenues by County'!D38/'Total Revenues by County'!D$4)</f>
        <v>0</v>
      </c>
      <c r="E38" s="55">
        <f>('Total Revenues by County'!E38/'Total Revenues by County'!E$4)</f>
        <v>0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0</v>
      </c>
      <c r="I38" s="55">
        <f>('Total Revenues by County'!I38/'Total Revenues by County'!I$4)</f>
        <v>0</v>
      </c>
      <c r="J38" s="55">
        <f>('Total Revenues by County'!J38/'Total Revenues by County'!J$4)</f>
        <v>0</v>
      </c>
      <c r="K38" s="55">
        <f>('Total Revenues by County'!K38/'Total Revenues by County'!K$4)</f>
        <v>0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0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0</v>
      </c>
      <c r="AA38" s="55">
        <f>('Total Revenues by County'!AA38/'Total Revenues by County'!AA$4)</f>
        <v>0</v>
      </c>
      <c r="AB38" s="55">
        <f>('Total Revenues by County'!AB38/'Total Revenues by County'!AB$4)</f>
        <v>0</v>
      </c>
      <c r="AC38" s="55">
        <f>('Total Revenues by County'!AC38/'Total Revenues by County'!AC$4)</f>
        <v>0</v>
      </c>
      <c r="AD38" s="55">
        <f>('Total Revenues by County'!AD38/'Total Revenues by County'!AD$4)</f>
        <v>0</v>
      </c>
      <c r="AE38" s="55">
        <f>('Total Revenues by County'!AE38/'Total Revenues by County'!AE$4)</f>
        <v>0</v>
      </c>
      <c r="AF38" s="55">
        <f>('Total Revenues by County'!AF38/'Total Revenues by County'!AF$4)</f>
        <v>0</v>
      </c>
      <c r="AG38" s="55">
        <f>('Total Revenues by County'!AG38/'Total Revenues by County'!AG$4)</f>
        <v>0</v>
      </c>
      <c r="AH38" s="55">
        <f>('Total Revenues by County'!AH38/'Total Revenues by County'!AH$4)</f>
        <v>0</v>
      </c>
      <c r="AI38" s="55">
        <f>('Total Revenues by County'!AI38/'Total Revenues by County'!AI$4)</f>
        <v>0</v>
      </c>
      <c r="AJ38" s="55">
        <f>('Total Revenues by County'!AJ38/'Total Revenues by County'!AJ$4)</f>
        <v>0</v>
      </c>
      <c r="AK38" s="55">
        <f>('Total Revenues by County'!AK38/'Total Revenues by County'!AK$4)</f>
        <v>0</v>
      </c>
      <c r="AL38" s="55">
        <f>('Total Revenues by County'!AL38/'Total Revenues by County'!AL$4)</f>
        <v>0</v>
      </c>
      <c r="AM38" s="55">
        <f>('Total Revenues by County'!AM38/'Total Revenues by County'!AM$4)</f>
        <v>0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0</v>
      </c>
      <c r="AR38" s="55">
        <f>('Total Revenues by County'!AR38/'Total Revenues by County'!AR$4)</f>
        <v>0</v>
      </c>
      <c r="AS38" s="55">
        <f>('Total Revenues by County'!AS38/'Total Revenues by County'!AS$4)</f>
        <v>0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0</v>
      </c>
      <c r="AY38" s="55">
        <f>('Total Revenues by County'!AY38/'Total Revenues by County'!AY$4)</f>
        <v>0</v>
      </c>
      <c r="AZ38" s="55">
        <f>('Total Revenues by County'!AZ38/'Total Revenues by County'!AZ$4)</f>
        <v>0</v>
      </c>
      <c r="BA38" s="55">
        <f>('Total Revenues by County'!BA38/'Total Revenues by County'!BA$4)</f>
        <v>1.4704597531149994</v>
      </c>
      <c r="BB38" s="55">
        <f>('Total Revenues by County'!BB38/'Total Revenues by County'!BB$4)</f>
        <v>0</v>
      </c>
      <c r="BC38" s="55">
        <f>('Total Revenues by County'!BC38/'Total Revenues by County'!BC$4)</f>
        <v>0</v>
      </c>
      <c r="BD38" s="55">
        <f>('Total Revenues by County'!BD38/'Total Revenues by County'!BD$4)</f>
        <v>0</v>
      </c>
      <c r="BE38" s="55">
        <f>('Total Revenues by County'!BE38/'Total Revenues by County'!BE$4)</f>
        <v>0</v>
      </c>
      <c r="BF38" s="55">
        <f>('Total Revenues by County'!BF38/'Total Revenues by County'!BF$4)</f>
        <v>0</v>
      </c>
      <c r="BG38" s="55">
        <f>('Total Revenues by County'!BG38/'Total Revenues by County'!BG$4)</f>
        <v>0</v>
      </c>
      <c r="BH38" s="55">
        <f>('Total Revenues by County'!BH38/'Total Revenues by County'!BH$4)</f>
        <v>0</v>
      </c>
      <c r="BI38" s="55">
        <f>('Total Revenues by County'!BI38/'Total Revenues by County'!BI$4)</f>
        <v>0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324.51</v>
      </c>
      <c r="C39" s="15" t="s">
        <v>37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0</v>
      </c>
      <c r="G39" s="55">
        <f>('Total Revenues by County'!G39/'Total Revenues by County'!G$4)</f>
        <v>0</v>
      </c>
      <c r="H39" s="55">
        <f>('Total Revenues by County'!H39/'Total Revenues by County'!H$4)</f>
        <v>7.2010642278570174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1.6655481143051734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</v>
      </c>
      <c r="AE39" s="55">
        <f>('Total Revenues by County'!AE39/'Total Revenues by County'!AE$4)</f>
        <v>0</v>
      </c>
      <c r="AF39" s="55">
        <f>('Total Revenues by County'!AF39/'Total Revenues by County'!AF$4)</f>
        <v>0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</v>
      </c>
      <c r="AS39" s="55">
        <f>('Total Revenues by County'!AS39/'Total Revenues by County'!AS$4)</f>
        <v>0</v>
      </c>
      <c r="AT39" s="55">
        <f>('Total Revenues by County'!AT39/'Total Revenues by County'!AT$4)</f>
        <v>0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15.245233474634119</v>
      </c>
      <c r="AY39" s="55">
        <f>('Total Revenues by County'!AY39/'Total Revenues by County'!AY$4)</f>
        <v>0</v>
      </c>
      <c r="AZ39" s="55">
        <f>('Total Revenues by County'!AZ39/'Total Revenues by County'!AZ$4)</f>
        <v>3.3358403268168098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0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0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324.52</v>
      </c>
      <c r="C40" s="15" t="s">
        <v>38</v>
      </c>
      <c r="D40" s="55">
        <f>('Total Revenues by County'!D40/'Total Revenues by County'!D$4)</f>
        <v>0</v>
      </c>
      <c r="E40" s="55">
        <f>('Total Revenues by County'!E40/'Total Revenues by County'!E$4)</f>
        <v>0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0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0</v>
      </c>
      <c r="AQ40" s="55">
        <f>('Total Revenues by County'!AQ40/'Total Revenues by County'!AQ$4)</f>
        <v>0</v>
      </c>
      <c r="AR40" s="55">
        <f>('Total Revenues by County'!AR40/'Total Revenues by County'!AR$4)</f>
        <v>0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0</v>
      </c>
      <c r="AY40" s="55">
        <f>('Total Revenues by County'!AY40/'Total Revenues by County'!AY$4)</f>
        <v>0</v>
      </c>
      <c r="AZ40" s="55">
        <f>('Total Revenues by County'!AZ40/'Total Revenues by County'!AZ$4)</f>
        <v>1.8604451189432762E-2</v>
      </c>
      <c r="BA40" s="55">
        <f>('Total Revenues by County'!BA40/'Total Revenues by County'!BA$4)</f>
        <v>0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</v>
      </c>
      <c r="BG40" s="55">
        <f>('Total Revenues by County'!BG40/'Total Revenues by County'!BG$4)</f>
        <v>0</v>
      </c>
      <c r="BH40" s="55">
        <f>('Total Revenues by County'!BH40/'Total Revenues by County'!BH$4)</f>
        <v>0</v>
      </c>
      <c r="BI40" s="55">
        <f>('Total Revenues by County'!BI40/'Total Revenues by County'!BI$4)</f>
        <v>0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0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324.61</v>
      </c>
      <c r="C41" s="15" t="s">
        <v>39</v>
      </c>
      <c r="D41" s="55">
        <f>('Total Revenues by County'!D41/'Total Revenues by County'!D$4)</f>
        <v>0.20384333924968767</v>
      </c>
      <c r="E41" s="55">
        <f>('Total Revenues by County'!E41/'Total Revenues by County'!E$4)</f>
        <v>0</v>
      </c>
      <c r="F41" s="55">
        <f>('Total Revenues by County'!F41/'Total Revenues by County'!F$4)</f>
        <v>0.27174234100119332</v>
      </c>
      <c r="G41" s="55">
        <f>('Total Revenues by County'!G41/'Total Revenues by County'!G$4)</f>
        <v>0</v>
      </c>
      <c r="H41" s="55">
        <f>('Total Revenues by County'!H41/'Total Revenues by County'!H$4)</f>
        <v>0.1136827199624347</v>
      </c>
      <c r="I41" s="55">
        <f>('Total Revenues by County'!I41/'Total Revenues by County'!I$4)</f>
        <v>0</v>
      </c>
      <c r="J41" s="55">
        <f>('Total Revenues by County'!J41/'Total Revenues by County'!J$4)</f>
        <v>0</v>
      </c>
      <c r="K41" s="55">
        <f>('Total Revenues by County'!K41/'Total Revenues by County'!K$4)</f>
        <v>1.8842599228482579</v>
      </c>
      <c r="L41" s="55">
        <f>('Total Revenues by County'!L41/'Total Revenues by County'!L$4)</f>
        <v>0.80480433610488378</v>
      </c>
      <c r="M41" s="55">
        <f>('Total Revenues by County'!M41/'Total Revenues by County'!M$4)</f>
        <v>0</v>
      </c>
      <c r="N41" s="55">
        <f>('Total Revenues by County'!N41/'Total Revenues by County'!N$4)</f>
        <v>10.118773260033665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</v>
      </c>
      <c r="S41" s="55">
        <f>('Total Revenues by County'!S41/'Total Revenues by County'!S$4)</f>
        <v>8.3124655811972037</v>
      </c>
      <c r="T41" s="55">
        <f>('Total Revenues by County'!T41/'Total Revenues by County'!T$4)</f>
        <v>0</v>
      </c>
      <c r="U41" s="55">
        <f>('Total Revenues by County'!U41/'Total Revenues by County'!U$4)</f>
        <v>0</v>
      </c>
      <c r="V41" s="55">
        <f>('Total Revenues by County'!V41/'Total Revenues by County'!V$4)</f>
        <v>0</v>
      </c>
      <c r="W41" s="55">
        <f>('Total Revenues by County'!W41/'Total Revenues by County'!W$4)</f>
        <v>0</v>
      </c>
      <c r="X41" s="55">
        <f>('Total Revenues by County'!X41/'Total Revenues by County'!X$4)</f>
        <v>0</v>
      </c>
      <c r="Y41" s="55">
        <f>('Total Revenues by County'!Y41/'Total Revenues by County'!Y$4)</f>
        <v>0</v>
      </c>
      <c r="Z41" s="55">
        <f>('Total Revenues by County'!Z41/'Total Revenues by County'!Z$4)</f>
        <v>0</v>
      </c>
      <c r="AA41" s="55">
        <f>('Total Revenues by County'!AA41/'Total Revenues by County'!AA$4)</f>
        <v>0</v>
      </c>
      <c r="AB41" s="55">
        <f>('Total Revenues by County'!AB41/'Total Revenues by County'!AB$4)</f>
        <v>0.36656305249656224</v>
      </c>
      <c r="AC41" s="55">
        <f>('Total Revenues by County'!AC41/'Total Revenues by County'!AC$4)</f>
        <v>0</v>
      </c>
      <c r="AD41" s="55">
        <f>('Total Revenues by County'!AD41/'Total Revenues by County'!AD$4)</f>
        <v>0.48157110329625624</v>
      </c>
      <c r="AE41" s="55">
        <f>('Total Revenues by County'!AE41/'Total Revenues by County'!AE$4)</f>
        <v>0</v>
      </c>
      <c r="AF41" s="55">
        <f>('Total Revenues by County'!AF41/'Total Revenues by County'!AF$4)</f>
        <v>2.1523209367384313</v>
      </c>
      <c r="AG41" s="55">
        <f>('Total Revenues by County'!AG41/'Total Revenues by County'!AG$4)</f>
        <v>0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0.66740985365363015</v>
      </c>
      <c r="AK41" s="55">
        <f>('Total Revenues by County'!AK41/'Total Revenues by County'!AK$4)</f>
        <v>0.90556044202075769</v>
      </c>
      <c r="AL41" s="55">
        <f>('Total Revenues by County'!AL41/'Total Revenues by County'!AL$4)</f>
        <v>0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0</v>
      </c>
      <c r="AP41" s="55">
        <f>('Total Revenues by County'!AP41/'Total Revenues by County'!AP$4)</f>
        <v>2.7799512127767296</v>
      </c>
      <c r="AQ41" s="55">
        <f>('Total Revenues by County'!AQ41/'Total Revenues by County'!AQ$4)</f>
        <v>0</v>
      </c>
      <c r="AR41" s="55">
        <f>('Total Revenues by County'!AR41/'Total Revenues by County'!AR$4)</f>
        <v>2.4823606405388272</v>
      </c>
      <c r="AS41" s="55">
        <f>('Total Revenues by County'!AS41/'Total Revenues by County'!AS$4)</f>
        <v>0.84325881161294269</v>
      </c>
      <c r="AT41" s="55">
        <f>('Total Revenues by County'!AT41/'Total Revenues by County'!AT$4)</f>
        <v>0.88201458648685838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1.4784972808383348</v>
      </c>
      <c r="AY41" s="55">
        <f>('Total Revenues by County'!AY41/'Total Revenues by County'!AY$4)</f>
        <v>1.5445453450032316</v>
      </c>
      <c r="AZ41" s="55">
        <f>('Total Revenues by County'!AZ41/'Total Revenues by County'!AZ$4)</f>
        <v>1.4509095928517874</v>
      </c>
      <c r="BA41" s="55">
        <f>('Total Revenues by County'!BA41/'Total Revenues by County'!BA$4)</f>
        <v>11.034850696520932</v>
      </c>
      <c r="BB41" s="55">
        <f>('Total Revenues by County'!BB41/'Total Revenues by County'!BB$4)</f>
        <v>0</v>
      </c>
      <c r="BC41" s="55">
        <f>('Total Revenues by County'!BC41/'Total Revenues by County'!BC$4)</f>
        <v>-4.0592468154340665E-3</v>
      </c>
      <c r="BD41" s="55">
        <f>('Total Revenues by County'!BD41/'Total Revenues by County'!BD$4)</f>
        <v>0</v>
      </c>
      <c r="BE41" s="55">
        <f>('Total Revenues by County'!BE41/'Total Revenues by County'!BE$4)</f>
        <v>1.950630535332794</v>
      </c>
      <c r="BF41" s="55">
        <f>('Total Revenues by County'!BF41/'Total Revenues by County'!BF$4)</f>
        <v>4.189541502202391</v>
      </c>
      <c r="BG41" s="55">
        <f>('Total Revenues by County'!BG41/'Total Revenues by County'!BG$4)</f>
        <v>0</v>
      </c>
      <c r="BH41" s="55">
        <f>('Total Revenues by County'!BH41/'Total Revenues by County'!BH$4)</f>
        <v>4.1687694554952675</v>
      </c>
      <c r="BI41" s="55">
        <f>('Total Revenues by County'!BI41/'Total Revenues by County'!BI$4)</f>
        <v>8.9738969869543814E-2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</v>
      </c>
      <c r="BO41" s="55">
        <f>('Total Revenues by County'!BO41/'Total Revenues by County'!BO$4)</f>
        <v>7.005214237134437E-2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324.62</v>
      </c>
      <c r="C42" s="15" t="s">
        <v>40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0.3160004608815386</v>
      </c>
      <c r="J42" s="55">
        <f>('Total Revenues by County'!J42/'Total Revenues by County'!J$4)</f>
        <v>0</v>
      </c>
      <c r="K42" s="55">
        <f>('Total Revenues by County'!K42/'Total Revenues by County'!K$4)</f>
        <v>0.26025937443522806</v>
      </c>
      <c r="L42" s="55">
        <f>('Total Revenues by County'!L42/'Total Revenues by County'!L$4)</f>
        <v>0</v>
      </c>
      <c r="M42" s="55">
        <f>('Total Revenues by County'!M42/'Total Revenues by County'!M$4)</f>
        <v>0</v>
      </c>
      <c r="N42" s="55">
        <f>('Total Revenues by County'!N42/'Total Revenues by County'!N$4)</f>
        <v>0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0</v>
      </c>
      <c r="R42" s="55">
        <f>('Total Revenues by County'!R42/'Total Revenues by County'!R$4)</f>
        <v>0</v>
      </c>
      <c r="S42" s="55">
        <f>('Total Revenues by County'!S42/'Total Revenues by County'!S$4)</f>
        <v>0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-7.8831509492829827E-2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0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4.9658569349602596E-2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0</v>
      </c>
      <c r="AS42" s="55">
        <f>('Total Revenues by County'!AS42/'Total Revenues by County'!AS$4)</f>
        <v>0</v>
      </c>
      <c r="AT42" s="55">
        <f>('Total Revenues by County'!AT42/'Total Revenues by County'!AT$4)</f>
        <v>0</v>
      </c>
      <c r="AU42" s="55">
        <f>('Total Revenues by County'!AU42/'Total Revenues by County'!AU$4)</f>
        <v>0</v>
      </c>
      <c r="AV42" s="55">
        <f>('Total Revenues by County'!AV42/'Total Revenues by County'!AV$4)</f>
        <v>0</v>
      </c>
      <c r="AW42" s="55">
        <f>('Total Revenues by County'!AW42/'Total Revenues by County'!AW$4)</f>
        <v>0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8.3740773202952579E-3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0</v>
      </c>
      <c r="BF42" s="55">
        <f>('Total Revenues by County'!BF42/'Total Revenues by County'!BF$4)</f>
        <v>0</v>
      </c>
      <c r="BG42" s="55">
        <f>('Total Revenues by County'!BG42/'Total Revenues by County'!BG$4)</f>
        <v>0</v>
      </c>
      <c r="BH42" s="55">
        <f>('Total Revenues by County'!BH42/'Total Revenues by County'!BH$4)</f>
        <v>0</v>
      </c>
      <c r="BI42" s="55">
        <f>('Total Revenues by County'!BI42/'Total Revenues by County'!BI$4)</f>
        <v>1.1792636138176629E-2</v>
      </c>
      <c r="BJ42" s="55">
        <f>('Total Revenues by County'!BJ42/'Total Revenues by County'!BJ$4)</f>
        <v>0</v>
      </c>
      <c r="BK42" s="55">
        <f>('Total Revenues by County'!BK42/'Total Revenues by County'!BK$4)</f>
        <v>0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7.753936213161082E-2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324.70999999999998</v>
      </c>
      <c r="C43" s="15" t="s">
        <v>41</v>
      </c>
      <c r="D43" s="55">
        <f>('Total Revenues by County'!D43/'Total Revenues by County'!D$4)</f>
        <v>0</v>
      </c>
      <c r="E43" s="55">
        <f>('Total Revenues by County'!E43/'Total Revenues by County'!E$4)</f>
        <v>0</v>
      </c>
      <c r="F43" s="55">
        <f>('Total Revenues by County'!F43/'Total Revenues by County'!F$4)</f>
        <v>0</v>
      </c>
      <c r="G43" s="55">
        <f>('Total Revenues by County'!G43/'Total Revenues by County'!G$4)</f>
        <v>0</v>
      </c>
      <c r="H43" s="55">
        <f>('Total Revenues by County'!H43/'Total Revenues by County'!H$4)</f>
        <v>0</v>
      </c>
      <c r="I43" s="55">
        <f>('Total Revenues by County'!I43/'Total Revenues by County'!I$4)</f>
        <v>0</v>
      </c>
      <c r="J43" s="55">
        <f>('Total Revenues by County'!J43/'Total Revenues by County'!J$4)</f>
        <v>0</v>
      </c>
      <c r="K43" s="55">
        <f>('Total Revenues by County'!K43/'Total Revenues by County'!K$4)</f>
        <v>1.0072290808472981</v>
      </c>
      <c r="L43" s="55">
        <f>('Total Revenues by County'!L43/'Total Revenues by County'!L$4)</f>
        <v>2.5196231448111468</v>
      </c>
      <c r="M43" s="55">
        <f>('Total Revenues by County'!M43/'Total Revenues by County'!M$4)</f>
        <v>0</v>
      </c>
      <c r="N43" s="55">
        <f>('Total Revenues by County'!N43/'Total Revenues by County'!N$4)</f>
        <v>2.4077675000386058</v>
      </c>
      <c r="O43" s="55">
        <f>('Total Revenues by County'!O43/'Total Revenues by County'!O$4)</f>
        <v>0</v>
      </c>
      <c r="P43" s="55">
        <f>('Total Revenues by County'!P43/'Total Revenues by County'!P$4)</f>
        <v>0</v>
      </c>
      <c r="Q43" s="55">
        <f>('Total Revenues by County'!Q43/'Total Revenues by County'!Q$4)</f>
        <v>0</v>
      </c>
      <c r="R43" s="55">
        <f>('Total Revenues by County'!R43/'Total Revenues by County'!R$4)</f>
        <v>0</v>
      </c>
      <c r="S43" s="55">
        <f>('Total Revenues by County'!S43/'Total Revenues by County'!S$4)</f>
        <v>0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0.33717167982065888</v>
      </c>
      <c r="AC43" s="55">
        <f>('Total Revenues by County'!AC43/'Total Revenues by County'!AC$4)</f>
        <v>0</v>
      </c>
      <c r="AD43" s="55">
        <f>('Total Revenues by County'!AD43/'Total Revenues by County'!AD$4)</f>
        <v>0</v>
      </c>
      <c r="AE43" s="55">
        <f>('Total Revenues by County'!AE43/'Total Revenues by County'!AE$4)</f>
        <v>0</v>
      </c>
      <c r="AF43" s="55">
        <f>('Total Revenues by County'!AF43/'Total Revenues by County'!AF$4)</f>
        <v>0.23747963141880687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</v>
      </c>
      <c r="AK43" s="55">
        <f>('Total Revenues by County'!AK43/'Total Revenues by County'!AK$4)</f>
        <v>0</v>
      </c>
      <c r="AL43" s="55">
        <f>('Total Revenues by County'!AL43/'Total Revenues by County'!AL$4)</f>
        <v>0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0</v>
      </c>
      <c r="AQ43" s="55">
        <f>('Total Revenues by County'!AQ43/'Total Revenues by County'!AQ$4)</f>
        <v>0</v>
      </c>
      <c r="AR43" s="55">
        <f>('Total Revenues by County'!AR43/'Total Revenues by County'!AR$4)</f>
        <v>0.67281800271322323</v>
      </c>
      <c r="AS43" s="55">
        <f>('Total Revenues by County'!AS43/'Total Revenues by County'!AS$4)</f>
        <v>0</v>
      </c>
      <c r="AT43" s="55">
        <f>('Total Revenues by County'!AT43/'Total Revenues by County'!AT$4)</f>
        <v>0</v>
      </c>
      <c r="AU43" s="55">
        <f>('Total Revenues by County'!AU43/'Total Revenues by County'!AU$4)</f>
        <v>0</v>
      </c>
      <c r="AV43" s="55">
        <f>('Total Revenues by County'!AV43/'Total Revenues by County'!AV$4)</f>
        <v>0</v>
      </c>
      <c r="AW43" s="55">
        <f>('Total Revenues by County'!AW43/'Total Revenues by County'!AW$4)</f>
        <v>0</v>
      </c>
      <c r="AX43" s="55">
        <f>('Total Revenues by County'!AX43/'Total Revenues by County'!AX$4)</f>
        <v>0</v>
      </c>
      <c r="AY43" s="55">
        <f>('Total Revenues by County'!AY43/'Total Revenues by County'!AY$4)</f>
        <v>0</v>
      </c>
      <c r="AZ43" s="55">
        <f>('Total Revenues by County'!AZ43/'Total Revenues by County'!AZ$4)</f>
        <v>1.4053092645867496E-2</v>
      </c>
      <c r="BA43" s="55">
        <f>('Total Revenues by County'!BA43/'Total Revenues by County'!BA$4)</f>
        <v>0</v>
      </c>
      <c r="BB43" s="55">
        <f>('Total Revenues by County'!BB43/'Total Revenues by County'!BB$4)</f>
        <v>0</v>
      </c>
      <c r="BC43" s="55">
        <f>('Total Revenues by County'!BC43/'Total Revenues by County'!BC$4)</f>
        <v>0</v>
      </c>
      <c r="BD43" s="55">
        <f>('Total Revenues by County'!BD43/'Total Revenues by County'!BD$4)</f>
        <v>0</v>
      </c>
      <c r="BE43" s="55">
        <f>('Total Revenues by County'!BE43/'Total Revenues by County'!BE$4)</f>
        <v>2.8072356003567505</v>
      </c>
      <c r="BF43" s="55">
        <f>('Total Revenues by County'!BF43/'Total Revenues by County'!BF$4)</f>
        <v>0</v>
      </c>
      <c r="BG43" s="55">
        <f>('Total Revenues by County'!BG43/'Total Revenues by County'!BG$4)</f>
        <v>0</v>
      </c>
      <c r="BH43" s="55">
        <f>('Total Revenues by County'!BH43/'Total Revenues by County'!BH$4)</f>
        <v>0.40205444785074962</v>
      </c>
      <c r="BI43" s="55">
        <f>('Total Revenues by County'!BI43/'Total Revenues by County'!BI$4)</f>
        <v>0</v>
      </c>
      <c r="BJ43" s="55">
        <f>('Total Revenues by County'!BJ43/'Total Revenues by County'!BJ$4)</f>
        <v>0.19324121513222584</v>
      </c>
      <c r="BK43" s="55">
        <f>('Total Revenues by County'!BK43/'Total Revenues by County'!BK$4)</f>
        <v>0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0</v>
      </c>
      <c r="BO43" s="55">
        <f>('Total Revenues by County'!BO43/'Total Revenues by County'!BO$4)</f>
        <v>0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324.72000000000003</v>
      </c>
      <c r="C44" s="15" t="s">
        <v>42</v>
      </c>
      <c r="D44" s="55">
        <f>('Total Revenues by County'!D44/'Total Revenues by County'!D$4)</f>
        <v>0</v>
      </c>
      <c r="E44" s="55">
        <f>('Total Revenues by County'!E44/'Total Revenues by County'!E$4)</f>
        <v>0</v>
      </c>
      <c r="F44" s="55">
        <f>('Total Revenues by County'!F44/'Total Revenues by County'!F$4)</f>
        <v>0</v>
      </c>
      <c r="G44" s="55">
        <f>('Total Revenues by County'!G44/'Total Revenues by County'!G$4)</f>
        <v>0</v>
      </c>
      <c r="H44" s="55">
        <f>('Total Revenues by County'!H44/'Total Revenues by County'!H$4)</f>
        <v>0</v>
      </c>
      <c r="I44" s="55">
        <f>('Total Revenues by County'!I44/'Total Revenues by County'!I$4)</f>
        <v>0</v>
      </c>
      <c r="J44" s="55">
        <f>('Total Revenues by County'!J44/'Total Revenues by County'!J$4)</f>
        <v>0</v>
      </c>
      <c r="K44" s="55">
        <f>('Total Revenues by County'!K44/'Total Revenues by County'!K$4)</f>
        <v>0.16414375899740127</v>
      </c>
      <c r="L44" s="55">
        <f>('Total Revenues by County'!L44/'Total Revenues by County'!L$4)</f>
        <v>0</v>
      </c>
      <c r="M44" s="55">
        <f>('Total Revenues by County'!M44/'Total Revenues by County'!M$4)</f>
        <v>0</v>
      </c>
      <c r="N44" s="55">
        <f>('Total Revenues by County'!N44/'Total Revenues by County'!N$4)</f>
        <v>0.36812082091511344</v>
      </c>
      <c r="O44" s="55">
        <f>('Total Revenues by County'!O44/'Total Revenues by County'!O$4)</f>
        <v>0</v>
      </c>
      <c r="P44" s="55">
        <f>('Total Revenues by County'!P44/'Total Revenues by County'!P$4)</f>
        <v>0</v>
      </c>
      <c r="Q44" s="55">
        <f>('Total Revenues by County'!Q44/'Total Revenues by County'!Q$4)</f>
        <v>0</v>
      </c>
      <c r="R44" s="55">
        <f>('Total Revenues by County'!R44/'Total Revenues by County'!R$4)</f>
        <v>0</v>
      </c>
      <c r="S44" s="55">
        <f>('Total Revenues by County'!S44/'Total Revenues by County'!S$4)</f>
        <v>0</v>
      </c>
      <c r="T44" s="55">
        <f>('Total Revenues by County'!T44/'Total Revenues by County'!T$4)</f>
        <v>0</v>
      </c>
      <c r="U44" s="55">
        <f>('Total Revenues by County'!U44/'Total Revenues by County'!U$4)</f>
        <v>0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0</v>
      </c>
      <c r="Y44" s="55">
        <f>('Total Revenues by County'!Y44/'Total Revenues by County'!Y$4)</f>
        <v>0</v>
      </c>
      <c r="Z44" s="55">
        <f>('Total Revenues by County'!Z44/'Total Revenues by County'!Z$4)</f>
        <v>0</v>
      </c>
      <c r="AA44" s="55">
        <f>('Total Revenues by County'!AA44/'Total Revenues by County'!AA$4)</f>
        <v>0</v>
      </c>
      <c r="AB44" s="55">
        <f>('Total Revenues by County'!AB44/'Total Revenues by County'!AB$4)</f>
        <v>3.2494020037208658E-2</v>
      </c>
      <c r="AC44" s="55">
        <f>('Total Revenues by County'!AC44/'Total Revenues by County'!AC$4)</f>
        <v>0</v>
      </c>
      <c r="AD44" s="55">
        <f>('Total Revenues by County'!AD44/'Total Revenues by County'!AD$4)</f>
        <v>0</v>
      </c>
      <c r="AE44" s="55">
        <f>('Total Revenues by County'!AE44/'Total Revenues by County'!AE$4)</f>
        <v>0</v>
      </c>
      <c r="AF44" s="55">
        <f>('Total Revenues by County'!AF44/'Total Revenues by County'!AF$4)</f>
        <v>0.10549122528732317</v>
      </c>
      <c r="AG44" s="55">
        <f>('Total Revenues by County'!AG44/'Total Revenues by County'!AG$4)</f>
        <v>0</v>
      </c>
      <c r="AH44" s="55">
        <f>('Total Revenues by County'!AH44/'Total Revenues by County'!AH$4)</f>
        <v>0</v>
      </c>
      <c r="AI44" s="55">
        <f>('Total Revenues by County'!AI44/'Total Revenues by County'!AI$4)</f>
        <v>0</v>
      </c>
      <c r="AJ44" s="55">
        <f>('Total Revenues by County'!AJ44/'Total Revenues by County'!AJ$4)</f>
        <v>0</v>
      </c>
      <c r="AK44" s="55">
        <f>('Total Revenues by County'!AK44/'Total Revenues by County'!AK$4)</f>
        <v>0</v>
      </c>
      <c r="AL44" s="55">
        <f>('Total Revenues by County'!AL44/'Total Revenues by County'!AL$4)</f>
        <v>0</v>
      </c>
      <c r="AM44" s="55">
        <f>('Total Revenues by County'!AM44/'Total Revenues by County'!AM$4)</f>
        <v>0</v>
      </c>
      <c r="AN44" s="55">
        <f>('Total Revenues by County'!AN44/'Total Revenues by County'!AN$4)</f>
        <v>0</v>
      </c>
      <c r="AO44" s="55">
        <f>('Total Revenues by County'!AO44/'Total Revenues by County'!AO$4)</f>
        <v>0</v>
      </c>
      <c r="AP44" s="55">
        <f>('Total Revenues by County'!AP44/'Total Revenues by County'!AP$4)</f>
        <v>0</v>
      </c>
      <c r="AQ44" s="55">
        <f>('Total Revenues by County'!AQ44/'Total Revenues by County'!AQ$4)</f>
        <v>0</v>
      </c>
      <c r="AR44" s="55">
        <f>('Total Revenues by County'!AR44/'Total Revenues by County'!AR$4)</f>
        <v>0.16171628411128305</v>
      </c>
      <c r="AS44" s="55">
        <f>('Total Revenues by County'!AS44/'Total Revenues by County'!AS$4)</f>
        <v>0</v>
      </c>
      <c r="AT44" s="55">
        <f>('Total Revenues by County'!AT44/'Total Revenues by County'!AT$4)</f>
        <v>0</v>
      </c>
      <c r="AU44" s="55">
        <f>('Total Revenues by County'!AU44/'Total Revenues by County'!AU$4)</f>
        <v>0</v>
      </c>
      <c r="AV44" s="55">
        <f>('Total Revenues by County'!AV44/'Total Revenues by County'!AV$4)</f>
        <v>0</v>
      </c>
      <c r="AW44" s="55">
        <f>('Total Revenues by County'!AW44/'Total Revenues by County'!AW$4)</f>
        <v>0</v>
      </c>
      <c r="AX44" s="55">
        <f>('Total Revenues by County'!AX44/'Total Revenues by County'!AX$4)</f>
        <v>0</v>
      </c>
      <c r="AY44" s="55">
        <f>('Total Revenues by County'!AY44/'Total Revenues by County'!AY$4)</f>
        <v>0</v>
      </c>
      <c r="AZ44" s="55">
        <f>('Total Revenues by County'!AZ44/'Total Revenues by County'!AZ$4)</f>
        <v>0</v>
      </c>
      <c r="BA44" s="55">
        <f>('Total Revenues by County'!BA44/'Total Revenues by County'!BA$4)</f>
        <v>0</v>
      </c>
      <c r="BB44" s="55">
        <f>('Total Revenues by County'!BB44/'Total Revenues by County'!BB$4)</f>
        <v>0</v>
      </c>
      <c r="BC44" s="55">
        <f>('Total Revenues by County'!BC44/'Total Revenues by County'!BC$4)</f>
        <v>0</v>
      </c>
      <c r="BD44" s="55">
        <f>('Total Revenues by County'!BD44/'Total Revenues by County'!BD$4)</f>
        <v>0</v>
      </c>
      <c r="BE44" s="55">
        <f>('Total Revenues by County'!BE44/'Total Revenues by County'!BE$4)</f>
        <v>0</v>
      </c>
      <c r="BF44" s="55">
        <f>('Total Revenues by County'!BF44/'Total Revenues by County'!BF$4)</f>
        <v>0</v>
      </c>
      <c r="BG44" s="55">
        <f>('Total Revenues by County'!BG44/'Total Revenues by County'!BG$4)</f>
        <v>0</v>
      </c>
      <c r="BH44" s="55">
        <f>('Total Revenues by County'!BH44/'Total Revenues by County'!BH$4)</f>
        <v>0.10647515597177167</v>
      </c>
      <c r="BI44" s="55">
        <f>('Total Revenues by County'!BI44/'Total Revenues by County'!BI$4)</f>
        <v>0</v>
      </c>
      <c r="BJ44" s="55">
        <f>('Total Revenues by County'!BJ44/'Total Revenues by County'!BJ$4)</f>
        <v>0</v>
      </c>
      <c r="BK44" s="55">
        <f>('Total Revenues by County'!BK44/'Total Revenues by County'!BK$4)</f>
        <v>0</v>
      </c>
      <c r="BL44" s="55">
        <f>('Total Revenues by County'!BL44/'Total Revenues by County'!BL$4)</f>
        <v>0</v>
      </c>
      <c r="BM44" s="55">
        <f>('Total Revenues by County'!BM44/'Total Revenues by County'!BM$4)</f>
        <v>0</v>
      </c>
      <c r="BN44" s="55">
        <f>('Total Revenues by County'!BN44/'Total Revenues by County'!BN$4)</f>
        <v>0</v>
      </c>
      <c r="BO44" s="55">
        <f>('Total Revenues by County'!BO44/'Total Revenues by County'!BO$4)</f>
        <v>0</v>
      </c>
      <c r="BP44" s="55">
        <f>('Total Revenues by County'!BP44/'Total Revenues by County'!BP$4)</f>
        <v>0</v>
      </c>
      <c r="BQ44" s="17">
        <f>('Total Revenues by County'!BQ44/'Total Revenues by County'!BQ$4)</f>
        <v>0</v>
      </c>
    </row>
    <row r="45" spans="1:69" x14ac:dyDescent="0.25">
      <c r="A45" s="13"/>
      <c r="B45" s="14">
        <v>325.10000000000002</v>
      </c>
      <c r="C45" s="15" t="s">
        <v>43</v>
      </c>
      <c r="D45" s="55">
        <f>('Total Revenues by County'!D45/'Total Revenues by County'!D$4)</f>
        <v>0.33293846048104409</v>
      </c>
      <c r="E45" s="55">
        <f>('Total Revenues by County'!E45/'Total Revenues by County'!E$4)</f>
        <v>0</v>
      </c>
      <c r="F45" s="55">
        <f>('Total Revenues by County'!F45/'Total Revenues by County'!F$4)</f>
        <v>3.9337716655442527</v>
      </c>
      <c r="G45" s="55">
        <f>('Total Revenues by County'!G45/'Total Revenues by County'!G$4)</f>
        <v>0</v>
      </c>
      <c r="H45" s="55">
        <f>('Total Revenues by County'!H45/'Total Revenues by County'!H$4)</f>
        <v>38.841092181722132</v>
      </c>
      <c r="I45" s="55">
        <f>('Total Revenues by County'!I45/'Total Revenues by County'!I$4)</f>
        <v>0</v>
      </c>
      <c r="J45" s="55">
        <f>('Total Revenues by County'!J45/'Total Revenues by County'!J$4)</f>
        <v>0.78188627851549197</v>
      </c>
      <c r="K45" s="55">
        <f>('Total Revenues by County'!K45/'Total Revenues by County'!K$4)</f>
        <v>5.5872568754167631</v>
      </c>
      <c r="L45" s="55">
        <f>('Total Revenues by County'!L45/'Total Revenues by County'!L$4)</f>
        <v>9.6816949970203474</v>
      </c>
      <c r="M45" s="55">
        <f>('Total Revenues by County'!M45/'Total Revenues by County'!M$4)</f>
        <v>0</v>
      </c>
      <c r="N45" s="55">
        <f>('Total Revenues by County'!N45/'Total Revenues by County'!N$4)</f>
        <v>8.4176166283181733</v>
      </c>
      <c r="O45" s="55">
        <f>('Total Revenues by County'!O45/'Total Revenues by County'!O$4)</f>
        <v>0</v>
      </c>
      <c r="P45" s="55">
        <f>('Total Revenues by County'!P45/'Total Revenues by County'!P$4)</f>
        <v>18.28984672121701</v>
      </c>
      <c r="Q45" s="55">
        <f>('Total Revenues by County'!Q45/'Total Revenues by County'!Q$4)</f>
        <v>0</v>
      </c>
      <c r="R45" s="55">
        <f>('Total Revenues by County'!R45/'Total Revenues by County'!R$4)</f>
        <v>0.50736982099237793</v>
      </c>
      <c r="S45" s="55">
        <f>('Total Revenues by County'!S45/'Total Revenues by County'!S$4)</f>
        <v>6.0231502166436339</v>
      </c>
      <c r="T45" s="55">
        <f>('Total Revenues by County'!T45/'Total Revenues by County'!T$4)</f>
        <v>0</v>
      </c>
      <c r="U45" s="55">
        <f>('Total Revenues by County'!U45/'Total Revenues by County'!U$4)</f>
        <v>0</v>
      </c>
      <c r="V45" s="55">
        <f>('Total Revenues by County'!V45/'Total Revenues by County'!V$4)</f>
        <v>69.400635930047699</v>
      </c>
      <c r="W45" s="55">
        <f>('Total Revenues by County'!W45/'Total Revenues by County'!W$4)</f>
        <v>0</v>
      </c>
      <c r="X45" s="55">
        <f>('Total Revenues by County'!X45/'Total Revenues by County'!X$4)</f>
        <v>0</v>
      </c>
      <c r="Y45" s="55">
        <f>('Total Revenues by County'!Y45/'Total Revenues by County'!Y$4)</f>
        <v>0</v>
      </c>
      <c r="Z45" s="55">
        <f>('Total Revenues by County'!Z45/'Total Revenues by County'!Z$4)</f>
        <v>0</v>
      </c>
      <c r="AA45" s="55">
        <f>('Total Revenues by County'!AA45/'Total Revenues by County'!AA$4)</f>
        <v>0</v>
      </c>
      <c r="AB45" s="55">
        <f>('Total Revenues by County'!AB45/'Total Revenues by County'!AB$4)</f>
        <v>1.6496724020383873</v>
      </c>
      <c r="AC45" s="55">
        <f>('Total Revenues by County'!AC45/'Total Revenues by County'!AC$4)</f>
        <v>0</v>
      </c>
      <c r="AD45" s="55">
        <f>('Total Revenues by County'!AD45/'Total Revenues by County'!AD$4)</f>
        <v>6.5249868638872721</v>
      </c>
      <c r="AE45" s="55">
        <f>('Total Revenues by County'!AE45/'Total Revenues by County'!AE$4)</f>
        <v>0</v>
      </c>
      <c r="AF45" s="55">
        <f>('Total Revenues by County'!AF45/'Total Revenues by County'!AF$4)</f>
        <v>2.4396224782614966</v>
      </c>
      <c r="AG45" s="55">
        <f>('Total Revenues by County'!AG45/'Total Revenues by County'!AG$4)</f>
        <v>0</v>
      </c>
      <c r="AH45" s="55">
        <f>('Total Revenues by County'!AH45/'Total Revenues by County'!AH$4)</f>
        <v>0</v>
      </c>
      <c r="AI45" s="55">
        <f>('Total Revenues by County'!AI45/'Total Revenues by County'!AI$4)</f>
        <v>0</v>
      </c>
      <c r="AJ45" s="55">
        <f>('Total Revenues by County'!AJ45/'Total Revenues by County'!AJ$4)</f>
        <v>0.22241630764588538</v>
      </c>
      <c r="AK45" s="55">
        <f>('Total Revenues by County'!AK45/'Total Revenues by County'!AK$4)</f>
        <v>2.5022836673010187</v>
      </c>
      <c r="AL45" s="55">
        <f>('Total Revenues by County'!AL45/'Total Revenues by County'!AL$4)</f>
        <v>0</v>
      </c>
      <c r="AM45" s="55">
        <f>('Total Revenues by County'!AM45/'Total Revenues by County'!AM$4)</f>
        <v>0</v>
      </c>
      <c r="AN45" s="55">
        <f>('Total Revenues by County'!AN45/'Total Revenues by County'!AN$4)</f>
        <v>0</v>
      </c>
      <c r="AO45" s="55">
        <f>('Total Revenues by County'!AO45/'Total Revenues by County'!AO$4)</f>
        <v>0</v>
      </c>
      <c r="AP45" s="55">
        <f>('Total Revenues by County'!AP45/'Total Revenues by County'!AP$4)</f>
        <v>0.33752167042543074</v>
      </c>
      <c r="AQ45" s="55">
        <f>('Total Revenues by County'!AQ45/'Total Revenues by County'!AQ$4)</f>
        <v>16.081815852537339</v>
      </c>
      <c r="AR45" s="55">
        <f>('Total Revenues by County'!AR45/'Total Revenues by County'!AR$4)</f>
        <v>2.0293818895759057</v>
      </c>
      <c r="AS45" s="55">
        <f>('Total Revenues by County'!AS45/'Total Revenues by County'!AS$4)</f>
        <v>0.25230465516700135</v>
      </c>
      <c r="AT45" s="55">
        <f>('Total Revenues by County'!AT45/'Total Revenues by County'!AT$4)</f>
        <v>11.603440209164717</v>
      </c>
      <c r="AU45" s="55">
        <f>('Total Revenues by County'!AU45/'Total Revenues by County'!AU$4)</f>
        <v>10.530020085771673</v>
      </c>
      <c r="AV45" s="55">
        <f>('Total Revenues by County'!AV45/'Total Revenues by County'!AV$4)</f>
        <v>5.7425459189009188E-2</v>
      </c>
      <c r="AW45" s="55">
        <f>('Total Revenues by County'!AW45/'Total Revenues by County'!AW$4)</f>
        <v>0</v>
      </c>
      <c r="AX45" s="55">
        <f>('Total Revenues by County'!AX45/'Total Revenues by County'!AX$4)</f>
        <v>8.0606251220468966E-2</v>
      </c>
      <c r="AY45" s="55">
        <f>('Total Revenues by County'!AY45/'Total Revenues by County'!AY$4)</f>
        <v>3.4250201740260784</v>
      </c>
      <c r="AZ45" s="55">
        <f>('Total Revenues by County'!AZ45/'Total Revenues by County'!AZ$4)</f>
        <v>0.67601553224645827</v>
      </c>
      <c r="BA45" s="55">
        <f>('Total Revenues by County'!BA45/'Total Revenues by County'!BA$4)</f>
        <v>42.376595010427984</v>
      </c>
      <c r="BB45" s="55">
        <f>('Total Revenues by County'!BB45/'Total Revenues by County'!BB$4)</f>
        <v>4.5628941225655854E-2</v>
      </c>
      <c r="BC45" s="55">
        <f>('Total Revenues by County'!BC45/'Total Revenues by County'!BC$4)</f>
        <v>2.1251934549398801E-2</v>
      </c>
      <c r="BD45" s="55">
        <f>('Total Revenues by County'!BD45/'Total Revenues by County'!BD$4)</f>
        <v>0</v>
      </c>
      <c r="BE45" s="55">
        <f>('Total Revenues by County'!BE45/'Total Revenues by County'!BE$4)</f>
        <v>3.848847821127082</v>
      </c>
      <c r="BF45" s="55">
        <f>('Total Revenues by County'!BF45/'Total Revenues by County'!BF$4)</f>
        <v>5.9424839826096907</v>
      </c>
      <c r="BG45" s="55">
        <f>('Total Revenues by County'!BG45/'Total Revenues by County'!BG$4)</f>
        <v>14.267945332825482</v>
      </c>
      <c r="BH45" s="55">
        <f>('Total Revenues by County'!BH45/'Total Revenues by County'!BH$4)</f>
        <v>-3.9592965469855947</v>
      </c>
      <c r="BI45" s="55">
        <f>('Total Revenues by County'!BI45/'Total Revenues by County'!BI$4)</f>
        <v>0.1483747736035253</v>
      </c>
      <c r="BJ45" s="55">
        <f>('Total Revenues by County'!BJ45/'Total Revenues by County'!BJ$4)</f>
        <v>0</v>
      </c>
      <c r="BK45" s="55">
        <f>('Total Revenues by County'!BK45/'Total Revenues by County'!BK$4)</f>
        <v>0.38016892282772186</v>
      </c>
      <c r="BL45" s="55">
        <f>('Total Revenues by County'!BL45/'Total Revenues by County'!BL$4)</f>
        <v>2.9644444444444445E-2</v>
      </c>
      <c r="BM45" s="55">
        <f>('Total Revenues by County'!BM45/'Total Revenues by County'!BM$4)</f>
        <v>0</v>
      </c>
      <c r="BN45" s="55">
        <f>('Total Revenues by County'!BN45/'Total Revenues by County'!BN$4)</f>
        <v>0.62871417036737987</v>
      </c>
      <c r="BO45" s="55">
        <f>('Total Revenues by County'!BO45/'Total Revenues by County'!BO$4)</f>
        <v>0.48472973410629272</v>
      </c>
      <c r="BP45" s="55">
        <f>('Total Revenues by County'!BP45/'Total Revenues by County'!BP$4)</f>
        <v>0</v>
      </c>
      <c r="BQ45" s="17">
        <f>('Total Revenues by County'!BQ45/'Total Revenues by County'!BQ$4)</f>
        <v>0</v>
      </c>
    </row>
    <row r="46" spans="1:69" x14ac:dyDescent="0.25">
      <c r="A46" s="13"/>
      <c r="B46" s="14">
        <v>325.2</v>
      </c>
      <c r="C46" s="15" t="s">
        <v>44</v>
      </c>
      <c r="D46" s="55">
        <f>('Total Revenues by County'!D46/'Total Revenues by County'!D$4)</f>
        <v>38.911574087176604</v>
      </c>
      <c r="E46" s="55">
        <f>('Total Revenues by County'!E46/'Total Revenues by County'!E$4)</f>
        <v>0</v>
      </c>
      <c r="F46" s="55">
        <f>('Total Revenues by County'!F46/'Total Revenues by County'!F$4)</f>
        <v>0.12531457129691986</v>
      </c>
      <c r="G46" s="55">
        <f>('Total Revenues by County'!G46/'Total Revenues by County'!G$4)</f>
        <v>23.149745307375618</v>
      </c>
      <c r="H46" s="55">
        <f>('Total Revenues by County'!H46/'Total Revenues by County'!H$4)</f>
        <v>5.9729540852262719</v>
      </c>
      <c r="I46" s="55">
        <f>('Total Revenues by County'!I46/'Total Revenues by County'!I$4)</f>
        <v>0.6223041567179759</v>
      </c>
      <c r="J46" s="55">
        <f>('Total Revenues by County'!J46/'Total Revenues by County'!J$4)</f>
        <v>0</v>
      </c>
      <c r="K46" s="55">
        <f>('Total Revenues by County'!K46/'Total Revenues by County'!K$4)</f>
        <v>303.279628325533</v>
      </c>
      <c r="L46" s="55">
        <f>('Total Revenues by County'!L46/'Total Revenues by County'!L$4)</f>
        <v>3.4437129316949968</v>
      </c>
      <c r="M46" s="55">
        <f>('Total Revenues by County'!M46/'Total Revenues by County'!M$4)</f>
        <v>0</v>
      </c>
      <c r="N46" s="55">
        <f>('Total Revenues by County'!N46/'Total Revenues by County'!N$4)</f>
        <v>0</v>
      </c>
      <c r="O46" s="55">
        <f>('Total Revenues by County'!O46/'Total Revenues by County'!O$4)</f>
        <v>103.52133929629191</v>
      </c>
      <c r="P46" s="55">
        <f>('Total Revenues by County'!P46/'Total Revenues by County'!P$4)</f>
        <v>57.332286504552265</v>
      </c>
      <c r="Q46" s="55">
        <f>('Total Revenues by County'!Q46/'Total Revenues by County'!Q$4)</f>
        <v>111.58999084528533</v>
      </c>
      <c r="R46" s="55">
        <f>('Total Revenues by County'!R46/'Total Revenues by County'!R$4)</f>
        <v>39.645914435893751</v>
      </c>
      <c r="S46" s="55">
        <f>('Total Revenues by County'!S46/'Total Revenues by County'!S$4)</f>
        <v>2.8142371754241955</v>
      </c>
      <c r="T46" s="55">
        <f>('Total Revenues by County'!T46/'Total Revenues by County'!T$4)</f>
        <v>30.354992626008503</v>
      </c>
      <c r="U46" s="55">
        <f>('Total Revenues by County'!U46/'Total Revenues by County'!U$4)</f>
        <v>0</v>
      </c>
      <c r="V46" s="55">
        <f>('Total Revenues by County'!V46/'Total Revenues by County'!V$4)</f>
        <v>0</v>
      </c>
      <c r="W46" s="55">
        <f>('Total Revenues by County'!W46/'Total Revenues by County'!W$4)</f>
        <v>0</v>
      </c>
      <c r="X46" s="55">
        <f>('Total Revenues by County'!X46/'Total Revenues by County'!X$4)</f>
        <v>0</v>
      </c>
      <c r="Y46" s="55">
        <f>('Total Revenues by County'!Y46/'Total Revenues by County'!Y$4)</f>
        <v>0</v>
      </c>
      <c r="Z46" s="55">
        <f>('Total Revenues by County'!Z46/'Total Revenues by County'!Z$4)</f>
        <v>102.25201605612411</v>
      </c>
      <c r="AA46" s="55">
        <f>('Total Revenues by County'!AA46/'Total Revenues by County'!AA$4)</f>
        <v>0</v>
      </c>
      <c r="AB46" s="55">
        <f>('Total Revenues by County'!AB46/'Total Revenues by County'!AB$4)</f>
        <v>90.867926599567824</v>
      </c>
      <c r="AC46" s="55">
        <f>('Total Revenues by County'!AC46/'Total Revenues by County'!AC$4)</f>
        <v>66.107443877137527</v>
      </c>
      <c r="AD46" s="55">
        <f>('Total Revenues by County'!AD46/'Total Revenues by County'!AD$4)</f>
        <v>6.3354668586570417</v>
      </c>
      <c r="AE46" s="55">
        <f>('Total Revenues by County'!AE46/'Total Revenues by County'!AE$4)</f>
        <v>0</v>
      </c>
      <c r="AF46" s="55">
        <f>('Total Revenues by County'!AF46/'Total Revenues by County'!AF$4)</f>
        <v>54.827231170778838</v>
      </c>
      <c r="AG46" s="55">
        <f>('Total Revenues by County'!AG46/'Total Revenues by County'!AG$4)</f>
        <v>0</v>
      </c>
      <c r="AH46" s="55">
        <f>('Total Revenues by County'!AH46/'Total Revenues by County'!AH$4)</f>
        <v>0</v>
      </c>
      <c r="AI46" s="55">
        <f>('Total Revenues by County'!AI46/'Total Revenues by County'!AI$4)</f>
        <v>48.869515539305304</v>
      </c>
      <c r="AJ46" s="55">
        <f>('Total Revenues by County'!AJ46/'Total Revenues by County'!AJ$4)</f>
        <v>58.098285082057899</v>
      </c>
      <c r="AK46" s="55">
        <f>('Total Revenues by County'!AK46/'Total Revenues by County'!AK$4)</f>
        <v>0.19553821304632901</v>
      </c>
      <c r="AL46" s="55">
        <f>('Total Revenues by County'!AL46/'Total Revenues by County'!AL$4)</f>
        <v>28.295083213285171</v>
      </c>
      <c r="AM46" s="55">
        <f>('Total Revenues by County'!AM46/'Total Revenues by County'!AM$4)</f>
        <v>54.662153212156895</v>
      </c>
      <c r="AN46" s="55">
        <f>('Total Revenues by County'!AN46/'Total Revenues by County'!AN$4)</f>
        <v>0</v>
      </c>
      <c r="AO46" s="55">
        <f>('Total Revenues by County'!AO46/'Total Revenues by County'!AO$4)</f>
        <v>74.894289563685362</v>
      </c>
      <c r="AP46" s="55">
        <f>('Total Revenues by County'!AP46/'Total Revenues by County'!AP$4)</f>
        <v>0</v>
      </c>
      <c r="AQ46" s="55">
        <f>('Total Revenues by County'!AQ46/'Total Revenues by County'!AQ$4)</f>
        <v>123.74819816425267</v>
      </c>
      <c r="AR46" s="55">
        <f>('Total Revenues by County'!AR46/'Total Revenues by County'!AR$4)</f>
        <v>0</v>
      </c>
      <c r="AS46" s="55">
        <f>('Total Revenues by County'!AS46/'Total Revenues by County'!AS$4)</f>
        <v>9.6625728133542239</v>
      </c>
      <c r="AT46" s="55">
        <f>('Total Revenues by County'!AT46/'Total Revenues by County'!AT$4)</f>
        <v>1.0412137057933122</v>
      </c>
      <c r="AU46" s="55">
        <f>('Total Revenues by County'!AU46/'Total Revenues by County'!AU$4)</f>
        <v>8.3855246729276374</v>
      </c>
      <c r="AV46" s="55">
        <f>('Total Revenues by County'!AV46/'Total Revenues by County'!AV$4)</f>
        <v>7.1644548902184626</v>
      </c>
      <c r="AW46" s="55">
        <f>('Total Revenues by County'!AW46/'Total Revenues by County'!AW$4)</f>
        <v>56.856483571607725</v>
      </c>
      <c r="AX46" s="55">
        <f>('Total Revenues by County'!AX46/'Total Revenues by County'!AX$4)</f>
        <v>13.554248441687937</v>
      </c>
      <c r="AY46" s="55">
        <f>('Total Revenues by County'!AY46/'Total Revenues by County'!AY$4)</f>
        <v>133.13761789481757</v>
      </c>
      <c r="AZ46" s="55">
        <f>('Total Revenues by County'!AZ46/'Total Revenues by County'!AZ$4)</f>
        <v>0</v>
      </c>
      <c r="BA46" s="55">
        <f>('Total Revenues by County'!BA46/'Total Revenues by County'!BA$4)</f>
        <v>56.926176712043947</v>
      </c>
      <c r="BB46" s="55">
        <f>('Total Revenues by County'!BB46/'Total Revenues by County'!BB$4)</f>
        <v>2.7243929206006339</v>
      </c>
      <c r="BC46" s="55">
        <f>('Total Revenues by County'!BC46/'Total Revenues by County'!BC$4)</f>
        <v>50.475828053281127</v>
      </c>
      <c r="BD46" s="55">
        <f>('Total Revenues by County'!BD46/'Total Revenues by County'!BD$4)</f>
        <v>0</v>
      </c>
      <c r="BE46" s="55">
        <f>('Total Revenues by County'!BE46/'Total Revenues by County'!BE$4)</f>
        <v>0</v>
      </c>
      <c r="BF46" s="55">
        <f>('Total Revenues by County'!BF46/'Total Revenues by County'!BF$4)</f>
        <v>16.161450288885074</v>
      </c>
      <c r="BG46" s="55">
        <f>('Total Revenues by County'!BG46/'Total Revenues by County'!BG$4)</f>
        <v>22.541029431701538</v>
      </c>
      <c r="BH46" s="55">
        <f>('Total Revenues by County'!BH46/'Total Revenues by County'!BH$4)</f>
        <v>153.79863578788363</v>
      </c>
      <c r="BI46" s="55">
        <f>('Total Revenues by County'!BI46/'Total Revenues by County'!BI$4)</f>
        <v>6.1229712638399194</v>
      </c>
      <c r="BJ46" s="55">
        <f>('Total Revenues by County'!BJ46/'Total Revenues by County'!BJ$4)</f>
        <v>45.556642343321428</v>
      </c>
      <c r="BK46" s="55">
        <f>('Total Revenues by County'!BK46/'Total Revenues by County'!BK$4)</f>
        <v>65.066065023718622</v>
      </c>
      <c r="BL46" s="55">
        <f>('Total Revenues by County'!BL46/'Total Revenues by County'!BL$4)</f>
        <v>52.063822222222221</v>
      </c>
      <c r="BM46" s="55">
        <f>('Total Revenues by County'!BM46/'Total Revenues by County'!BM$4)</f>
        <v>0</v>
      </c>
      <c r="BN46" s="55">
        <f>('Total Revenues by County'!BN46/'Total Revenues by County'!BN$4)</f>
        <v>0</v>
      </c>
      <c r="BO46" s="55">
        <f>('Total Revenues by County'!BO46/'Total Revenues by County'!BO$4)</f>
        <v>29.324448618712957</v>
      </c>
      <c r="BP46" s="55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x14ac:dyDescent="0.25">
      <c r="A47" s="13"/>
      <c r="B47" s="14">
        <v>329</v>
      </c>
      <c r="C47" s="15" t="s">
        <v>45</v>
      </c>
      <c r="D47" s="55">
        <f>('Total Revenues by County'!D47/'Total Revenues by County'!D$4)</f>
        <v>4.2865483126260928</v>
      </c>
      <c r="E47" s="55">
        <f>('Total Revenues by County'!E47/'Total Revenues by County'!E$4)</f>
        <v>21.245404241096299</v>
      </c>
      <c r="F47" s="55">
        <f>('Total Revenues by County'!F47/'Total Revenues by County'!F$4)</f>
        <v>0.32974160847836104</v>
      </c>
      <c r="G47" s="55">
        <f>('Total Revenues by County'!G47/'Total Revenues by County'!G$4)</f>
        <v>0.32091270671969857</v>
      </c>
      <c r="H47" s="55">
        <f>('Total Revenues by County'!H47/'Total Revenues by County'!H$4)</f>
        <v>3.5072159124258966</v>
      </c>
      <c r="I47" s="55">
        <f>('Total Revenues by County'!I47/'Total Revenues by County'!I$4)</f>
        <v>1.0232939112301087</v>
      </c>
      <c r="J47" s="55">
        <f>('Total Revenues by County'!J47/'Total Revenues by County'!J$4)</f>
        <v>0.53701055498808303</v>
      </c>
      <c r="K47" s="55">
        <f>('Total Revenues by County'!K47/'Total Revenues by County'!K$4)</f>
        <v>1.4045480889675501</v>
      </c>
      <c r="L47" s="55">
        <f>('Total Revenues by County'!L47/'Total Revenues by County'!L$4)</f>
        <v>0.81027412809671107</v>
      </c>
      <c r="M47" s="55">
        <f>('Total Revenues by County'!M47/'Total Revenues by County'!M$4)</f>
        <v>75.492076612797746</v>
      </c>
      <c r="N47" s="55">
        <f>('Total Revenues by County'!N47/'Total Revenues by County'!N$4)</f>
        <v>2.8729002270024862</v>
      </c>
      <c r="O47" s="55">
        <f>('Total Revenues by County'!O47/'Total Revenues by County'!O$4)</f>
        <v>2.152203530387395</v>
      </c>
      <c r="P47" s="55">
        <f>('Total Revenues by County'!P47/'Total Revenues by County'!P$4)</f>
        <v>4.017459951596174</v>
      </c>
      <c r="Q47" s="55">
        <f>('Total Revenues by County'!Q47/'Total Revenues by County'!Q$4)</f>
        <v>0</v>
      </c>
      <c r="R47" s="55">
        <f>('Total Revenues by County'!R47/'Total Revenues by County'!R$4)</f>
        <v>7.7691379765488988E-3</v>
      </c>
      <c r="S47" s="55">
        <f>('Total Revenues by County'!S47/'Total Revenues by County'!S$4)</f>
        <v>1.0208642886088051</v>
      </c>
      <c r="T47" s="55">
        <f>('Total Revenues by County'!T47/'Total Revenues by County'!T$4)</f>
        <v>2.8526069228767241</v>
      </c>
      <c r="U47" s="55">
        <f>('Total Revenues by County'!U47/'Total Revenues by County'!U$4)</f>
        <v>0</v>
      </c>
      <c r="V47" s="55">
        <f>('Total Revenues by County'!V47/'Total Revenues by County'!V$4)</f>
        <v>2.9777424483306838</v>
      </c>
      <c r="W47" s="55">
        <f>('Total Revenues by County'!W47/'Total Revenues by County'!W$4)</f>
        <v>0</v>
      </c>
      <c r="X47" s="55">
        <f>('Total Revenues by County'!X47/'Total Revenues by County'!X$4)</f>
        <v>2.3599341313572739</v>
      </c>
      <c r="Y47" s="55">
        <f>('Total Revenues by County'!Y47/'Total Revenues by County'!Y$4)</f>
        <v>0.10682311448724906</v>
      </c>
      <c r="Z47" s="55">
        <f>('Total Revenues by County'!Z47/'Total Revenues by County'!Z$4)</f>
        <v>0.11752793548620404</v>
      </c>
      <c r="AA47" s="55">
        <f>('Total Revenues by County'!AA47/'Total Revenues by County'!AA$4)</f>
        <v>2.8462012953634215</v>
      </c>
      <c r="AB47" s="55">
        <f>('Total Revenues by County'!AB47/'Total Revenues by County'!AB$4)</f>
        <v>0.17655623476120594</v>
      </c>
      <c r="AC47" s="55">
        <f>('Total Revenues by County'!AC47/'Total Revenues by County'!AC$4)</f>
        <v>1.0468230812869763</v>
      </c>
      <c r="AD47" s="55">
        <f>('Total Revenues by County'!AD47/'Total Revenues by County'!AD$4)</f>
        <v>0.85606371841985685</v>
      </c>
      <c r="AE47" s="55">
        <f>('Total Revenues by County'!AE47/'Total Revenues by County'!AE$4)</f>
        <v>0.1432088839756796</v>
      </c>
      <c r="AF47" s="55">
        <f>('Total Revenues by County'!AF47/'Total Revenues by County'!AF$4)</f>
        <v>0.74813618469436316</v>
      </c>
      <c r="AG47" s="55">
        <f>('Total Revenues by County'!AG47/'Total Revenues by County'!AG$4)</f>
        <v>0.5526178848771115</v>
      </c>
      <c r="AH47" s="55">
        <f>('Total Revenues by County'!AH47/'Total Revenues by County'!AH$4)</f>
        <v>4.1526660302741032</v>
      </c>
      <c r="AI47" s="55">
        <f>('Total Revenues by County'!AI47/'Total Revenues by County'!AI$4)</f>
        <v>0</v>
      </c>
      <c r="AJ47" s="55">
        <f>('Total Revenues by County'!AJ47/'Total Revenues by County'!AJ$4)</f>
        <v>1.4169312524097699</v>
      </c>
      <c r="AK47" s="55">
        <f>('Total Revenues by County'!AK47/'Total Revenues by County'!AK$4)</f>
        <v>0.92059618429259082</v>
      </c>
      <c r="AL47" s="55">
        <f>('Total Revenues by County'!AL47/'Total Revenues by County'!AL$4)</f>
        <v>2.7738907911596291</v>
      </c>
      <c r="AM47" s="55">
        <f>('Total Revenues by County'!AM47/'Total Revenues by County'!AM$4)</f>
        <v>0.57031422474059901</v>
      </c>
      <c r="AN47" s="55">
        <f>('Total Revenues by County'!AN47/'Total Revenues by County'!AN$4)</f>
        <v>0</v>
      </c>
      <c r="AO47" s="55">
        <f>('Total Revenues by County'!AO47/'Total Revenues by County'!AO$4)</f>
        <v>1.9125297958337653</v>
      </c>
      <c r="AP47" s="55">
        <f>('Total Revenues by County'!AP47/'Total Revenues by County'!AP$4)</f>
        <v>8.3459903959742867</v>
      </c>
      <c r="AQ47" s="55">
        <f>('Total Revenues by County'!AQ47/'Total Revenues by County'!AQ$4)</f>
        <v>0.25416811104914921</v>
      </c>
      <c r="AR47" s="55">
        <f>('Total Revenues by County'!AR47/'Total Revenues by County'!AR$4)</f>
        <v>2.7234557465113265</v>
      </c>
      <c r="AS47" s="55">
        <f>('Total Revenues by County'!AS47/'Total Revenues by County'!AS$4)</f>
        <v>9.055719824504866</v>
      </c>
      <c r="AT47" s="55">
        <f>('Total Revenues by County'!AT47/'Total Revenues by County'!AT$4)</f>
        <v>0</v>
      </c>
      <c r="AU47" s="55">
        <f>('Total Revenues by County'!AU47/'Total Revenues by County'!AU$4)</f>
        <v>3.2307556593018836</v>
      </c>
      <c r="AV47" s="55">
        <f>('Total Revenues by County'!AV47/'Total Revenues by County'!AV$4)</f>
        <v>0.56643860875500196</v>
      </c>
      <c r="AW47" s="55">
        <f>('Total Revenues by County'!AW47/'Total Revenues by County'!AW$4)</f>
        <v>2.9499372962126911</v>
      </c>
      <c r="AX47" s="55">
        <f>('Total Revenues by County'!AX47/'Total Revenues by County'!AX$4)</f>
        <v>0.89838440149929755</v>
      </c>
      <c r="AY47" s="55">
        <f>('Total Revenues by County'!AY47/'Total Revenues by County'!AY$4)</f>
        <v>5.1338788536041218</v>
      </c>
      <c r="AZ47" s="55">
        <f>('Total Revenues by County'!AZ47/'Total Revenues by County'!AZ$4)</f>
        <v>2.2841680004948111</v>
      </c>
      <c r="BA47" s="55">
        <f>('Total Revenues by County'!BA47/'Total Revenues by County'!BA$4)</f>
        <v>0</v>
      </c>
      <c r="BB47" s="55">
        <f>('Total Revenues by County'!BB47/'Total Revenues by County'!BB$4)</f>
        <v>1.0185008971187681</v>
      </c>
      <c r="BC47" s="55">
        <f>('Total Revenues by County'!BC47/'Total Revenues by County'!BC$4)</f>
        <v>0.68270909668117308</v>
      </c>
      <c r="BD47" s="55">
        <f>('Total Revenues by County'!BD47/'Total Revenues by County'!BD$4)</f>
        <v>1.7713228542105548</v>
      </c>
      <c r="BE47" s="55">
        <f>('Total Revenues by County'!BE47/'Total Revenues by County'!BE$4)</f>
        <v>2.3410387239956028</v>
      </c>
      <c r="BF47" s="55">
        <f>('Total Revenues by County'!BF47/'Total Revenues by County'!BF$4)</f>
        <v>0.89524698243807566</v>
      </c>
      <c r="BG47" s="55">
        <f>('Total Revenues by County'!BG47/'Total Revenues by County'!BG$4)</f>
        <v>1.2249953195912229</v>
      </c>
      <c r="BH47" s="55">
        <f>('Total Revenues by County'!BH47/'Total Revenues by County'!BH$4)</f>
        <v>1.3942866733627226</v>
      </c>
      <c r="BI47" s="55">
        <f>('Total Revenues by County'!BI47/'Total Revenues by County'!BI$4)</f>
        <v>29.842705970743335</v>
      </c>
      <c r="BJ47" s="55">
        <f>('Total Revenues by County'!BJ47/'Total Revenues by County'!BJ$4)</f>
        <v>0</v>
      </c>
      <c r="BK47" s="55">
        <f>('Total Revenues by County'!BK47/'Total Revenues by County'!BK$4)</f>
        <v>0.42140460488256393</v>
      </c>
      <c r="BL47" s="55">
        <f>('Total Revenues by County'!BL47/'Total Revenues by County'!BL$4)</f>
        <v>0.24488888888888888</v>
      </c>
      <c r="BM47" s="55">
        <f>('Total Revenues by County'!BM47/'Total Revenues by County'!BM$4)</f>
        <v>31.316809926969558</v>
      </c>
      <c r="BN47" s="55">
        <f>('Total Revenues by County'!BN47/'Total Revenues by County'!BN$4)</f>
        <v>0.91213564796124347</v>
      </c>
      <c r="BO47" s="55">
        <f>('Total Revenues by County'!BO47/'Total Revenues by County'!BO$4)</f>
        <v>0.66661268905657933</v>
      </c>
      <c r="BP47" s="55">
        <f>('Total Revenues by County'!BP47/'Total Revenues by County'!BP$4)</f>
        <v>4.5368440036068529</v>
      </c>
      <c r="BQ47" s="17">
        <f>('Total Revenues by County'!BQ47/'Total Revenues by County'!BQ$4)</f>
        <v>3.5920123386638525E-2</v>
      </c>
    </row>
    <row r="48" spans="1:69" x14ac:dyDescent="0.25">
      <c r="A48" s="13"/>
      <c r="B48" s="14">
        <v>367</v>
      </c>
      <c r="C48" s="15" t="s">
        <v>46</v>
      </c>
      <c r="D48" s="55">
        <f>('Total Revenues by County'!D48/'Total Revenues by County'!D$4)</f>
        <v>7.13399127506196E-2</v>
      </c>
      <c r="E48" s="55">
        <f>('Total Revenues by County'!E48/'Total Revenues by County'!E$4)</f>
        <v>0</v>
      </c>
      <c r="F48" s="55">
        <f>('Total Revenues by County'!F48/'Total Revenues by County'!F$4)</f>
        <v>0</v>
      </c>
      <c r="G48" s="55">
        <f>('Total Revenues by County'!G48/'Total Revenues by County'!G$4)</f>
        <v>0</v>
      </c>
      <c r="H48" s="55">
        <f>('Total Revenues by County'!H48/'Total Revenues by County'!H$4)</f>
        <v>1.92972280918002</v>
      </c>
      <c r="I48" s="55">
        <f>('Total Revenues by County'!I48/'Total Revenues by County'!I$4)</f>
        <v>7.99583837660182</v>
      </c>
      <c r="J48" s="55">
        <f>('Total Revenues by County'!J48/'Total Revenues by County'!J$4)</f>
        <v>0</v>
      </c>
      <c r="K48" s="55">
        <f>('Total Revenues by County'!K48/'Total Revenues by County'!K$4)</f>
        <v>0</v>
      </c>
      <c r="L48" s="55">
        <f>('Total Revenues by County'!L48/'Total Revenues by County'!L$4)</f>
        <v>1.4071341411504299</v>
      </c>
      <c r="M48" s="55">
        <f>('Total Revenues by County'!M48/'Total Revenues by County'!M$4)</f>
        <v>0</v>
      </c>
      <c r="N48" s="55">
        <f>('Total Revenues by County'!N48/'Total Revenues by County'!N$4)</f>
        <v>0</v>
      </c>
      <c r="O48" s="55">
        <f>('Total Revenues by County'!O48/'Total Revenues by County'!O$4)</f>
        <v>0</v>
      </c>
      <c r="P48" s="55">
        <f>('Total Revenues by County'!P48/'Total Revenues by County'!P$4)</f>
        <v>0</v>
      </c>
      <c r="Q48" s="55">
        <f>('Total Revenues by County'!Q48/'Total Revenues by County'!Q$4)</f>
        <v>0.21586817210863596</v>
      </c>
      <c r="R48" s="55">
        <f>('Total Revenues by County'!R48/'Total Revenues by County'!R$4)</f>
        <v>0.43822950534817434</v>
      </c>
      <c r="S48" s="55">
        <f>('Total Revenues by County'!S48/'Total Revenues by County'!S$4)</f>
        <v>0</v>
      </c>
      <c r="T48" s="55">
        <f>('Total Revenues by County'!T48/'Total Revenues by County'!T$4)</f>
        <v>0</v>
      </c>
      <c r="U48" s="55">
        <f>('Total Revenues by County'!U48/'Total Revenues by County'!U$4)</f>
        <v>0</v>
      </c>
      <c r="V48" s="55">
        <f>('Total Revenues by County'!V48/'Total Revenues by County'!V$4)</f>
        <v>0</v>
      </c>
      <c r="W48" s="55">
        <f>('Total Revenues by County'!W48/'Total Revenues by County'!W$4)</f>
        <v>0</v>
      </c>
      <c r="X48" s="55">
        <f>('Total Revenues by County'!X48/'Total Revenues by County'!X$4)</f>
        <v>0</v>
      </c>
      <c r="Y48" s="55">
        <f>('Total Revenues by County'!Y48/'Total Revenues by County'!Y$4)</f>
        <v>0</v>
      </c>
      <c r="Z48" s="55">
        <f>('Total Revenues by County'!Z48/'Total Revenues by County'!Z$4)</f>
        <v>0</v>
      </c>
      <c r="AA48" s="55">
        <f>('Total Revenues by County'!AA48/'Total Revenues by County'!AA$4)</f>
        <v>0</v>
      </c>
      <c r="AB48" s="55">
        <f>('Total Revenues by County'!AB48/'Total Revenues by County'!AB$4)</f>
        <v>0</v>
      </c>
      <c r="AC48" s="55">
        <f>('Total Revenues by County'!AC48/'Total Revenues by County'!AC$4)</f>
        <v>0</v>
      </c>
      <c r="AD48" s="55">
        <f>('Total Revenues by County'!AD48/'Total Revenues by County'!AD$4)</f>
        <v>2.0254465269409363</v>
      </c>
      <c r="AE48" s="55">
        <f>('Total Revenues by County'!AE48/'Total Revenues by County'!AE$4)</f>
        <v>0</v>
      </c>
      <c r="AF48" s="55">
        <f>('Total Revenues by County'!AF48/'Total Revenues by County'!AF$4)</f>
        <v>0.93059541148139069</v>
      </c>
      <c r="AG48" s="55">
        <f>('Total Revenues by County'!AG48/'Total Revenues by County'!AG$4)</f>
        <v>0</v>
      </c>
      <c r="AH48" s="55">
        <f>('Total Revenues by County'!AH48/'Total Revenues by County'!AH$4)</f>
        <v>0</v>
      </c>
      <c r="AI48" s="55">
        <f>('Total Revenues by County'!AI48/'Total Revenues by County'!AI$4)</f>
        <v>0</v>
      </c>
      <c r="AJ48" s="55">
        <f>('Total Revenues by County'!AJ48/'Total Revenues by County'!AJ$4)</f>
        <v>0.41524483261529177</v>
      </c>
      <c r="AK48" s="55">
        <f>('Total Revenues by County'!AK48/'Total Revenues by County'!AK$4)</f>
        <v>0</v>
      </c>
      <c r="AL48" s="55">
        <f>('Total Revenues by County'!AL48/'Total Revenues by County'!AL$4)</f>
        <v>1.3347823569013819</v>
      </c>
      <c r="AM48" s="55">
        <f>('Total Revenues by County'!AM48/'Total Revenues by County'!AM$4)</f>
        <v>0.33593347560526898</v>
      </c>
      <c r="AN48" s="55">
        <f>('Total Revenues by County'!AN48/'Total Revenues by County'!AN$4)</f>
        <v>0</v>
      </c>
      <c r="AO48" s="55">
        <f>('Total Revenues by County'!AO48/'Total Revenues by County'!AO$4)</f>
        <v>0</v>
      </c>
      <c r="AP48" s="55">
        <f>('Total Revenues by County'!AP48/'Total Revenues by County'!AP$4)</f>
        <v>0</v>
      </c>
      <c r="AQ48" s="55">
        <f>('Total Revenues by County'!AQ48/'Total Revenues by County'!AQ$4)</f>
        <v>0</v>
      </c>
      <c r="AR48" s="55">
        <f>('Total Revenues by County'!AR48/'Total Revenues by County'!AR$4)</f>
        <v>1.7024453094642407</v>
      </c>
      <c r="AS48" s="55">
        <f>('Total Revenues by County'!AS48/'Total Revenues by County'!AS$4)</f>
        <v>0</v>
      </c>
      <c r="AT48" s="55">
        <f>('Total Revenues by County'!AT48/'Total Revenues by County'!AT$4)</f>
        <v>0</v>
      </c>
      <c r="AU48" s="55">
        <f>('Total Revenues by County'!AU48/'Total Revenues by County'!AU$4)</f>
        <v>0</v>
      </c>
      <c r="AV48" s="55">
        <f>('Total Revenues by County'!AV48/'Total Revenues by County'!AV$4)</f>
        <v>0</v>
      </c>
      <c r="AW48" s="55">
        <f>('Total Revenues by County'!AW48/'Total Revenues by County'!AW$4)</f>
        <v>0</v>
      </c>
      <c r="AX48" s="55">
        <f>('Total Revenues by County'!AX48/'Total Revenues by County'!AX$4)</f>
        <v>0</v>
      </c>
      <c r="AY48" s="55">
        <f>('Total Revenues by County'!AY48/'Total Revenues by County'!AY$4)</f>
        <v>0</v>
      </c>
      <c r="AZ48" s="55">
        <f>('Total Revenues by County'!AZ48/'Total Revenues by County'!AZ$4)</f>
        <v>0</v>
      </c>
      <c r="BA48" s="55">
        <f>('Total Revenues by County'!BA48/'Total Revenues by County'!BA$4)</f>
        <v>1.7926749018826107</v>
      </c>
      <c r="BB48" s="55">
        <f>('Total Revenues by County'!BB48/'Total Revenues by County'!BB$4)</f>
        <v>7.5289386126885696E-2</v>
      </c>
      <c r="BC48" s="55">
        <f>('Total Revenues by County'!BC48/'Total Revenues by County'!BC$4)</f>
        <v>0</v>
      </c>
      <c r="BD48" s="55">
        <f>('Total Revenues by County'!BD48/'Total Revenues by County'!BD$4)</f>
        <v>0</v>
      </c>
      <c r="BE48" s="55">
        <f>('Total Revenues by County'!BE48/'Total Revenues by County'!BE$4)</f>
        <v>0</v>
      </c>
      <c r="BF48" s="55">
        <f>('Total Revenues by County'!BF48/'Total Revenues by County'!BF$4)</f>
        <v>4.9124764029517765E-2</v>
      </c>
      <c r="BG48" s="55">
        <f>('Total Revenues by County'!BG48/'Total Revenues by County'!BG$4)</f>
        <v>0</v>
      </c>
      <c r="BH48" s="55">
        <f>('Total Revenues by County'!BH48/'Total Revenues by County'!BH$4)</f>
        <v>0.20986365746264937</v>
      </c>
      <c r="BI48" s="55">
        <f>('Total Revenues by County'!BI48/'Total Revenues by County'!BI$4)</f>
        <v>0.11778504758742024</v>
      </c>
      <c r="BJ48" s="55">
        <f>('Total Revenues by County'!BJ48/'Total Revenues by County'!BJ$4)</f>
        <v>0.17714640583760285</v>
      </c>
      <c r="BK48" s="55">
        <f>('Total Revenues by County'!BK48/'Total Revenues by County'!BK$4)</f>
        <v>0</v>
      </c>
      <c r="BL48" s="55">
        <f>('Total Revenues by County'!BL48/'Total Revenues by County'!BL$4)</f>
        <v>0</v>
      </c>
      <c r="BM48" s="55">
        <f>('Total Revenues by County'!BM48/'Total Revenues by County'!BM$4)</f>
        <v>0</v>
      </c>
      <c r="BN48" s="55">
        <f>('Total Revenues by County'!BN48/'Total Revenues by County'!BN$4)</f>
        <v>0</v>
      </c>
      <c r="BO48" s="55">
        <f>('Total Revenues by County'!BO48/'Total Revenues by County'!BO$4)</f>
        <v>0</v>
      </c>
      <c r="BP48" s="55">
        <f>('Total Revenues by County'!BP48/'Total Revenues by County'!BP$4)</f>
        <v>6.1199639314697922</v>
      </c>
      <c r="BQ48" s="17">
        <f>('Total Revenues by County'!BQ48/'Total Revenues by County'!BQ$4)</f>
        <v>0</v>
      </c>
    </row>
    <row r="49" spans="1:69" ht="15.75" x14ac:dyDescent="0.25">
      <c r="A49" s="19" t="s">
        <v>47</v>
      </c>
      <c r="B49" s="20"/>
      <c r="C49" s="21"/>
      <c r="D49" s="54">
        <f>('Total Revenues by County'!D49/'Total Revenues by County'!D$4)</f>
        <v>157.71427242992354</v>
      </c>
      <c r="E49" s="54">
        <f>('Total Revenues by County'!E49/'Total Revenues by County'!E$4)</f>
        <v>530.83900917294909</v>
      </c>
      <c r="F49" s="54">
        <f>('Total Revenues by County'!F49/'Total Revenues by County'!F$4)</f>
        <v>231.53002752868062</v>
      </c>
      <c r="G49" s="54">
        <f>('Total Revenues by County'!G49/'Total Revenues by County'!G$4)</f>
        <v>340.39344777056732</v>
      </c>
      <c r="H49" s="54">
        <f>('Total Revenues by County'!H49/'Total Revenues by County'!H$4)</f>
        <v>164.12506053002289</v>
      </c>
      <c r="I49" s="54">
        <f>('Total Revenues by County'!I49/'Total Revenues by County'!I$4)</f>
        <v>183.35727103370937</v>
      </c>
      <c r="J49" s="54">
        <f>('Total Revenues by County'!J49/'Total Revenues by County'!J$4)</f>
        <v>1255.483622744297</v>
      </c>
      <c r="K49" s="54">
        <f>('Total Revenues by County'!K49/'Total Revenues by County'!K$4)</f>
        <v>242.12392264883493</v>
      </c>
      <c r="L49" s="54">
        <f>('Total Revenues by County'!L49/'Total Revenues by County'!L$4)</f>
        <v>215.53656460171968</v>
      </c>
      <c r="M49" s="54">
        <f>('Total Revenues by County'!M49/'Total Revenues by County'!M$4)</f>
        <v>143.12659108625479</v>
      </c>
      <c r="N49" s="54">
        <f>('Total Revenues by County'!N49/'Total Revenues by County'!N$4)</f>
        <v>263.22217212038851</v>
      </c>
      <c r="O49" s="54">
        <f>('Total Revenues by County'!O49/'Total Revenues by County'!O$4)</f>
        <v>221.65789006041939</v>
      </c>
      <c r="P49" s="54">
        <f>('Total Revenues by County'!P49/'Total Revenues by County'!P$4)</f>
        <v>217.26867004725136</v>
      </c>
      <c r="Q49" s="54">
        <f>('Total Revenues by County'!Q49/'Total Revenues by County'!Q$4)</f>
        <v>444.52749465974978</v>
      </c>
      <c r="R49" s="54">
        <f>('Total Revenues by County'!R49/'Total Revenues by County'!R$4)</f>
        <v>233.38360828841712</v>
      </c>
      <c r="S49" s="54">
        <f>('Total Revenues by County'!S49/'Total Revenues by County'!S$4)</f>
        <v>136.63661017653598</v>
      </c>
      <c r="T49" s="54">
        <f>('Total Revenues by County'!T49/'Total Revenues by County'!T$4)</f>
        <v>552.5629391862584</v>
      </c>
      <c r="U49" s="54">
        <f>('Total Revenues by County'!U49/'Total Revenues by County'!U$4)</f>
        <v>279.83379668049793</v>
      </c>
      <c r="V49" s="54">
        <f>('Total Revenues by County'!V49/'Total Revenues by County'!V$4)</f>
        <v>389.33804392627923</v>
      </c>
      <c r="W49" s="54">
        <f>('Total Revenues by County'!W49/'Total Revenues by County'!W$4)</f>
        <v>783.24219481735872</v>
      </c>
      <c r="X49" s="54">
        <f>('Total Revenues by County'!X49/'Total Revenues by County'!X$4)</f>
        <v>501.08594591171067</v>
      </c>
      <c r="Y49" s="54">
        <f>('Total Revenues by County'!Y49/'Total Revenues by County'!Y$4)</f>
        <v>388.56029571351058</v>
      </c>
      <c r="Z49" s="54">
        <f>('Total Revenues by County'!Z49/'Total Revenues by County'!Z$4)</f>
        <v>337.17762991357176</v>
      </c>
      <c r="AA49" s="54">
        <f>('Total Revenues by County'!AA49/'Total Revenues by County'!AA$4)</f>
        <v>332.08129433535521</v>
      </c>
      <c r="AB49" s="54">
        <f>('Total Revenues by County'!AB49/'Total Revenues by County'!AB$4)</f>
        <v>173.38301806122095</v>
      </c>
      <c r="AC49" s="54">
        <f>('Total Revenues by County'!AC49/'Total Revenues by County'!AC$4)</f>
        <v>193.88348934273441</v>
      </c>
      <c r="AD49" s="54">
        <f>('Total Revenues by County'!AD49/'Total Revenues by County'!AD$4)</f>
        <v>238.99455345691638</v>
      </c>
      <c r="AE49" s="54">
        <f>('Total Revenues by County'!AE49/'Total Revenues by County'!AE$4)</f>
        <v>460.77599115622331</v>
      </c>
      <c r="AF49" s="54">
        <f>('Total Revenues by County'!AF49/'Total Revenues by County'!AF$4)</f>
        <v>220.19659826668783</v>
      </c>
      <c r="AG49" s="54">
        <f>('Total Revenues by County'!AG49/'Total Revenues by County'!AG$4)</f>
        <v>225.85505564006084</v>
      </c>
      <c r="AH49" s="54">
        <f>('Total Revenues by County'!AH49/'Total Revenues by County'!AH$4)</f>
        <v>430.05884358379927</v>
      </c>
      <c r="AI49" s="54">
        <f>('Total Revenues by County'!AI49/'Total Revenues by County'!AI$4)</f>
        <v>551.82449725776962</v>
      </c>
      <c r="AJ49" s="54">
        <f>('Total Revenues by County'!AJ49/'Total Revenues by County'!AJ$4)</f>
        <v>172.79414614520644</v>
      </c>
      <c r="AK49" s="54">
        <f>('Total Revenues by County'!AK49/'Total Revenues by County'!AK$4)</f>
        <v>206.81824694951305</v>
      </c>
      <c r="AL49" s="54">
        <f>('Total Revenues by County'!AL49/'Total Revenues by County'!AL$4)</f>
        <v>133.72718059346022</v>
      </c>
      <c r="AM49" s="54">
        <f>('Total Revenues by County'!AM49/'Total Revenues by County'!AM$4)</f>
        <v>279.27316211641767</v>
      </c>
      <c r="AN49" s="54">
        <f>('Total Revenues by County'!AN49/'Total Revenues by County'!AN$4)</f>
        <v>1010.1206690561529</v>
      </c>
      <c r="AO49" s="54">
        <f>('Total Revenues by County'!AO49/'Total Revenues by County'!AO$4)</f>
        <v>400.53787957301273</v>
      </c>
      <c r="AP49" s="54">
        <f>('Total Revenues by County'!AP49/'Total Revenues by County'!AP$4)</f>
        <v>302.19849342599838</v>
      </c>
      <c r="AQ49" s="54">
        <f>('Total Revenues by County'!AQ49/'Total Revenues by County'!AQ$4)</f>
        <v>170.93117303953338</v>
      </c>
      <c r="AR49" s="54">
        <f>('Total Revenues by County'!AR49/'Total Revenues by County'!AR$4)</f>
        <v>303.86101889030533</v>
      </c>
      <c r="AS49" s="54">
        <f>('Total Revenues by County'!AS49/'Total Revenues by County'!AS$4)</f>
        <v>459.80466649208813</v>
      </c>
      <c r="AT49" s="54">
        <f>('Total Revenues by County'!AT49/'Total Revenues by County'!AT$4)</f>
        <v>753.41710471996703</v>
      </c>
      <c r="AU49" s="54">
        <f>('Total Revenues by County'!AU49/'Total Revenues by County'!AU$4)</f>
        <v>147.66752619293197</v>
      </c>
      <c r="AV49" s="54">
        <f>('Total Revenues by County'!AV49/'Total Revenues by County'!AV$4)</f>
        <v>185.27857925241773</v>
      </c>
      <c r="AW49" s="54">
        <f>('Total Revenues by County'!AW49/'Total Revenues by County'!AW$4)</f>
        <v>375.6991723100075</v>
      </c>
      <c r="AX49" s="54">
        <f>('Total Revenues by County'!AX49/'Total Revenues by County'!AX$4)</f>
        <v>263.22060289871104</v>
      </c>
      <c r="AY49" s="54">
        <f>('Total Revenues by County'!AY49/'Total Revenues by County'!AY$4)</f>
        <v>270.79202678672493</v>
      </c>
      <c r="AZ49" s="54">
        <f>('Total Revenues by County'!AZ49/'Total Revenues by County'!AZ$4)</f>
        <v>220.34737787741051</v>
      </c>
      <c r="BA49" s="54">
        <f>('Total Revenues by County'!BA49/'Total Revenues by County'!BA$4)</f>
        <v>238.46433799966991</v>
      </c>
      <c r="BB49" s="54">
        <f>('Total Revenues by County'!BB49/'Total Revenues by County'!BB$4)</f>
        <v>162.1585025955475</v>
      </c>
      <c r="BC49" s="54">
        <f>('Total Revenues by County'!BC49/'Total Revenues by County'!BC$4)</f>
        <v>161.19802014576914</v>
      </c>
      <c r="BD49" s="54">
        <f>('Total Revenues by County'!BD49/'Total Revenues by County'!BD$4)</f>
        <v>353.08530492086641</v>
      </c>
      <c r="BE49" s="54">
        <f>('Total Revenues by County'!BE49/'Total Revenues by County'!BE$4)</f>
        <v>272.86943355526518</v>
      </c>
      <c r="BF49" s="54">
        <f>('Total Revenues by County'!BF49/'Total Revenues by County'!BF$4)</f>
        <v>156.21226975001431</v>
      </c>
      <c r="BG49" s="54">
        <f>('Total Revenues by County'!BG49/'Total Revenues by County'!BG$4)</f>
        <v>171.58047398015506</v>
      </c>
      <c r="BH49" s="54">
        <f>('Total Revenues by County'!BH49/'Total Revenues by County'!BH$4)</f>
        <v>221.20193328945055</v>
      </c>
      <c r="BI49" s="54">
        <f>('Total Revenues by County'!BI49/'Total Revenues by County'!BI$4)</f>
        <v>153.55269238106678</v>
      </c>
      <c r="BJ49" s="54">
        <f>('Total Revenues by County'!BJ49/'Total Revenues by County'!BJ$4)</f>
        <v>178.97345132743362</v>
      </c>
      <c r="BK49" s="54">
        <f>('Total Revenues by County'!BK49/'Total Revenues by County'!BK$4)</f>
        <v>264.76105518917041</v>
      </c>
      <c r="BL49" s="54">
        <f>('Total Revenues by County'!BL49/'Total Revenues by County'!BL$4)</f>
        <v>497.75497777777775</v>
      </c>
      <c r="BM49" s="54">
        <f>('Total Revenues by County'!BM49/'Total Revenues by County'!BM$4)</f>
        <v>321.92632327279779</v>
      </c>
      <c r="BN49" s="54">
        <f>('Total Revenues by County'!BN49/'Total Revenues by County'!BN$4)</f>
        <v>158.30103754541784</v>
      </c>
      <c r="BO49" s="54">
        <f>('Total Revenues by County'!BO49/'Total Revenues by County'!BO$4)</f>
        <v>416.35401755351882</v>
      </c>
      <c r="BP49" s="54">
        <f>('Total Revenues by County'!BP49/'Total Revenues by County'!BP$4)</f>
        <v>413.64061316501352</v>
      </c>
      <c r="BQ49" s="60">
        <f>('Total Revenues by County'!BQ49/'Total Revenues by County'!BQ$4)</f>
        <v>404.18069648510431</v>
      </c>
    </row>
    <row r="50" spans="1:69" x14ac:dyDescent="0.25">
      <c r="A50" s="13"/>
      <c r="B50" s="14">
        <v>331.1</v>
      </c>
      <c r="C50" s="15" t="s">
        <v>48</v>
      </c>
      <c r="D50" s="55">
        <f>('Total Revenues by County'!D50/'Total Revenues by County'!D$4)</f>
        <v>0.65489999474401328</v>
      </c>
      <c r="E50" s="55">
        <f>('Total Revenues by County'!E50/'Total Revenues by County'!E$4)</f>
        <v>0</v>
      </c>
      <c r="F50" s="55">
        <f>('Total Revenues by County'!F50/'Total Revenues by County'!F$4)</f>
        <v>5.8858268646841294</v>
      </c>
      <c r="G50" s="55">
        <f>('Total Revenues by County'!G50/'Total Revenues by County'!G$4)</f>
        <v>0.14119740422859536</v>
      </c>
      <c r="H50" s="55">
        <f>('Total Revenues by County'!H50/'Total Revenues by County'!H$4)</f>
        <v>0.17252523918530258</v>
      </c>
      <c r="I50" s="55">
        <f>('Total Revenues by County'!I50/'Total Revenues by County'!I$4)</f>
        <v>2.3700034566115398</v>
      </c>
      <c r="J50" s="55">
        <f>('Total Revenues by County'!J50/'Total Revenues by County'!J$4)</f>
        <v>0</v>
      </c>
      <c r="K50" s="55">
        <f>('Total Revenues by County'!K50/'Total Revenues by County'!K$4)</f>
        <v>0.42927029907206021</v>
      </c>
      <c r="L50" s="55">
        <f>('Total Revenues by County'!L50/'Total Revenues by County'!L$4)</f>
        <v>0.13309827180112943</v>
      </c>
      <c r="M50" s="55">
        <f>('Total Revenues by County'!M50/'Total Revenues by County'!M$4)</f>
        <v>0.12909706345510952</v>
      </c>
      <c r="N50" s="55">
        <f>('Total Revenues by County'!N50/'Total Revenues by County'!N$4)</f>
        <v>5.0291242645582717</v>
      </c>
      <c r="O50" s="55">
        <f>('Total Revenues by County'!O50/'Total Revenues by County'!O$4)</f>
        <v>0</v>
      </c>
      <c r="P50" s="55">
        <f>('Total Revenues by County'!P50/'Total Revenues by County'!P$4)</f>
        <v>0</v>
      </c>
      <c r="Q50" s="55">
        <f>('Total Revenues by County'!Q50/'Total Revenues by County'!Q$4)</f>
        <v>37.869148611534939</v>
      </c>
      <c r="R50" s="55">
        <f>('Total Revenues by County'!R50/'Total Revenues by County'!R$4)</f>
        <v>5.9102255222030269E-2</v>
      </c>
      <c r="S50" s="55">
        <f>('Total Revenues by County'!S50/'Total Revenues by County'!S$4)</f>
        <v>0.12240105568312881</v>
      </c>
      <c r="T50" s="55">
        <f>('Total Revenues by County'!T50/'Total Revenues by County'!T$4)</f>
        <v>0</v>
      </c>
      <c r="U50" s="55">
        <f>('Total Revenues by County'!U50/'Total Revenues by County'!U$4)</f>
        <v>3.2345228215767636</v>
      </c>
      <c r="V50" s="55">
        <f>('Total Revenues by County'!V50/'Total Revenues by County'!V$4)</f>
        <v>0</v>
      </c>
      <c r="W50" s="55">
        <f>('Total Revenues by County'!W50/'Total Revenues by County'!W$4)</f>
        <v>4.7310334061817043</v>
      </c>
      <c r="X50" s="55">
        <f>('Total Revenues by County'!X50/'Total Revenues by County'!X$4)</f>
        <v>0</v>
      </c>
      <c r="Y50" s="55">
        <f>('Total Revenues by County'!Y50/'Total Revenues by County'!Y$4)</f>
        <v>0.10940043407487791</v>
      </c>
      <c r="Z50" s="55">
        <f>('Total Revenues by County'!Z50/'Total Revenues by County'!Z$4)</f>
        <v>0</v>
      </c>
      <c r="AA50" s="55">
        <f>('Total Revenues by County'!AA50/'Total Revenues by County'!AA$4)</f>
        <v>84.54497789657654</v>
      </c>
      <c r="AB50" s="55">
        <f>('Total Revenues by County'!AB50/'Total Revenues by County'!AB$4)</f>
        <v>0.30575231976334372</v>
      </c>
      <c r="AC50" s="55">
        <f>('Total Revenues by County'!AC50/'Total Revenues by County'!AC$4)</f>
        <v>0</v>
      </c>
      <c r="AD50" s="55">
        <f>('Total Revenues by County'!AD50/'Total Revenues by County'!AD$4)</f>
        <v>0</v>
      </c>
      <c r="AE50" s="55">
        <f>('Total Revenues by County'!AE50/'Total Revenues by County'!AE$4)</f>
        <v>0.11300939651273806</v>
      </c>
      <c r="AF50" s="55">
        <f>('Total Revenues by County'!AF50/'Total Revenues by County'!AF$4)</f>
        <v>3.2604150143481336E-2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0.14574287965399896</v>
      </c>
      <c r="AK50" s="55">
        <f>('Total Revenues by County'!AK50/'Total Revenues by County'!AK$4)</f>
        <v>7.6761926084662008E-2</v>
      </c>
      <c r="AL50" s="55">
        <f>('Total Revenues by County'!AL50/'Total Revenues by County'!AL$4)</f>
        <v>0</v>
      </c>
      <c r="AM50" s="55">
        <f>('Total Revenues by County'!AM50/'Total Revenues by County'!AM$4)</f>
        <v>0</v>
      </c>
      <c r="AN50" s="55">
        <f>('Total Revenues by County'!AN50/'Total Revenues by County'!AN$4)</f>
        <v>0</v>
      </c>
      <c r="AO50" s="55">
        <f>('Total Revenues by County'!AO50/'Total Revenues by County'!AO$4)</f>
        <v>3.000673644937299</v>
      </c>
      <c r="AP50" s="55">
        <f>('Total Revenues by County'!AP50/'Total Revenues by County'!AP$4)</f>
        <v>3.1972507325754438</v>
      </c>
      <c r="AQ50" s="55">
        <f>('Total Revenues by County'!AQ50/'Total Revenues by County'!AQ$4)</f>
        <v>0.14781232573211353</v>
      </c>
      <c r="AR50" s="55">
        <f>('Total Revenues by County'!AR50/'Total Revenues by County'!AR$4)</f>
        <v>9.3220146023219197</v>
      </c>
      <c r="AS50" s="55">
        <f>('Total Revenues by County'!AS50/'Total Revenues by County'!AS$4)</f>
        <v>2.068040326845979</v>
      </c>
      <c r="AT50" s="55">
        <f>('Total Revenues by County'!AT50/'Total Revenues by County'!AT$4)</f>
        <v>0</v>
      </c>
      <c r="AU50" s="55">
        <f>('Total Revenues by County'!AU50/'Total Revenues by County'!AU$4)</f>
        <v>1.0362765322186636</v>
      </c>
      <c r="AV50" s="55">
        <f>('Total Revenues by County'!AV50/'Total Revenues by County'!AV$4)</f>
        <v>0.80259138370422556</v>
      </c>
      <c r="AW50" s="55">
        <f>('Total Revenues by County'!AW50/'Total Revenues by County'!AW$4)</f>
        <v>0</v>
      </c>
      <c r="AX50" s="55">
        <f>('Total Revenues by County'!AX50/'Total Revenues by County'!AX$4)</f>
        <v>0</v>
      </c>
      <c r="AY50" s="55">
        <f>('Total Revenues by County'!AY50/'Total Revenues by County'!AY$4)</f>
        <v>7.3028148699916376E-2</v>
      </c>
      <c r="AZ50" s="55">
        <f>('Total Revenues by County'!AZ50/'Total Revenues by County'!AZ$4)</f>
        <v>4.9248346983386107</v>
      </c>
      <c r="BA50" s="55">
        <f>('Total Revenues by County'!BA50/'Total Revenues by County'!BA$4)</f>
        <v>-1.5323674852582776E-2</v>
      </c>
      <c r="BB50" s="55">
        <f>('Total Revenues by County'!BB50/'Total Revenues by County'!BB$4)</f>
        <v>0</v>
      </c>
      <c r="BC50" s="55">
        <f>('Total Revenues by County'!BC50/'Total Revenues by County'!BC$4)</f>
        <v>9.8957691239302115</v>
      </c>
      <c r="BD50" s="55">
        <f>('Total Revenues by County'!BD50/'Total Revenues by County'!BD$4)</f>
        <v>0</v>
      </c>
      <c r="BE50" s="55">
        <f>('Total Revenues by County'!BE50/'Total Revenues by County'!BE$4)</f>
        <v>4.5786406156016011E-3</v>
      </c>
      <c r="BF50" s="55">
        <f>('Total Revenues by County'!BF50/'Total Revenues by County'!BF$4)</f>
        <v>18.250639980550311</v>
      </c>
      <c r="BG50" s="55">
        <f>('Total Revenues by County'!BG50/'Total Revenues by County'!BG$4)</f>
        <v>2.5526497569415305</v>
      </c>
      <c r="BH50" s="55">
        <f>('Total Revenues by County'!BH50/'Total Revenues by County'!BH$4)</f>
        <v>2.0195689173631525E-2</v>
      </c>
      <c r="BI50" s="55">
        <f>('Total Revenues by County'!BI50/'Total Revenues by County'!BI$4)</f>
        <v>0.13470501923045219</v>
      </c>
      <c r="BJ50" s="55">
        <f>('Total Revenues by County'!BJ50/'Total Revenues by County'!BJ$4)</f>
        <v>0</v>
      </c>
      <c r="BK50" s="55">
        <f>('Total Revenues by County'!BK50/'Total Revenues by County'!BK$4)</f>
        <v>6.7569131088742337E-2</v>
      </c>
      <c r="BL50" s="55">
        <f>('Total Revenues by County'!BL50/'Total Revenues by County'!BL$4)</f>
        <v>0.16973333333333335</v>
      </c>
      <c r="BM50" s="55">
        <f>('Total Revenues by County'!BM50/'Total Revenues by County'!BM$4)</f>
        <v>0</v>
      </c>
      <c r="BN50" s="55">
        <f>('Total Revenues by County'!BN50/'Total Revenues by County'!BN$4)</f>
        <v>9.5763019781994349E-2</v>
      </c>
      <c r="BO50" s="55">
        <f>('Total Revenues by County'!BO50/'Total Revenues by County'!BO$4)</f>
        <v>5.9720827800628297E-2</v>
      </c>
      <c r="BP50" s="55">
        <f>('Total Revenues by County'!BP50/'Total Revenues by County'!BP$4)</f>
        <v>6.5837511271415687</v>
      </c>
      <c r="BQ50" s="17">
        <f>('Total Revenues by County'!BQ50/'Total Revenues by County'!BQ$4)</f>
        <v>0</v>
      </c>
    </row>
    <row r="51" spans="1:69" x14ac:dyDescent="0.25">
      <c r="A51" s="13"/>
      <c r="B51" s="14">
        <v>331.2</v>
      </c>
      <c r="C51" s="15" t="s">
        <v>49</v>
      </c>
      <c r="D51" s="55">
        <f>('Total Revenues by County'!D51/'Total Revenues by County'!D$4)</f>
        <v>6.0605530106696532</v>
      </c>
      <c r="E51" s="55">
        <f>('Total Revenues by County'!E51/'Total Revenues by County'!E$4)</f>
        <v>8.6589668362610013</v>
      </c>
      <c r="F51" s="55">
        <f>('Total Revenues by County'!F51/'Total Revenues by County'!F$4)</f>
        <v>6.3817152849159369</v>
      </c>
      <c r="G51" s="55">
        <f>('Total Revenues by County'!G51/'Total Revenues by County'!G$4)</f>
        <v>17.582687879422231</v>
      </c>
      <c r="H51" s="55">
        <f>('Total Revenues by County'!H51/'Total Revenues by County'!H$4)</f>
        <v>7.2687056113165465</v>
      </c>
      <c r="I51" s="55">
        <f>('Total Revenues by County'!I51/'Total Revenues by County'!I$4)</f>
        <v>13.209275583203377</v>
      </c>
      <c r="J51" s="55">
        <f>('Total Revenues by County'!J51/'Total Revenues by County'!J$4)</f>
        <v>11.820973782771535</v>
      </c>
      <c r="K51" s="55">
        <f>('Total Revenues by County'!K51/'Total Revenues by County'!K$4)</f>
        <v>3.102453525111708</v>
      </c>
      <c r="L51" s="55">
        <f>('Total Revenues by County'!L51/'Total Revenues by County'!L$4)</f>
        <v>5.4179885921847957</v>
      </c>
      <c r="M51" s="55">
        <f>('Total Revenues by County'!M51/'Total Revenues by County'!M$4)</f>
        <v>2.7076848223581296</v>
      </c>
      <c r="N51" s="55">
        <f>('Total Revenues by County'!N51/'Total Revenues by County'!N$4)</f>
        <v>14.399817780317186</v>
      </c>
      <c r="O51" s="55">
        <f>('Total Revenues by County'!O51/'Total Revenues by County'!O$4)</f>
        <v>5.0637957587963509</v>
      </c>
      <c r="P51" s="55">
        <f>('Total Revenues by County'!P51/'Total Revenues by County'!P$4)</f>
        <v>12.366082747493373</v>
      </c>
      <c r="Q51" s="55">
        <f>('Total Revenues by County'!Q51/'Total Revenues by County'!Q$4)</f>
        <v>9.0185535550808673</v>
      </c>
      <c r="R51" s="55">
        <f>('Total Revenues by County'!R51/'Total Revenues by County'!R$4)</f>
        <v>14.292747802085804</v>
      </c>
      <c r="S51" s="55">
        <f>('Total Revenues by County'!S51/'Total Revenues by County'!S$4)</f>
        <v>5.4049625419519751</v>
      </c>
      <c r="T51" s="55">
        <f>('Total Revenues by County'!T51/'Total Revenues by County'!T$4)</f>
        <v>13.486856944564934</v>
      </c>
      <c r="U51" s="55">
        <f>('Total Revenues by County'!U51/'Total Revenues by County'!U$4)</f>
        <v>6.5086099585062245</v>
      </c>
      <c r="V51" s="55">
        <f>('Total Revenues by County'!V51/'Total Revenues by County'!V$4)</f>
        <v>3.8419007242536654</v>
      </c>
      <c r="W51" s="55">
        <f>('Total Revenues by County'!W51/'Total Revenues by County'!W$4)</f>
        <v>14.130190446456448</v>
      </c>
      <c r="X51" s="55">
        <f>('Total Revenues by County'!X51/'Total Revenues by County'!X$4)</f>
        <v>6.5304325796440557</v>
      </c>
      <c r="Y51" s="55">
        <f>('Total Revenues by County'!Y51/'Total Revenues by County'!Y$4)</f>
        <v>8.158912099837222</v>
      </c>
      <c r="Z51" s="55">
        <f>('Total Revenues by County'!Z51/'Total Revenues by County'!Z$4)</f>
        <v>2.7248399811955304</v>
      </c>
      <c r="AA51" s="55">
        <f>('Total Revenues by County'!AA51/'Total Revenues by County'!AA$4)</f>
        <v>0</v>
      </c>
      <c r="AB51" s="55">
        <f>('Total Revenues by County'!AB51/'Total Revenues by County'!AB$4)</f>
        <v>2.4062503611088641</v>
      </c>
      <c r="AC51" s="55">
        <f>('Total Revenues by County'!AC51/'Total Revenues by County'!AC$4)</f>
        <v>1.9902848691141908</v>
      </c>
      <c r="AD51" s="55">
        <f>('Total Revenues by County'!AD51/'Total Revenues by County'!AD$4)</f>
        <v>9.00762499889019</v>
      </c>
      <c r="AE51" s="55">
        <f>('Total Revenues by County'!AE51/'Total Revenues by County'!AE$4)</f>
        <v>12.116275564042008</v>
      </c>
      <c r="AF51" s="55">
        <f>('Total Revenues by County'!AF51/'Total Revenues by County'!AF$4)</f>
        <v>2.4269903528631374</v>
      </c>
      <c r="AG51" s="55">
        <f>('Total Revenues by County'!AG51/'Total Revenues by County'!AG$4)</f>
        <v>2.1879353134256663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9.597924664308584</v>
      </c>
      <c r="AK51" s="55">
        <f>('Total Revenues by County'!AK51/'Total Revenues by County'!AK$4)</f>
        <v>5.2239465225248276</v>
      </c>
      <c r="AL51" s="55">
        <f>('Total Revenues by County'!AL51/'Total Revenues by County'!AL$4)</f>
        <v>14.949865714968256</v>
      </c>
      <c r="AM51" s="55">
        <f>('Total Revenues by County'!AM51/'Total Revenues by County'!AM$4)</f>
        <v>4.9300169254544119</v>
      </c>
      <c r="AN51" s="55">
        <f>('Total Revenues by County'!AN51/'Total Revenues by County'!AN$4)</f>
        <v>103.79772998805257</v>
      </c>
      <c r="AO51" s="55">
        <f>('Total Revenues by County'!AO51/'Total Revenues by County'!AO$4)</f>
        <v>6.982796144678205</v>
      </c>
      <c r="AP51" s="55">
        <f>('Total Revenues by County'!AP51/'Total Revenues by County'!AP$4)</f>
        <v>6.2748346910909625</v>
      </c>
      <c r="AQ51" s="55">
        <f>('Total Revenues by County'!AQ51/'Total Revenues by County'!AQ$4)</f>
        <v>4.2936200997754304</v>
      </c>
      <c r="AR51" s="55">
        <f>('Total Revenues by County'!AR51/'Total Revenues by County'!AR$4)</f>
        <v>9.6372325123219866</v>
      </c>
      <c r="AS51" s="55">
        <f>('Total Revenues by County'!AS51/'Total Revenues by County'!AS$4)</f>
        <v>4.5426862390658274</v>
      </c>
      <c r="AT51" s="55">
        <f>('Total Revenues by County'!AT51/'Total Revenues by County'!AT$4)</f>
        <v>312.71173799367</v>
      </c>
      <c r="AU51" s="55">
        <f>('Total Revenues by County'!AU51/'Total Revenues by County'!AU$4)</f>
        <v>5.3214944899842571</v>
      </c>
      <c r="AV51" s="55">
        <f>('Total Revenues by County'!AV51/'Total Revenues by County'!AV$4)</f>
        <v>9.5798138475002617</v>
      </c>
      <c r="AW51" s="55">
        <f>('Total Revenues by County'!AW51/'Total Revenues by County'!AW$4)</f>
        <v>7.4473288186606474</v>
      </c>
      <c r="AX51" s="55">
        <f>('Total Revenues by County'!AX51/'Total Revenues by County'!AX$4)</f>
        <v>4.3779721119599913</v>
      </c>
      <c r="AY51" s="55">
        <f>('Total Revenues by County'!AY51/'Total Revenues by County'!AY$4)</f>
        <v>2.2638726096974078</v>
      </c>
      <c r="AZ51" s="55">
        <f>('Total Revenues by County'!AZ51/'Total Revenues by County'!AZ$4)</f>
        <v>5.9088272520324221</v>
      </c>
      <c r="BA51" s="55">
        <f>('Total Revenues by County'!BA51/'Total Revenues by County'!BA$4)</f>
        <v>15.08823598759359</v>
      </c>
      <c r="BB51" s="55">
        <f>('Total Revenues by County'!BB51/'Total Revenues by County'!BB$4)</f>
        <v>18.40452870780058</v>
      </c>
      <c r="BC51" s="55">
        <f>('Total Revenues by County'!BC51/'Total Revenues by County'!BC$4)</f>
        <v>0.35270142462201881</v>
      </c>
      <c r="BD51" s="55">
        <f>('Total Revenues by County'!BD51/'Total Revenues by County'!BD$4)</f>
        <v>21.694863069194621</v>
      </c>
      <c r="BE51" s="55">
        <f>('Total Revenues by County'!BE51/'Total Revenues by County'!BE$4)</f>
        <v>3.3575695351876051</v>
      </c>
      <c r="BF51" s="55">
        <f>('Total Revenues by County'!BF51/'Total Revenues by County'!BF$4)</f>
        <v>7.0352740117842227</v>
      </c>
      <c r="BG51" s="55">
        <f>('Total Revenues by County'!BG51/'Total Revenues by County'!BG$4)</f>
        <v>4.7263477963344327</v>
      </c>
      <c r="BH51" s="55">
        <f>('Total Revenues by County'!BH51/'Total Revenues by County'!BH$4)</f>
        <v>3.0282414461382725</v>
      </c>
      <c r="BI51" s="55">
        <f>('Total Revenues by County'!BI51/'Total Revenues by County'!BI$4)</f>
        <v>2.4750098330848567</v>
      </c>
      <c r="BJ51" s="55">
        <f>('Total Revenues by County'!BJ51/'Total Revenues by County'!BJ$4)</f>
        <v>26.216715830875124</v>
      </c>
      <c r="BK51" s="55">
        <f>('Total Revenues by County'!BK51/'Total Revenues by County'!BK$4)</f>
        <v>8.1239615874117774</v>
      </c>
      <c r="BL51" s="55">
        <f>('Total Revenues by County'!BL51/'Total Revenues by County'!BL$4)</f>
        <v>23.235111111111109</v>
      </c>
      <c r="BM51" s="55">
        <f>('Total Revenues by County'!BM51/'Total Revenues by County'!BM$4)</f>
        <v>40.849608996316164</v>
      </c>
      <c r="BN51" s="55">
        <f>('Total Revenues by County'!BN51/'Total Revenues by County'!BN$4)</f>
        <v>6.6156217198223661</v>
      </c>
      <c r="BO51" s="55">
        <f>('Total Revenues by County'!BO51/'Total Revenues by County'!BO$4)</f>
        <v>24.291381934773455</v>
      </c>
      <c r="BP51" s="55">
        <f>('Total Revenues by County'!BP51/'Total Revenues by County'!BP$4)</f>
        <v>1.1127141568981065</v>
      </c>
      <c r="BQ51" s="17">
        <f>('Total Revenues by County'!BQ51/'Total Revenues by County'!BQ$4)</f>
        <v>4.3040425359201233</v>
      </c>
    </row>
    <row r="52" spans="1:69" x14ac:dyDescent="0.25">
      <c r="A52" s="13"/>
      <c r="B52" s="14">
        <v>331.31</v>
      </c>
      <c r="C52" s="15" t="s">
        <v>50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0</v>
      </c>
      <c r="R52" s="55">
        <f>('Total Revenues by County'!R52/'Total Revenues by County'!R$4)</f>
        <v>0</v>
      </c>
      <c r="S52" s="55">
        <f>('Total Revenues by County'!S52/'Total Revenues by County'!S$4)</f>
        <v>0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3.1195745433031654E-3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</v>
      </c>
      <c r="AV52" s="55">
        <f>('Total Revenues by County'!AV52/'Total Revenues by County'!AV$4)</f>
        <v>0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</v>
      </c>
      <c r="AZ52" s="55">
        <f>('Total Revenues by County'!AZ52/'Total Revenues by County'!AZ$4)</f>
        <v>0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9.4611624264030674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0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0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331.34</v>
      </c>
      <c r="C53" s="15" t="s">
        <v>51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0</v>
      </c>
      <c r="I53" s="55">
        <f>('Total Revenues by County'!I53/'Total Revenues by County'!I$4)</f>
        <v>0</v>
      </c>
      <c r="J53" s="55">
        <f>('Total Revenues by County'!J53/'Total Revenues by County'!J$4)</f>
        <v>0</v>
      </c>
      <c r="K53" s="55">
        <f>('Total Revenues by County'!K53/'Total Revenues by County'!K$4)</f>
        <v>0</v>
      </c>
      <c r="L53" s="55">
        <f>('Total Revenues by County'!L53/'Total Revenues by County'!L$4)</f>
        <v>0</v>
      </c>
      <c r="M53" s="55">
        <f>('Total Revenues by County'!M53/'Total Revenues by County'!M$4)</f>
        <v>0</v>
      </c>
      <c r="N53" s="55">
        <f>('Total Revenues by County'!N53/'Total Revenues by County'!N$4)</f>
        <v>0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</v>
      </c>
      <c r="S53" s="55">
        <f>('Total Revenues by County'!S53/'Total Revenues by County'!S$4)</f>
        <v>0</v>
      </c>
      <c r="T53" s="55">
        <f>('Total Revenues by County'!T53/'Total Revenues by County'!T$4)</f>
        <v>0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0</v>
      </c>
      <c r="X53" s="55">
        <f>('Total Revenues by County'!X53/'Total Revenues by County'!X$4)</f>
        <v>0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0</v>
      </c>
      <c r="AC53" s="55">
        <f>('Total Revenues by County'!AC53/'Total Revenues by County'!AC$4)</f>
        <v>0</v>
      </c>
      <c r="AD53" s="55">
        <f>('Total Revenues by County'!AD53/'Total Revenues by County'!AD$4)</f>
        <v>0</v>
      </c>
      <c r="AE53" s="55">
        <f>('Total Revenues by County'!AE53/'Total Revenues by County'!AE$4)</f>
        <v>0</v>
      </c>
      <c r="AF53" s="55">
        <f>('Total Revenues by County'!AF53/'Total Revenues by County'!AF$4)</f>
        <v>0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0</v>
      </c>
      <c r="AP53" s="55">
        <f>('Total Revenues by County'!AP53/'Total Revenues by County'!AP$4)</f>
        <v>0</v>
      </c>
      <c r="AQ53" s="55">
        <f>('Total Revenues by County'!AQ53/'Total Revenues by County'!AQ$4)</f>
        <v>0</v>
      </c>
      <c r="AR53" s="55">
        <f>('Total Revenues by County'!AR53/'Total Revenues by County'!AR$4)</f>
        <v>0</v>
      </c>
      <c r="AS53" s="55">
        <f>('Total Revenues by County'!AS53/'Total Revenues by County'!AS$4)</f>
        <v>0</v>
      </c>
      <c r="AT53" s="55">
        <f>('Total Revenues by County'!AT53/'Total Revenues by County'!AT$4)</f>
        <v>0</v>
      </c>
      <c r="AU53" s="55">
        <f>('Total Revenues by County'!AU53/'Total Revenues by County'!AU$4)</f>
        <v>0</v>
      </c>
      <c r="AV53" s="55">
        <f>('Total Revenues by County'!AV53/'Total Revenues by County'!AV$4)</f>
        <v>0</v>
      </c>
      <c r="AW53" s="55">
        <f>('Total Revenues by County'!AW53/'Total Revenues by County'!AW$4)</f>
        <v>0</v>
      </c>
      <c r="AX53" s="55">
        <f>('Total Revenues by County'!AX53/'Total Revenues by County'!AX$4)</f>
        <v>0</v>
      </c>
      <c r="AY53" s="55">
        <f>('Total Revenues by County'!AY53/'Total Revenues by County'!AY$4)</f>
        <v>0</v>
      </c>
      <c r="AZ53" s="55">
        <f>('Total Revenues by County'!AZ53/'Total Revenues by County'!AZ$4)</f>
        <v>0.18913783661874942</v>
      </c>
      <c r="BA53" s="55">
        <f>('Total Revenues by County'!BA53/'Total Revenues by County'!BA$4)</f>
        <v>0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0.95322206017393185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0</v>
      </c>
      <c r="BH53" s="55">
        <f>('Total Revenues by County'!BH53/'Total Revenues by County'!BH$4)</f>
        <v>0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0</v>
      </c>
      <c r="BN53" s="55">
        <f>('Total Revenues by County'!BN53/'Total Revenues by County'!BN$4)</f>
        <v>0</v>
      </c>
      <c r="BO53" s="55">
        <f>('Total Revenues by County'!BO53/'Total Revenues by County'!BO$4)</f>
        <v>0</v>
      </c>
      <c r="BP53" s="55">
        <f>('Total Revenues by County'!BP53/'Total Revenues by County'!BP$4)</f>
        <v>0</v>
      </c>
      <c r="BQ53" s="17">
        <f>('Total Revenues by County'!BQ53/'Total Revenues by County'!BQ$4)</f>
        <v>0</v>
      </c>
    </row>
    <row r="54" spans="1:69" x14ac:dyDescent="0.25">
      <c r="A54" s="13"/>
      <c r="B54" s="14">
        <v>331.35</v>
      </c>
      <c r="C54" s="15" t="s">
        <v>52</v>
      </c>
      <c r="D54" s="55">
        <f>('Total Revenues by County'!D54/'Total Revenues by County'!D$4)</f>
        <v>0</v>
      </c>
      <c r="E54" s="55">
        <f>('Total Revenues by County'!E54/'Total Revenues by County'!E$4)</f>
        <v>0</v>
      </c>
      <c r="F54" s="55">
        <f>('Total Revenues by County'!F54/'Total Revenues by County'!F$4)</f>
        <v>0</v>
      </c>
      <c r="G54" s="55">
        <f>('Total Revenues by County'!G54/'Total Revenues by County'!G$4)</f>
        <v>0</v>
      </c>
      <c r="H54" s="55">
        <f>('Total Revenues by County'!H54/'Total Revenues by County'!H$4)</f>
        <v>0</v>
      </c>
      <c r="I54" s="55">
        <f>('Total Revenues by County'!I54/'Total Revenues by County'!I$4)</f>
        <v>0</v>
      </c>
      <c r="J54" s="55">
        <f>('Total Revenues by County'!J54/'Total Revenues by County'!J$4)</f>
        <v>0</v>
      </c>
      <c r="K54" s="55">
        <f>('Total Revenues by County'!K54/'Total Revenues by County'!K$4)</f>
        <v>0</v>
      </c>
      <c r="L54" s="55">
        <f>('Total Revenues by County'!L54/'Total Revenues by County'!L$4)</f>
        <v>0</v>
      </c>
      <c r="M54" s="55">
        <f>('Total Revenues by County'!M54/'Total Revenues by County'!M$4)</f>
        <v>0</v>
      </c>
      <c r="N54" s="55">
        <f>('Total Revenues by County'!N54/'Total Revenues by County'!N$4)</f>
        <v>0</v>
      </c>
      <c r="O54" s="55">
        <f>('Total Revenues by County'!O54/'Total Revenues by County'!O$4)</f>
        <v>0</v>
      </c>
      <c r="P54" s="55">
        <f>('Total Revenues by County'!P54/'Total Revenues by County'!P$4)</f>
        <v>0</v>
      </c>
      <c r="Q54" s="55">
        <f>('Total Revenues by County'!Q54/'Total Revenues by County'!Q$4)</f>
        <v>0</v>
      </c>
      <c r="R54" s="55">
        <f>('Total Revenues by County'!R54/'Total Revenues by County'!R$4)</f>
        <v>0</v>
      </c>
      <c r="S54" s="55">
        <f>('Total Revenues by County'!S54/'Total Revenues by County'!S$4)</f>
        <v>0</v>
      </c>
      <c r="T54" s="55">
        <f>('Total Revenues by County'!T54/'Total Revenues by County'!T$4)</f>
        <v>0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0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</v>
      </c>
      <c r="AC54" s="55">
        <f>('Total Revenues by County'!AC54/'Total Revenues by County'!AC$4)</f>
        <v>0</v>
      </c>
      <c r="AD54" s="55">
        <f>('Total Revenues by County'!AD54/'Total Revenues by County'!AD$4)</f>
        <v>0</v>
      </c>
      <c r="AE54" s="55">
        <f>('Total Revenues by County'!AE54/'Total Revenues by County'!AE$4)</f>
        <v>0</v>
      </c>
      <c r="AF54" s="55">
        <f>('Total Revenues by County'!AF54/'Total Revenues by County'!AF$4)</f>
        <v>0</v>
      </c>
      <c r="AG54" s="55">
        <f>('Total Revenues by County'!AG54/'Total Revenues by County'!AG$4)</f>
        <v>0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</v>
      </c>
      <c r="AK54" s="55">
        <f>('Total Revenues by County'!AK54/'Total Revenues by County'!AK$4)</f>
        <v>0</v>
      </c>
      <c r="AL54" s="55">
        <f>('Total Revenues by County'!AL54/'Total Revenues by County'!AL$4)</f>
        <v>0</v>
      </c>
      <c r="AM54" s="55">
        <f>('Total Revenues by County'!AM54/'Total Revenues by County'!AM$4)</f>
        <v>0</v>
      </c>
      <c r="AN54" s="55">
        <f>('Total Revenues by County'!AN54/'Total Revenues by County'!AN$4)</f>
        <v>0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0</v>
      </c>
      <c r="AR54" s="55">
        <f>('Total Revenues by County'!AR54/'Total Revenues by County'!AR$4)</f>
        <v>0</v>
      </c>
      <c r="AS54" s="55">
        <f>('Total Revenues by County'!AS54/'Total Revenues by County'!AS$4)</f>
        <v>0</v>
      </c>
      <c r="AT54" s="55">
        <f>('Total Revenues by County'!AT54/'Total Revenues by County'!AT$4)</f>
        <v>0.10616485482317325</v>
      </c>
      <c r="AU54" s="55">
        <f>('Total Revenues by County'!AU54/'Total Revenues by County'!AU$4)</f>
        <v>0</v>
      </c>
      <c r="AV54" s="55">
        <f>('Total Revenues by County'!AV54/'Total Revenues by County'!AV$4)</f>
        <v>0</v>
      </c>
      <c r="AW54" s="55">
        <f>('Total Revenues by County'!AW54/'Total Revenues by County'!AW$4)</f>
        <v>31.74025583145222</v>
      </c>
      <c r="AX54" s="55">
        <f>('Total Revenues by County'!AX54/'Total Revenues by County'!AX$4)</f>
        <v>0.46414456573769897</v>
      </c>
      <c r="AY54" s="55">
        <f>('Total Revenues by County'!AY54/'Total Revenues by County'!AY$4)</f>
        <v>0</v>
      </c>
      <c r="AZ54" s="55">
        <f>('Total Revenues by County'!AZ54/'Total Revenues by County'!AZ$4)</f>
        <v>0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0</v>
      </c>
      <c r="BE54" s="55">
        <f>('Total Revenues by County'!BE54/'Total Revenues by County'!BE$4)</f>
        <v>0</v>
      </c>
      <c r="BF54" s="55">
        <f>('Total Revenues by County'!BF54/'Total Revenues by County'!BF$4)</f>
        <v>0</v>
      </c>
      <c r="BG54" s="55">
        <f>('Total Revenues by County'!BG54/'Total Revenues by County'!BG$4)</f>
        <v>0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0</v>
      </c>
      <c r="BM54" s="55">
        <f>('Total Revenues by County'!BM54/'Total Revenues by County'!BM$4)</f>
        <v>0</v>
      </c>
      <c r="BN54" s="55">
        <f>('Total Revenues by County'!BN54/'Total Revenues by County'!BN$4)</f>
        <v>0</v>
      </c>
      <c r="BO54" s="55">
        <f>('Total Revenues by County'!BO54/'Total Revenues by County'!BO$4)</f>
        <v>0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331.39</v>
      </c>
      <c r="C55" s="15" t="s">
        <v>53</v>
      </c>
      <c r="D55" s="55">
        <f>('Total Revenues by County'!D55/'Total Revenues by County'!D$4)</f>
        <v>0.15993967744413493</v>
      </c>
      <c r="E55" s="55">
        <f>('Total Revenues by County'!E55/'Total Revenues by County'!E$4)</f>
        <v>0</v>
      </c>
      <c r="F55" s="55">
        <f>('Total Revenues by County'!F55/'Total Revenues by County'!F$4)</f>
        <v>0.21950282966481172</v>
      </c>
      <c r="G55" s="55">
        <f>('Total Revenues by County'!G55/'Total Revenues by County'!G$4)</f>
        <v>0</v>
      </c>
      <c r="H55" s="55">
        <f>('Total Revenues by County'!H55/'Total Revenues by County'!H$4)</f>
        <v>1.5968517051124025</v>
      </c>
      <c r="I55" s="55">
        <f>('Total Revenues by County'!I55/'Total Revenues by County'!I$4)</f>
        <v>1.7476992998935637</v>
      </c>
      <c r="J55" s="55">
        <f>('Total Revenues by County'!J55/'Total Revenues by County'!J$4)</f>
        <v>11.515355805243445</v>
      </c>
      <c r="K55" s="55">
        <f>('Total Revenues by County'!K55/'Total Revenues by County'!K$4)</f>
        <v>1.5353757564049033</v>
      </c>
      <c r="L55" s="55">
        <f>('Total Revenues by County'!L55/'Total Revenues by County'!L$4)</f>
        <v>0</v>
      </c>
      <c r="M55" s="55">
        <f>('Total Revenues by County'!M55/'Total Revenues by County'!M$4)</f>
        <v>0</v>
      </c>
      <c r="N55" s="55">
        <f>('Total Revenues by County'!N55/'Total Revenues by County'!N$4)</f>
        <v>0.18856957548990844</v>
      </c>
      <c r="O55" s="55">
        <f>('Total Revenues by County'!O55/'Total Revenues by County'!O$4)</f>
        <v>0</v>
      </c>
      <c r="P55" s="55">
        <f>('Total Revenues by County'!P55/'Total Revenues by County'!P$4)</f>
        <v>0</v>
      </c>
      <c r="Q55" s="55">
        <f>('Total Revenues by County'!Q55/'Total Revenues by County'!Q$4)</f>
        <v>0</v>
      </c>
      <c r="R55" s="55">
        <f>('Total Revenues by County'!R55/'Total Revenues by County'!R$4)</f>
        <v>7.8772275705822006</v>
      </c>
      <c r="S55" s="55">
        <f>('Total Revenues by County'!S55/'Total Revenues by County'!S$4)</f>
        <v>0</v>
      </c>
      <c r="T55" s="55">
        <f>('Total Revenues by County'!T55/'Total Revenues by County'!T$4)</f>
        <v>24.155374338509585</v>
      </c>
      <c r="U55" s="55">
        <f>('Total Revenues by County'!U55/'Total Revenues by County'!U$4)</f>
        <v>2.1284024896265561</v>
      </c>
      <c r="V55" s="55">
        <f>('Total Revenues by County'!V55/'Total Revenues by County'!V$4)</f>
        <v>4.1563916858034506</v>
      </c>
      <c r="W55" s="55">
        <f>('Total Revenues by County'!W55/'Total Revenues by County'!W$4)</f>
        <v>0</v>
      </c>
      <c r="X55" s="55">
        <f>('Total Revenues by County'!X55/'Total Revenues by County'!X$4)</f>
        <v>121.98156944708342</v>
      </c>
      <c r="Y55" s="55">
        <f>('Total Revenues by County'!Y55/'Total Revenues by County'!Y$4)</f>
        <v>0</v>
      </c>
      <c r="Z55" s="55">
        <f>('Total Revenues by County'!Z55/'Total Revenues by County'!Z$4)</f>
        <v>0</v>
      </c>
      <c r="AA55" s="55">
        <f>('Total Revenues by County'!AA55/'Total Revenues by County'!AA$4)</f>
        <v>0</v>
      </c>
      <c r="AB55" s="55">
        <f>('Total Revenues by County'!AB55/'Total Revenues by County'!AB$4)</f>
        <v>0.13444227458140259</v>
      </c>
      <c r="AC55" s="55">
        <f>('Total Revenues by County'!AC55/'Total Revenues by County'!AC$4)</f>
        <v>1.6605579868708971</v>
      </c>
      <c r="AD55" s="55">
        <f>('Total Revenues by County'!AD55/'Total Revenues by County'!AD$4)</f>
        <v>1.1712521318437936</v>
      </c>
      <c r="AE55" s="55">
        <f>('Total Revenues by County'!AE55/'Total Revenues by County'!AE$4)</f>
        <v>0</v>
      </c>
      <c r="AF55" s="55">
        <f>('Total Revenues by County'!AF55/'Total Revenues by County'!AF$4)</f>
        <v>0</v>
      </c>
      <c r="AG55" s="55">
        <f>('Total Revenues by County'!AG55/'Total Revenues by County'!AG$4)</f>
        <v>1.7906092386518293</v>
      </c>
      <c r="AH55" s="55">
        <f>('Total Revenues by County'!AH55/'Total Revenues by County'!AH$4)</f>
        <v>0</v>
      </c>
      <c r="AI55" s="55">
        <f>('Total Revenues by County'!AI55/'Total Revenues by County'!AI$4)</f>
        <v>0</v>
      </c>
      <c r="AJ55" s="55">
        <f>('Total Revenues by County'!AJ55/'Total Revenues by County'!AJ$4)</f>
        <v>4.0125425376762278</v>
      </c>
      <c r="AK55" s="55">
        <f>('Total Revenues by County'!AK55/'Total Revenues by County'!AK$4)</f>
        <v>4.7755513265420352E-2</v>
      </c>
      <c r="AL55" s="55">
        <f>('Total Revenues by County'!AL55/'Total Revenues by County'!AL$4)</f>
        <v>3.7003742607084167</v>
      </c>
      <c r="AM55" s="55">
        <f>('Total Revenues by County'!AM55/'Total Revenues by County'!AM$4)</f>
        <v>0</v>
      </c>
      <c r="AN55" s="55">
        <f>('Total Revenues by County'!AN55/'Total Revenues by County'!AN$4)</f>
        <v>0</v>
      </c>
      <c r="AO55" s="55">
        <f>('Total Revenues by County'!AO55/'Total Revenues by County'!AO$4)</f>
        <v>3.3683801430200022</v>
      </c>
      <c r="AP55" s="55">
        <f>('Total Revenues by County'!AP55/'Total Revenues by County'!AP$4)</f>
        <v>0.12580353170402417</v>
      </c>
      <c r="AQ55" s="55">
        <f>('Total Revenues by County'!AQ55/'Total Revenues by County'!AQ$4)</f>
        <v>5.7455394956969963</v>
      </c>
      <c r="AR55" s="55">
        <f>('Total Revenues by County'!AR55/'Total Revenues by County'!AR$4)</f>
        <v>10.171642045415812</v>
      </c>
      <c r="AS55" s="55">
        <f>('Total Revenues by County'!AS55/'Total Revenues by County'!AS$4)</f>
        <v>1.5596607560310061</v>
      </c>
      <c r="AT55" s="55">
        <f>('Total Revenues by County'!AT55/'Total Revenues by County'!AT$4)</f>
        <v>0</v>
      </c>
      <c r="AU55" s="55">
        <f>('Total Revenues by County'!AU55/'Total Revenues by County'!AU$4)</f>
        <v>0</v>
      </c>
      <c r="AV55" s="55">
        <f>('Total Revenues by County'!AV55/'Total Revenues by County'!AV$4)</f>
        <v>0</v>
      </c>
      <c r="AW55" s="55">
        <f>('Total Revenues by County'!AW55/'Total Revenues by County'!AW$4)</f>
        <v>0.17557060446450964</v>
      </c>
      <c r="AX55" s="55">
        <f>('Total Revenues by County'!AX55/'Total Revenues by County'!AX$4)</f>
        <v>0.33278322224545553</v>
      </c>
      <c r="AY55" s="55">
        <f>('Total Revenues by County'!AY55/'Total Revenues by County'!AY$4)</f>
        <v>0</v>
      </c>
      <c r="AZ55" s="55">
        <f>('Total Revenues by County'!AZ55/'Total Revenues by County'!AZ$4)</f>
        <v>3.76501518376657</v>
      </c>
      <c r="BA55" s="55">
        <f>('Total Revenues by County'!BA55/'Total Revenues by County'!BA$4)</f>
        <v>0</v>
      </c>
      <c r="BB55" s="55">
        <f>('Total Revenues by County'!BB55/'Total Revenues by County'!BB$4)</f>
        <v>1.0509920565794517</v>
      </c>
      <c r="BC55" s="55">
        <f>('Total Revenues by County'!BC55/'Total Revenues by County'!BC$4)</f>
        <v>0</v>
      </c>
      <c r="BD55" s="55">
        <f>('Total Revenues by County'!BD55/'Total Revenues by County'!BD$4)</f>
        <v>0.61549991897585477</v>
      </c>
      <c r="BE55" s="55">
        <f>('Total Revenues by County'!BE55/'Total Revenues by County'!BE$4)</f>
        <v>2.5992211644162362</v>
      </c>
      <c r="BF55" s="55">
        <f>('Total Revenues by County'!BF55/'Total Revenues by County'!BF$4)</f>
        <v>0.50979277501287112</v>
      </c>
      <c r="BG55" s="55">
        <f>('Total Revenues by County'!BG55/'Total Revenues by County'!BG$4)</f>
        <v>11.399926404606813</v>
      </c>
      <c r="BH55" s="55">
        <f>('Total Revenues by County'!BH55/'Total Revenues by County'!BH$4)</f>
        <v>5.4510606604968546</v>
      </c>
      <c r="BI55" s="55">
        <f>('Total Revenues by County'!BI55/'Total Revenues by County'!BI$4)</f>
        <v>0.37130434987411298</v>
      </c>
      <c r="BJ55" s="55">
        <f>('Total Revenues by County'!BJ55/'Total Revenues by County'!BJ$4)</f>
        <v>0</v>
      </c>
      <c r="BK55" s="55">
        <f>('Total Revenues by County'!BK55/'Total Revenues by County'!BK$4)</f>
        <v>0</v>
      </c>
      <c r="BL55" s="55">
        <f>('Total Revenues by County'!BL55/'Total Revenues by County'!BL$4)</f>
        <v>0</v>
      </c>
      <c r="BM55" s="55">
        <f>('Total Revenues by County'!BM55/'Total Revenues by County'!BM$4)</f>
        <v>0</v>
      </c>
      <c r="BN55" s="55">
        <f>('Total Revenues by County'!BN55/'Total Revenues by County'!BN$4)</f>
        <v>1.1260294711344367</v>
      </c>
      <c r="BO55" s="55">
        <f>('Total Revenues by County'!BO55/'Total Revenues by County'!BO$4)</f>
        <v>0</v>
      </c>
      <c r="BP55" s="55">
        <f>('Total Revenues by County'!BP55/'Total Revenues by County'!BP$4)</f>
        <v>1.4647971145175833</v>
      </c>
      <c r="BQ55" s="17">
        <f>('Total Revenues by County'!BQ55/'Total Revenues by County'!BQ$4)</f>
        <v>0</v>
      </c>
    </row>
    <row r="56" spans="1:69" x14ac:dyDescent="0.25">
      <c r="A56" s="13"/>
      <c r="B56" s="14">
        <v>331.41</v>
      </c>
      <c r="C56" s="15" t="s">
        <v>54</v>
      </c>
      <c r="D56" s="55">
        <f>('Total Revenues by County'!D56/'Total Revenues by County'!D$4)</f>
        <v>0</v>
      </c>
      <c r="E56" s="55">
        <f>('Total Revenues by County'!E56/'Total Revenues by County'!E$4)</f>
        <v>0</v>
      </c>
      <c r="F56" s="55">
        <f>('Total Revenues by County'!F56/'Total Revenues by County'!F$4)</f>
        <v>0</v>
      </c>
      <c r="G56" s="55">
        <f>('Total Revenues by County'!G56/'Total Revenues by County'!G$4)</f>
        <v>0</v>
      </c>
      <c r="H56" s="55">
        <f>('Total Revenues by County'!H56/'Total Revenues by County'!H$4)</f>
        <v>0.48895235370076889</v>
      </c>
      <c r="I56" s="55">
        <f>('Total Revenues by County'!I56/'Total Revenues by County'!I$4)</f>
        <v>0</v>
      </c>
      <c r="J56" s="55">
        <f>('Total Revenues by County'!J56/'Total Revenues by County'!J$4)</f>
        <v>22.997957099080693</v>
      </c>
      <c r="K56" s="55">
        <f>('Total Revenues by County'!K56/'Total Revenues by County'!K$4)</f>
        <v>0</v>
      </c>
      <c r="L56" s="55">
        <f>('Total Revenues by County'!L56/'Total Revenues by County'!L$4)</f>
        <v>8.5412965748176735</v>
      </c>
      <c r="M56" s="55">
        <f>('Total Revenues by County'!M56/'Total Revenues by County'!M$4)</f>
        <v>0</v>
      </c>
      <c r="N56" s="55">
        <f>('Total Revenues by County'!N56/'Total Revenues by County'!N$4)</f>
        <v>13.689791065058603</v>
      </c>
      <c r="O56" s="55">
        <f>('Total Revenues by County'!O56/'Total Revenues by County'!O$4)</f>
        <v>0</v>
      </c>
      <c r="P56" s="55">
        <f>('Total Revenues by County'!P56/'Total Revenues by County'!P$4)</f>
        <v>0</v>
      </c>
      <c r="Q56" s="55">
        <f>('Total Revenues by County'!Q56/'Total Revenues by County'!Q$4)</f>
        <v>8.1000915471467803</v>
      </c>
      <c r="R56" s="55">
        <f>('Total Revenues by County'!R56/'Total Revenues by County'!R$4)</f>
        <v>0</v>
      </c>
      <c r="S56" s="55">
        <f>('Total Revenues by County'!S56/'Total Revenues by County'!S$4)</f>
        <v>0</v>
      </c>
      <c r="T56" s="55">
        <f>('Total Revenues by County'!T56/'Total Revenues by County'!T$4)</f>
        <v>2.3545588618027242</v>
      </c>
      <c r="U56" s="55">
        <f>('Total Revenues by County'!U56/'Total Revenues by County'!U$4)</f>
        <v>0</v>
      </c>
      <c r="V56" s="55">
        <f>('Total Revenues by County'!V56/'Total Revenues by County'!V$4)</f>
        <v>0</v>
      </c>
      <c r="W56" s="55">
        <f>('Total Revenues by County'!W56/'Total Revenues by County'!W$4)</f>
        <v>0</v>
      </c>
      <c r="X56" s="55">
        <f>('Total Revenues by County'!X56/'Total Revenues by County'!X$4)</f>
        <v>0</v>
      </c>
      <c r="Y56" s="55">
        <f>('Total Revenues by County'!Y56/'Total Revenues by County'!Y$4)</f>
        <v>0</v>
      </c>
      <c r="Z56" s="55">
        <f>('Total Revenues by County'!Z56/'Total Revenues by County'!Z$4)</f>
        <v>0</v>
      </c>
      <c r="AA56" s="55">
        <f>('Total Revenues by County'!AA56/'Total Revenues by County'!AA$4)</f>
        <v>0</v>
      </c>
      <c r="AB56" s="55">
        <f>('Total Revenues by County'!AB56/'Total Revenues by County'!AB$4)</f>
        <v>0</v>
      </c>
      <c r="AC56" s="55">
        <f>('Total Revenues by County'!AC56/'Total Revenues by County'!AC$4)</f>
        <v>0</v>
      </c>
      <c r="AD56" s="55">
        <f>('Total Revenues by County'!AD56/'Total Revenues by County'!AD$4)</f>
        <v>0</v>
      </c>
      <c r="AE56" s="55">
        <f>('Total Revenues by County'!AE56/'Total Revenues by County'!AE$4)</f>
        <v>0</v>
      </c>
      <c r="AF56" s="55">
        <f>('Total Revenues by County'!AF56/'Total Revenues by County'!AF$4)</f>
        <v>0</v>
      </c>
      <c r="AG56" s="55">
        <f>('Total Revenues by County'!AG56/'Total Revenues by County'!AG$4)</f>
        <v>0</v>
      </c>
      <c r="AH56" s="55">
        <f>('Total Revenues by County'!AH56/'Total Revenues by County'!AH$4)</f>
        <v>0</v>
      </c>
      <c r="AI56" s="55">
        <f>('Total Revenues by County'!AI56/'Total Revenues by County'!AI$4)</f>
        <v>0</v>
      </c>
      <c r="AJ56" s="55">
        <f>('Total Revenues by County'!AJ56/'Total Revenues by County'!AJ$4)</f>
        <v>0</v>
      </c>
      <c r="AK56" s="55">
        <f>('Total Revenues by County'!AK56/'Total Revenues by County'!AK$4)</f>
        <v>9.3211095296732829</v>
      </c>
      <c r="AL56" s="55">
        <f>('Total Revenues by County'!AL56/'Total Revenues by County'!AL$4)</f>
        <v>0</v>
      </c>
      <c r="AM56" s="55">
        <f>('Total Revenues by County'!AM56/'Total Revenues by County'!AM$4)</f>
        <v>0</v>
      </c>
      <c r="AN56" s="55">
        <f>('Total Revenues by County'!AN56/'Total Revenues by County'!AN$4)</f>
        <v>0</v>
      </c>
      <c r="AO56" s="55">
        <f>('Total Revenues by County'!AO56/'Total Revenues by County'!AO$4)</f>
        <v>0</v>
      </c>
      <c r="AP56" s="55">
        <f>('Total Revenues by County'!AP56/'Total Revenues by County'!AP$4)</f>
        <v>0</v>
      </c>
      <c r="AQ56" s="55">
        <f>('Total Revenues by County'!AQ56/'Total Revenues by County'!AQ$4)</f>
        <v>0.3493647229046406</v>
      </c>
      <c r="AR56" s="55">
        <f>('Total Revenues by County'!AR56/'Total Revenues by County'!AR$4)</f>
        <v>0</v>
      </c>
      <c r="AS56" s="55">
        <f>('Total Revenues by County'!AS56/'Total Revenues by County'!AS$4)</f>
        <v>0</v>
      </c>
      <c r="AT56" s="55">
        <f>('Total Revenues by County'!AT56/'Total Revenues by County'!AT$4)</f>
        <v>26.574583734691068</v>
      </c>
      <c r="AU56" s="55">
        <f>('Total Revenues by County'!AU56/'Total Revenues by County'!AU$4)</f>
        <v>0</v>
      </c>
      <c r="AV56" s="55">
        <f>('Total Revenues by County'!AV56/'Total Revenues by County'!AV$4)</f>
        <v>0</v>
      </c>
      <c r="AW56" s="55">
        <f>('Total Revenues by County'!AW56/'Total Revenues by County'!AW$4)</f>
        <v>55.458916478555302</v>
      </c>
      <c r="AX56" s="55">
        <f>('Total Revenues by County'!AX56/'Total Revenues by County'!AX$4)</f>
        <v>0</v>
      </c>
      <c r="AY56" s="55">
        <f>('Total Revenues by County'!AY56/'Total Revenues by County'!AY$4)</f>
        <v>0</v>
      </c>
      <c r="AZ56" s="55">
        <f>('Total Revenues by County'!AZ56/'Total Revenues by County'!AZ$4)</f>
        <v>0</v>
      </c>
      <c r="BA56" s="55">
        <f>('Total Revenues by County'!BA56/'Total Revenues by County'!BA$4)</f>
        <v>0</v>
      </c>
      <c r="BB56" s="55">
        <f>('Total Revenues by County'!BB56/'Total Revenues by County'!BB$4)</f>
        <v>0</v>
      </c>
      <c r="BC56" s="55">
        <f>('Total Revenues by County'!BC56/'Total Revenues by County'!BC$4)</f>
        <v>0</v>
      </c>
      <c r="BD56" s="55">
        <f>('Total Revenues by County'!BD56/'Total Revenues by County'!BD$4)</f>
        <v>0</v>
      </c>
      <c r="BE56" s="55">
        <f>('Total Revenues by County'!BE56/'Total Revenues by County'!BE$4)</f>
        <v>0</v>
      </c>
      <c r="BF56" s="55">
        <f>('Total Revenues by County'!BF56/'Total Revenues by County'!BF$4)</f>
        <v>0.68410345517990967</v>
      </c>
      <c r="BG56" s="55">
        <f>('Total Revenues by County'!BG56/'Total Revenues by County'!BG$4)</f>
        <v>3.232787393238262</v>
      </c>
      <c r="BH56" s="55">
        <f>('Total Revenues by County'!BH56/'Total Revenues by County'!BH$4)</f>
        <v>0</v>
      </c>
      <c r="BI56" s="55">
        <f>('Total Revenues by County'!BI56/'Total Revenues by County'!BI$4)</f>
        <v>0</v>
      </c>
      <c r="BJ56" s="55">
        <f>('Total Revenues by County'!BJ56/'Total Revenues by County'!BJ$4)</f>
        <v>0</v>
      </c>
      <c r="BK56" s="55">
        <f>('Total Revenues by County'!BK56/'Total Revenues by County'!BK$4)</f>
        <v>0</v>
      </c>
      <c r="BL56" s="55">
        <f>('Total Revenues by County'!BL56/'Total Revenues by County'!BL$4)</f>
        <v>7.2130222222222224</v>
      </c>
      <c r="BM56" s="55">
        <f>('Total Revenues by County'!BM56/'Total Revenues by County'!BM$4)</f>
        <v>0</v>
      </c>
      <c r="BN56" s="55">
        <f>('Total Revenues by County'!BN56/'Total Revenues by County'!BN$4)</f>
        <v>4.748907953169156</v>
      </c>
      <c r="BO56" s="55">
        <f>('Total Revenues by County'!BO56/'Total Revenues by County'!BO$4)</f>
        <v>0</v>
      </c>
      <c r="BP56" s="55">
        <f>('Total Revenues by County'!BP56/'Total Revenues by County'!BP$4)</f>
        <v>0</v>
      </c>
      <c r="BQ56" s="17">
        <f>('Total Revenues by County'!BQ56/'Total Revenues by County'!BQ$4)</f>
        <v>0</v>
      </c>
    </row>
    <row r="57" spans="1:69" x14ac:dyDescent="0.25">
      <c r="A57" s="13"/>
      <c r="B57" s="14">
        <v>331.42</v>
      </c>
      <c r="C57" s="15" t="s">
        <v>55</v>
      </c>
      <c r="D57" s="55">
        <f>('Total Revenues by County'!D57/'Total Revenues by County'!D$4)</f>
        <v>0</v>
      </c>
      <c r="E57" s="55">
        <f>('Total Revenues by County'!E57/'Total Revenues by County'!E$4)</f>
        <v>0</v>
      </c>
      <c r="F57" s="55">
        <f>('Total Revenues by County'!F57/'Total Revenues by County'!F$4)</f>
        <v>0</v>
      </c>
      <c r="G57" s="55">
        <f>('Total Revenues by County'!G57/'Total Revenues by County'!G$4)</f>
        <v>0</v>
      </c>
      <c r="H57" s="55">
        <f>('Total Revenues by County'!H57/'Total Revenues by County'!H$4)</f>
        <v>15.210974643423137</v>
      </c>
      <c r="I57" s="55">
        <f>('Total Revenues by County'!I57/'Total Revenues by County'!I$4)</f>
        <v>17.905361854751586</v>
      </c>
      <c r="J57" s="55">
        <f>('Total Revenues by County'!J57/'Total Revenues by County'!J$4)</f>
        <v>0</v>
      </c>
      <c r="K57" s="55">
        <f>('Total Revenues by County'!K57/'Total Revenues by County'!K$4)</f>
        <v>0</v>
      </c>
      <c r="L57" s="55">
        <f>('Total Revenues by County'!L57/'Total Revenues by County'!L$4)</f>
        <v>3.5293495842674312</v>
      </c>
      <c r="M57" s="55">
        <f>('Total Revenues by County'!M57/'Total Revenues by County'!M$4)</f>
        <v>0</v>
      </c>
      <c r="N57" s="55">
        <f>('Total Revenues by County'!N57/'Total Revenues by County'!N$4)</f>
        <v>13.350726562379357</v>
      </c>
      <c r="O57" s="55">
        <f>('Total Revenues by County'!O57/'Total Revenues by County'!O$4)</f>
        <v>0</v>
      </c>
      <c r="P57" s="55">
        <f>('Total Revenues by County'!P57/'Total Revenues by County'!P$4)</f>
        <v>0</v>
      </c>
      <c r="Q57" s="55">
        <f>('Total Revenues by County'!Q57/'Total Revenues by County'!Q$4)</f>
        <v>0</v>
      </c>
      <c r="R57" s="55">
        <f>('Total Revenues by County'!R57/'Total Revenues by County'!R$4)</f>
        <v>7.8827845927133842</v>
      </c>
      <c r="S57" s="55">
        <f>('Total Revenues by County'!S57/'Total Revenues by County'!S$4)</f>
        <v>6.0313691669870426</v>
      </c>
      <c r="T57" s="55">
        <f>('Total Revenues by County'!T57/'Total Revenues by County'!T$4)</f>
        <v>0</v>
      </c>
      <c r="U57" s="55">
        <f>('Total Revenues by County'!U57/'Total Revenues by County'!U$4)</f>
        <v>0</v>
      </c>
      <c r="V57" s="55">
        <f>('Total Revenues by County'!V57/'Total Revenues by County'!V$4)</f>
        <v>0</v>
      </c>
      <c r="W57" s="55">
        <f>('Total Revenues by County'!W57/'Total Revenues by County'!W$4)</f>
        <v>0</v>
      </c>
      <c r="X57" s="55">
        <f>('Total Revenues by County'!X57/'Total Revenues by County'!X$4)</f>
        <v>0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4.5953442956354937</v>
      </c>
      <c r="AC57" s="55">
        <f>('Total Revenues by County'!AC57/'Total Revenues by County'!AC$4)</f>
        <v>0</v>
      </c>
      <c r="AD57" s="55">
        <f>('Total Revenues by County'!AD57/'Total Revenues by County'!AD$4)</f>
        <v>-0.16201609264611755</v>
      </c>
      <c r="AE57" s="55">
        <f>('Total Revenues by County'!AE57/'Total Revenues by County'!AE$4)</f>
        <v>0</v>
      </c>
      <c r="AF57" s="55">
        <f>('Total Revenues by County'!AF57/'Total Revenues by County'!AF$4)</f>
        <v>21.575576448873058</v>
      </c>
      <c r="AG57" s="55">
        <f>('Total Revenues by County'!AG57/'Total Revenues by County'!AG$4)</f>
        <v>0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0</v>
      </c>
      <c r="AK57" s="55">
        <f>('Total Revenues by County'!AK57/'Total Revenues by County'!AK$4)</f>
        <v>13.784823527530344</v>
      </c>
      <c r="AL57" s="55">
        <f>('Total Revenues by County'!AL57/'Total Revenues by County'!AL$4)</f>
        <v>0</v>
      </c>
      <c r="AM57" s="55">
        <f>('Total Revenues by County'!AM57/'Total Revenues by County'!AM$4)</f>
        <v>0</v>
      </c>
      <c r="AN57" s="55">
        <f>('Total Revenues by County'!AN57/'Total Revenues by County'!AN$4)</f>
        <v>1.1706093189964157</v>
      </c>
      <c r="AO57" s="55">
        <f>('Total Revenues by County'!AO57/'Total Revenues by County'!AO$4)</f>
        <v>0</v>
      </c>
      <c r="AP57" s="55">
        <f>('Total Revenues by County'!AP57/'Total Revenues by County'!AP$4)</f>
        <v>20.757582731163989</v>
      </c>
      <c r="AQ57" s="55">
        <f>('Total Revenues by County'!AQ57/'Total Revenues by County'!AQ$4)</f>
        <v>0</v>
      </c>
      <c r="AR57" s="55">
        <f>('Total Revenues by County'!AR57/'Total Revenues by County'!AR$4)</f>
        <v>1.0274594550375284</v>
      </c>
      <c r="AS57" s="55">
        <f>('Total Revenues by County'!AS57/'Total Revenues by County'!AS$4)</f>
        <v>0</v>
      </c>
      <c r="AT57" s="55">
        <f>('Total Revenues by County'!AT57/'Total Revenues by County'!AT$4)</f>
        <v>0</v>
      </c>
      <c r="AU57" s="55">
        <f>('Total Revenues by County'!AU57/'Total Revenues by County'!AU$4)</f>
        <v>0</v>
      </c>
      <c r="AV57" s="55">
        <f>('Total Revenues by County'!AV57/'Total Revenues by County'!AV$4)</f>
        <v>8.6255703741213896</v>
      </c>
      <c r="AW57" s="55">
        <f>('Total Revenues by County'!AW57/'Total Revenues by County'!AW$4)</f>
        <v>0</v>
      </c>
      <c r="AX57" s="55">
        <f>('Total Revenues by County'!AX57/'Total Revenues by County'!AX$4)</f>
        <v>0</v>
      </c>
      <c r="AY57" s="55">
        <f>('Total Revenues by County'!AY57/'Total Revenues by County'!AY$4)</f>
        <v>0</v>
      </c>
      <c r="AZ57" s="55">
        <f>('Total Revenues by County'!AZ57/'Total Revenues by County'!AZ$4)</f>
        <v>0.95628991113008555</v>
      </c>
      <c r="BA57" s="55">
        <f>('Total Revenues by County'!BA57/'Total Revenues by County'!BA$4)</f>
        <v>43.710805023438859</v>
      </c>
      <c r="BB57" s="55">
        <f>('Total Revenues by County'!BB57/'Total Revenues by County'!BB$4)</f>
        <v>0</v>
      </c>
      <c r="BC57" s="55">
        <f>('Total Revenues by County'!BC57/'Total Revenues by County'!BC$4)</f>
        <v>6.5198035026918344</v>
      </c>
      <c r="BD57" s="55">
        <f>('Total Revenues by County'!BD57/'Total Revenues by County'!BD$4)</f>
        <v>10.238724139793659</v>
      </c>
      <c r="BE57" s="55">
        <f>('Total Revenues by County'!BE57/'Total Revenues by County'!BE$4)</f>
        <v>4.8577147242444987</v>
      </c>
      <c r="BF57" s="55">
        <f>('Total Revenues by County'!BF57/'Total Revenues by County'!BF$4)</f>
        <v>11.15217593387106</v>
      </c>
      <c r="BG57" s="55">
        <f>('Total Revenues by County'!BG57/'Total Revenues by County'!BG$4)</f>
        <v>0</v>
      </c>
      <c r="BH57" s="55">
        <f>('Total Revenues by County'!BH57/'Total Revenues by County'!BH$4)</f>
        <v>27.663431405201418</v>
      </c>
      <c r="BI57" s="55">
        <f>('Total Revenues by County'!BI57/'Total Revenues by County'!BI$4)</f>
        <v>0</v>
      </c>
      <c r="BJ57" s="55">
        <f>('Total Revenues by County'!BJ57/'Total Revenues by County'!BJ$4)</f>
        <v>0</v>
      </c>
      <c r="BK57" s="55">
        <f>('Total Revenues by County'!BK57/'Total Revenues by County'!BK$4)</f>
        <v>0</v>
      </c>
      <c r="BL57" s="55">
        <f>('Total Revenues by County'!BL57/'Total Revenues by County'!BL$4)</f>
        <v>0</v>
      </c>
      <c r="BM57" s="55">
        <f>('Total Revenues by County'!BM57/'Total Revenues by County'!BM$4)</f>
        <v>0</v>
      </c>
      <c r="BN57" s="55">
        <f>('Total Revenues by County'!BN57/'Total Revenues by County'!BN$4)</f>
        <v>9.549537747274929</v>
      </c>
      <c r="BO57" s="55">
        <f>('Total Revenues by County'!BO57/'Total Revenues by County'!BO$4)</f>
        <v>0</v>
      </c>
      <c r="BP57" s="55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331.49</v>
      </c>
      <c r="C58" s="15" t="s">
        <v>56</v>
      </c>
      <c r="D58" s="55">
        <f>('Total Revenues by County'!D58/'Total Revenues by County'!D$4)</f>
        <v>11.272118607406089</v>
      </c>
      <c r="E58" s="55">
        <f>('Total Revenues by County'!E58/'Total Revenues by County'!E$4)</f>
        <v>0</v>
      </c>
      <c r="F58" s="55">
        <f>('Total Revenues by County'!F58/'Total Revenues by County'!F$4)</f>
        <v>68.664581339571598</v>
      </c>
      <c r="G58" s="55">
        <f>('Total Revenues by County'!G58/'Total Revenues by County'!G$4)</f>
        <v>0</v>
      </c>
      <c r="H58" s="55">
        <f>('Total Revenues by County'!H58/'Total Revenues by County'!H$4)</f>
        <v>5.0814037095732817E-2</v>
      </c>
      <c r="I58" s="55">
        <f>('Total Revenues by County'!I58/'Total Revenues by County'!I$4)</f>
        <v>0</v>
      </c>
      <c r="J58" s="55">
        <f>('Total Revenues by County'!J58/'Total Revenues by County'!J$4)</f>
        <v>228.22328907048009</v>
      </c>
      <c r="K58" s="55">
        <f>('Total Revenues by County'!K58/'Total Revenues by County'!K$4)</f>
        <v>26.338084168936142</v>
      </c>
      <c r="L58" s="55">
        <f>('Total Revenues by County'!L58/'Total Revenues by County'!L$4)</f>
        <v>3.3472218280881978</v>
      </c>
      <c r="M58" s="55">
        <f>('Total Revenues by County'!M58/'Total Revenues by County'!M$4)</f>
        <v>0</v>
      </c>
      <c r="N58" s="55">
        <f>('Total Revenues by County'!N58/'Total Revenues by County'!N$4)</f>
        <v>5.9680065475547046</v>
      </c>
      <c r="O58" s="55">
        <f>('Total Revenues by County'!O58/'Total Revenues by County'!O$4)</f>
        <v>0</v>
      </c>
      <c r="P58" s="55">
        <f>('Total Revenues by County'!P58/'Total Revenues by County'!P$4)</f>
        <v>0.98357727325112365</v>
      </c>
      <c r="Q58" s="55">
        <f>('Total Revenues by County'!Q58/'Total Revenues by County'!Q$4)</f>
        <v>0</v>
      </c>
      <c r="R58" s="55">
        <f>('Total Revenues by County'!R58/'Total Revenues by County'!R$4)</f>
        <v>2.2376086426229946</v>
      </c>
      <c r="S58" s="55">
        <f>('Total Revenues by County'!S58/'Total Revenues by County'!S$4)</f>
        <v>18.774171091322824</v>
      </c>
      <c r="T58" s="55">
        <f>('Total Revenues by County'!T58/'Total Revenues by County'!T$4)</f>
        <v>0</v>
      </c>
      <c r="U58" s="55">
        <f>('Total Revenues by County'!U58/'Total Revenues by County'!U$4)</f>
        <v>31.893713692946058</v>
      </c>
      <c r="V58" s="55">
        <f>('Total Revenues by County'!V58/'Total Revenues by County'!V$4)</f>
        <v>0</v>
      </c>
      <c r="W58" s="55">
        <f>('Total Revenues by County'!W58/'Total Revenues by County'!W$4)</f>
        <v>0</v>
      </c>
      <c r="X58" s="55">
        <f>('Total Revenues by County'!X58/'Total Revenues by County'!X$4)</f>
        <v>24.467857369054403</v>
      </c>
      <c r="Y58" s="55">
        <f>('Total Revenues by County'!Y58/'Total Revenues by County'!Y$4)</f>
        <v>0</v>
      </c>
      <c r="Z58" s="55">
        <f>('Total Revenues by County'!Z58/'Total Revenues by County'!Z$4)</f>
        <v>0.97714533685314431</v>
      </c>
      <c r="AA58" s="55">
        <f>('Total Revenues by County'!AA58/'Total Revenues by County'!AA$4)</f>
        <v>0</v>
      </c>
      <c r="AB58" s="55">
        <f>('Total Revenues by County'!AB58/'Total Revenues by County'!AB$4)</f>
        <v>14.545141496897353</v>
      </c>
      <c r="AC58" s="55">
        <f>('Total Revenues by County'!AC58/'Total Revenues by County'!AC$4)</f>
        <v>-9.147823972769269E-3</v>
      </c>
      <c r="AD58" s="55">
        <f>('Total Revenues by County'!AD58/'Total Revenues by County'!AD$4)</f>
        <v>13.037157240278267</v>
      </c>
      <c r="AE58" s="55">
        <f>('Total Revenues by County'!AE58/'Total Revenues by County'!AE$4)</f>
        <v>157.59228179488468</v>
      </c>
      <c r="AF58" s="55">
        <f>('Total Revenues by County'!AF58/'Total Revenues by County'!AF$4)</f>
        <v>6.1094567897674015</v>
      </c>
      <c r="AG58" s="55">
        <f>('Total Revenues by County'!AG58/'Total Revenues by County'!AG$4)</f>
        <v>5.4064726603154272</v>
      </c>
      <c r="AH58" s="55">
        <f>('Total Revenues by County'!AH58/'Total Revenues by County'!AH$4)</f>
        <v>0</v>
      </c>
      <c r="AI58" s="55">
        <f>('Total Revenues by County'!AI58/'Total Revenues by County'!AI$4)</f>
        <v>0</v>
      </c>
      <c r="AJ58" s="55">
        <f>('Total Revenues by County'!AJ58/'Total Revenues by County'!AJ$4)</f>
        <v>35.797981660603824</v>
      </c>
      <c r="AK58" s="55">
        <f>('Total Revenues by County'!AK58/'Total Revenues by County'!AK$4)</f>
        <v>0</v>
      </c>
      <c r="AL58" s="55">
        <f>('Total Revenues by County'!AL58/'Total Revenues by County'!AL$4)</f>
        <v>0.19661717545370966</v>
      </c>
      <c r="AM58" s="55">
        <f>('Total Revenues by County'!AM58/'Total Revenues by County'!AM$4)</f>
        <v>8.2241273579120371</v>
      </c>
      <c r="AN58" s="55">
        <f>('Total Revenues by County'!AN58/'Total Revenues by County'!AN$4)</f>
        <v>100.26571087216249</v>
      </c>
      <c r="AO58" s="55">
        <f>('Total Revenues by County'!AO58/'Total Revenues by County'!AO$4)</f>
        <v>0</v>
      </c>
      <c r="AP58" s="55">
        <f>('Total Revenues by County'!AP58/'Total Revenues by County'!AP$4)</f>
        <v>8.296896334821497</v>
      </c>
      <c r="AQ58" s="55">
        <f>('Total Revenues by County'!AQ58/'Total Revenues by County'!AQ$4)</f>
        <v>23.469863901490601</v>
      </c>
      <c r="AR58" s="55">
        <f>('Total Revenues by County'!AR58/'Total Revenues by County'!AR$4)</f>
        <v>3.0643538370293615</v>
      </c>
      <c r="AS58" s="55">
        <f>('Total Revenues by County'!AS58/'Total Revenues by County'!AS$4)</f>
        <v>34.730855934166676</v>
      </c>
      <c r="AT58" s="55">
        <f>('Total Revenues by County'!AT58/'Total Revenues by County'!AT$4)</f>
        <v>10.793903949360121</v>
      </c>
      <c r="AU58" s="55">
        <f>('Total Revenues by County'!AU58/'Total Revenues by County'!AU$4)</f>
        <v>0</v>
      </c>
      <c r="AV58" s="55">
        <f>('Total Revenues by County'!AV58/'Total Revenues by County'!AV$4)</f>
        <v>6.2283422960276091</v>
      </c>
      <c r="AW58" s="55">
        <f>('Total Revenues by County'!AW58/'Total Revenues by County'!AW$4)</f>
        <v>0</v>
      </c>
      <c r="AX58" s="55">
        <f>('Total Revenues by County'!AX58/'Total Revenues by County'!AX$4)</f>
        <v>4.8742463334087933</v>
      </c>
      <c r="AY58" s="55">
        <f>('Total Revenues by County'!AY58/'Total Revenues by County'!AY$4)</f>
        <v>32.829804248047409</v>
      </c>
      <c r="AZ58" s="55">
        <f>('Total Revenues by County'!AZ58/'Total Revenues by County'!AZ$4)</f>
        <v>26.897547667070462</v>
      </c>
      <c r="BA58" s="55">
        <f>('Total Revenues by County'!BA58/'Total Revenues by County'!BA$4)</f>
        <v>9.4077632236090487</v>
      </c>
      <c r="BB58" s="55">
        <f>('Total Revenues by County'!BB58/'Total Revenues by County'!BB$4)</f>
        <v>9.8651229836602443</v>
      </c>
      <c r="BC58" s="55">
        <f>('Total Revenues by County'!BC58/'Total Revenues by County'!BC$4)</f>
        <v>1.2370071032685617</v>
      </c>
      <c r="BD58" s="55">
        <f>('Total Revenues by County'!BD58/'Total Revenues by County'!BD$4)</f>
        <v>36.42498514557338</v>
      </c>
      <c r="BE58" s="55">
        <f>('Total Revenues by County'!BE58/'Total Revenues by County'!BE$4)</f>
        <v>5.6318264783357188</v>
      </c>
      <c r="BF58" s="55">
        <f>('Total Revenues by County'!BF58/'Total Revenues by County'!BF$4)</f>
        <v>3.8112808191751043E-3</v>
      </c>
      <c r="BG58" s="55">
        <f>('Total Revenues by County'!BG58/'Total Revenues by County'!BG$4)</f>
        <v>0.12035429080509487</v>
      </c>
      <c r="BH58" s="55">
        <f>('Total Revenues by County'!BH58/'Total Revenues by County'!BH$4)</f>
        <v>8.625507776953155</v>
      </c>
      <c r="BI58" s="55">
        <f>('Total Revenues by County'!BI58/'Total Revenues by County'!BI$4)</f>
        <v>10.015438532032304</v>
      </c>
      <c r="BJ58" s="55">
        <f>('Total Revenues by County'!BJ58/'Total Revenues by County'!BJ$4)</f>
        <v>22.48054649899084</v>
      </c>
      <c r="BK58" s="55">
        <f>('Total Revenues by County'!BK58/'Total Revenues by County'!BK$4)</f>
        <v>0</v>
      </c>
      <c r="BL58" s="55">
        <f>('Total Revenues by County'!BL58/'Total Revenues by County'!BL$4)</f>
        <v>0.77533333333333332</v>
      </c>
      <c r="BM58" s="55">
        <f>('Total Revenues by County'!BM58/'Total Revenues by County'!BM$4)</f>
        <v>0</v>
      </c>
      <c r="BN58" s="55">
        <f>('Total Revenues by County'!BN58/'Total Revenues by County'!BN$4)</f>
        <v>7.1250464271295924</v>
      </c>
      <c r="BO58" s="55">
        <f>('Total Revenues by County'!BO58/'Total Revenues by County'!BO$4)</f>
        <v>0</v>
      </c>
      <c r="BP58" s="55">
        <f>('Total Revenues by County'!BP58/'Total Revenues by County'!BP$4)</f>
        <v>0</v>
      </c>
      <c r="BQ58" s="17">
        <f>('Total Revenues by County'!BQ58/'Total Revenues by County'!BQ$4)</f>
        <v>199.00292231512299</v>
      </c>
    </row>
    <row r="59" spans="1:69" x14ac:dyDescent="0.25">
      <c r="A59" s="13"/>
      <c r="B59" s="14">
        <v>331.5</v>
      </c>
      <c r="C59" s="15" t="s">
        <v>57</v>
      </c>
      <c r="D59" s="55">
        <f>('Total Revenues by County'!D59/'Total Revenues by County'!D$4)</f>
        <v>7.2095400202961955</v>
      </c>
      <c r="E59" s="55">
        <f>('Total Revenues by County'!E59/'Total Revenues by County'!E$4)</f>
        <v>28.72607420061648</v>
      </c>
      <c r="F59" s="55">
        <f>('Total Revenues by County'!F59/'Total Revenues by County'!F$4)</f>
        <v>5.5457117877101574</v>
      </c>
      <c r="G59" s="55">
        <f>('Total Revenues by County'!G59/'Total Revenues by County'!G$4)</f>
        <v>1.7945014304654245</v>
      </c>
      <c r="H59" s="55">
        <f>('Total Revenues by County'!H59/'Total Revenues by County'!H$4)</f>
        <v>9.8319869988847799</v>
      </c>
      <c r="I59" s="55">
        <f>('Total Revenues by County'!I59/'Total Revenues by County'!I$4)</f>
        <v>8.6369656654661693</v>
      </c>
      <c r="J59" s="55">
        <f>('Total Revenues by County'!J59/'Total Revenues by County'!J$4)</f>
        <v>403.66482805583928</v>
      </c>
      <c r="K59" s="55">
        <f>('Total Revenues by County'!K59/'Total Revenues by County'!K$4)</f>
        <v>29.692988414774746</v>
      </c>
      <c r="L59" s="55">
        <f>('Total Revenues by County'!L59/'Total Revenues by County'!L$4)</f>
        <v>22.523886886688043</v>
      </c>
      <c r="M59" s="55">
        <f>('Total Revenues by County'!M59/'Total Revenues by County'!M$4)</f>
        <v>0</v>
      </c>
      <c r="N59" s="55">
        <f>('Total Revenues by County'!N59/'Total Revenues by County'!N$4)</f>
        <v>8.8264496502308631</v>
      </c>
      <c r="O59" s="55">
        <f>('Total Revenues by County'!O59/'Total Revenues by County'!O$4)</f>
        <v>0.51344627413813526</v>
      </c>
      <c r="P59" s="55">
        <f>('Total Revenues by County'!P59/'Total Revenues by County'!P$4)</f>
        <v>6.7365160769851329</v>
      </c>
      <c r="Q59" s="55">
        <f>('Total Revenues by County'!Q59/'Total Revenues by County'!Q$4)</f>
        <v>0.44211168751907232</v>
      </c>
      <c r="R59" s="55">
        <f>('Total Revenues by County'!R59/'Total Revenues by County'!R$4)</f>
        <v>23.900133996745318</v>
      </c>
      <c r="S59" s="55">
        <f>('Total Revenues by County'!S59/'Total Revenues by County'!S$4)</f>
        <v>1.1086750968921769E-2</v>
      </c>
      <c r="T59" s="55">
        <f>('Total Revenues by County'!T59/'Total Revenues by County'!T$4)</f>
        <v>1.9828229374512014</v>
      </c>
      <c r="U59" s="55">
        <f>('Total Revenues by County'!U59/'Total Revenues by County'!U$4)</f>
        <v>2.6879045643153527</v>
      </c>
      <c r="V59" s="55">
        <f>('Total Revenues by County'!V59/'Total Revenues by County'!V$4)</f>
        <v>20.608844138255904</v>
      </c>
      <c r="W59" s="55">
        <f>('Total Revenues by County'!W59/'Total Revenues by County'!W$4)</f>
        <v>0</v>
      </c>
      <c r="X59" s="55">
        <f>('Total Revenues by County'!X59/'Total Revenues by County'!X$4)</f>
        <v>7.2882386471594147</v>
      </c>
      <c r="Y59" s="55">
        <f>('Total Revenues by County'!Y59/'Total Revenues by County'!Y$4)</f>
        <v>20.452658708627236</v>
      </c>
      <c r="Z59" s="55">
        <f>('Total Revenues by County'!Z59/'Total Revenues by County'!Z$4)</f>
        <v>11.373196398220808</v>
      </c>
      <c r="AA59" s="55">
        <f>('Total Revenues by County'!AA59/'Total Revenues by County'!AA$4)</f>
        <v>7.9918011719954762</v>
      </c>
      <c r="AB59" s="55">
        <f>('Total Revenues by County'!AB59/'Total Revenues by County'!AB$4)</f>
        <v>12.78491200499197</v>
      </c>
      <c r="AC59" s="55">
        <f>('Total Revenues by County'!AC59/'Total Revenues by County'!AC$4)</f>
        <v>6.1515215981846181</v>
      </c>
      <c r="AD59" s="55">
        <f>('Total Revenues by County'!AD59/'Total Revenues by County'!AD$4)</f>
        <v>20.437679940530337</v>
      </c>
      <c r="AE59" s="55">
        <f>('Total Revenues by County'!AE59/'Total Revenues by County'!AE$4)</f>
        <v>39.306919250288928</v>
      </c>
      <c r="AF59" s="55">
        <f>('Total Revenues by County'!AF59/'Total Revenues by County'!AF$4)</f>
        <v>26.488593594531846</v>
      </c>
      <c r="AG59" s="55">
        <f>('Total Revenues by County'!AG59/'Total Revenues by County'!AG$4)</f>
        <v>5.7541429829477221E-2</v>
      </c>
      <c r="AH59" s="55">
        <f>('Total Revenues by County'!AH59/'Total Revenues by County'!AH$4)</f>
        <v>87.02829674076095</v>
      </c>
      <c r="AI59" s="55">
        <f>('Total Revenues by County'!AI59/'Total Revenues by County'!AI$4)</f>
        <v>0</v>
      </c>
      <c r="AJ59" s="55">
        <f>('Total Revenues by County'!AJ59/'Total Revenues by County'!AJ$4)</f>
        <v>15.147057147167788</v>
      </c>
      <c r="AK59" s="55">
        <f>('Total Revenues by County'!AK59/'Total Revenues by County'!AK$4)</f>
        <v>15.102828996817578</v>
      </c>
      <c r="AL59" s="55">
        <f>('Total Revenues by County'!AL59/'Total Revenues by County'!AL$4)</f>
        <v>6.4768856007354909</v>
      </c>
      <c r="AM59" s="55">
        <f>('Total Revenues by County'!AM59/'Total Revenues by County'!AM$4)</f>
        <v>0</v>
      </c>
      <c r="AN59" s="55">
        <f>('Total Revenues by County'!AN59/'Total Revenues by County'!AN$4)</f>
        <v>0</v>
      </c>
      <c r="AO59" s="55">
        <f>('Total Revenues by County'!AO59/'Total Revenues by County'!AO$4)</f>
        <v>0</v>
      </c>
      <c r="AP59" s="55">
        <f>('Total Revenues by County'!AP59/'Total Revenues by County'!AP$4)</f>
        <v>18.244580475905554</v>
      </c>
      <c r="AQ59" s="55">
        <f>('Total Revenues by County'!AQ59/'Total Revenues by County'!AQ$4)</f>
        <v>8.050804081448101</v>
      </c>
      <c r="AR59" s="55">
        <f>('Total Revenues by County'!AR59/'Total Revenues by County'!AR$4)</f>
        <v>26.984552352255452</v>
      </c>
      <c r="AS59" s="55">
        <f>('Total Revenues by County'!AS59/'Total Revenues by County'!AS$4)</f>
        <v>125.29531654015021</v>
      </c>
      <c r="AT59" s="55">
        <f>('Total Revenues by County'!AT59/'Total Revenues by County'!AT$4)</f>
        <v>36.10470620613733</v>
      </c>
      <c r="AU59" s="55">
        <f>('Total Revenues by County'!AU59/'Total Revenues by County'!AU$4)</f>
        <v>0</v>
      </c>
      <c r="AV59" s="55">
        <f>('Total Revenues by County'!AV59/'Total Revenues by County'!AV$4)</f>
        <v>10.577100270256881</v>
      </c>
      <c r="AW59" s="55">
        <f>('Total Revenues by County'!AW59/'Total Revenues by County'!AW$4)</f>
        <v>0</v>
      </c>
      <c r="AX59" s="55">
        <f>('Total Revenues by County'!AX59/'Total Revenues by County'!AX$4)</f>
        <v>24.206450642938734</v>
      </c>
      <c r="AY59" s="55">
        <f>('Total Revenues by County'!AY59/'Total Revenues by County'!AY$4)</f>
        <v>28.933752514906871</v>
      </c>
      <c r="AZ59" s="55">
        <f>('Total Revenues by County'!AZ59/'Total Revenues by County'!AZ$4)</f>
        <v>14.894710045121357</v>
      </c>
      <c r="BA59" s="55">
        <f>('Total Revenues by County'!BA59/'Total Revenues by County'!BA$4)</f>
        <v>9.476836579620306</v>
      </c>
      <c r="BB59" s="55">
        <f>('Total Revenues by County'!BB59/'Total Revenues by County'!BB$4)</f>
        <v>9.1920726927498873</v>
      </c>
      <c r="BC59" s="55">
        <f>('Total Revenues by County'!BC59/'Total Revenues by County'!BC$4)</f>
        <v>13.285774282728607</v>
      </c>
      <c r="BD59" s="55">
        <f>('Total Revenues by County'!BD59/'Total Revenues by County'!BD$4)</f>
        <v>6.5065089396640197</v>
      </c>
      <c r="BE59" s="55">
        <f>('Total Revenues by County'!BE59/'Total Revenues by County'!BE$4)</f>
        <v>1.7832171820878187</v>
      </c>
      <c r="BF59" s="55">
        <f>('Total Revenues by County'!BF59/'Total Revenues by County'!BF$4)</f>
        <v>15.291273382529603</v>
      </c>
      <c r="BG59" s="55">
        <f>('Total Revenues by County'!BG59/'Total Revenues by County'!BG$4)</f>
        <v>6.8369345582016905</v>
      </c>
      <c r="BH59" s="55">
        <f>('Total Revenues by County'!BH59/'Total Revenues by County'!BH$4)</f>
        <v>13.100894526629935</v>
      </c>
      <c r="BI59" s="55">
        <f>('Total Revenues by County'!BI59/'Total Revenues by County'!BI$4)</f>
        <v>12.675218506454508</v>
      </c>
      <c r="BJ59" s="55">
        <f>('Total Revenues by County'!BJ59/'Total Revenues by County'!BJ$4)</f>
        <v>5.8848211975366143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9.367926927735164</v>
      </c>
      <c r="BO59" s="55">
        <f>('Total Revenues by County'!BO59/'Total Revenues by County'!BO$4)</f>
        <v>42.667228033811575</v>
      </c>
      <c r="BP59" s="55">
        <f>('Total Revenues by County'!BP59/'Total Revenues by County'!BP$4)</f>
        <v>73.900883678990084</v>
      </c>
      <c r="BQ59" s="17">
        <f>('Total Revenues by County'!BQ59/'Total Revenues by County'!BQ$4)</f>
        <v>21.798035554833998</v>
      </c>
    </row>
    <row r="60" spans="1:69" x14ac:dyDescent="0.25">
      <c r="A60" s="13"/>
      <c r="B60" s="14">
        <v>331.61</v>
      </c>
      <c r="C60" s="15" t="s">
        <v>58</v>
      </c>
      <c r="D60" s="55">
        <f>('Total Revenues by County'!D60/'Total Revenues by County'!D$4)</f>
        <v>0</v>
      </c>
      <c r="E60" s="55">
        <f>('Total Revenues by County'!E60/'Total Revenues by County'!E$4)</f>
        <v>0</v>
      </c>
      <c r="F60" s="55">
        <f>('Total Revenues by County'!F60/'Total Revenues by County'!F$4)</f>
        <v>0</v>
      </c>
      <c r="G60" s="55">
        <f>('Total Revenues by County'!G60/'Total Revenues by County'!G$4)</f>
        <v>0</v>
      </c>
      <c r="H60" s="55">
        <f>('Total Revenues by County'!H60/'Total Revenues by County'!H$4)</f>
        <v>0</v>
      </c>
      <c r="I60" s="55">
        <f>('Total Revenues by County'!I60/'Total Revenues by County'!I$4)</f>
        <v>9.9876679964544071</v>
      </c>
      <c r="J60" s="55">
        <f>('Total Revenues by County'!J60/'Total Revenues by County'!J$4)</f>
        <v>0</v>
      </c>
      <c r="K60" s="55">
        <f>('Total Revenues by County'!K60/'Total Revenues by County'!K$4)</f>
        <v>0</v>
      </c>
      <c r="L60" s="55">
        <f>('Total Revenues by County'!L60/'Total Revenues by County'!L$4)</f>
        <v>0</v>
      </c>
      <c r="M60" s="55">
        <f>('Total Revenues by County'!M60/'Total Revenues by County'!M$4)</f>
        <v>0</v>
      </c>
      <c r="N60" s="55">
        <f>('Total Revenues by County'!N60/'Total Revenues by County'!N$4)</f>
        <v>0</v>
      </c>
      <c r="O60" s="55">
        <f>('Total Revenues by County'!O60/'Total Revenues by County'!O$4)</f>
        <v>0</v>
      </c>
      <c r="P60" s="55">
        <f>('Total Revenues by County'!P60/'Total Revenues by County'!P$4)</f>
        <v>0</v>
      </c>
      <c r="Q60" s="55">
        <f>('Total Revenues by County'!Q60/'Total Revenues by County'!Q$4)</f>
        <v>12.358864815379921</v>
      </c>
      <c r="R60" s="55">
        <f>('Total Revenues by County'!R60/'Total Revenues by County'!R$4)</f>
        <v>0.53713647952790378</v>
      </c>
      <c r="S60" s="55">
        <f>('Total Revenues by County'!S60/'Total Revenues by County'!S$4)</f>
        <v>8.9992830498436219E-2</v>
      </c>
      <c r="T60" s="55">
        <f>('Total Revenues by County'!T60/'Total Revenues by County'!T$4)</f>
        <v>0</v>
      </c>
      <c r="U60" s="55">
        <f>('Total Revenues by County'!U60/'Total Revenues by County'!U$4)</f>
        <v>0</v>
      </c>
      <c r="V60" s="55">
        <f>('Total Revenues by County'!V60/'Total Revenues by County'!V$4)</f>
        <v>0</v>
      </c>
      <c r="W60" s="55">
        <f>('Total Revenues by County'!W60/'Total Revenues by County'!W$4)</f>
        <v>168.86684358413987</v>
      </c>
      <c r="X60" s="55">
        <f>('Total Revenues by County'!X60/'Total Revenues by County'!X$4)</f>
        <v>0</v>
      </c>
      <c r="Y60" s="55">
        <f>('Total Revenues by County'!Y60/'Total Revenues by County'!Y$4)</f>
        <v>0</v>
      </c>
      <c r="Z60" s="55">
        <f>('Total Revenues by County'!Z60/'Total Revenues by County'!Z$4)</f>
        <v>0</v>
      </c>
      <c r="AA60" s="55">
        <f>('Total Revenues by County'!AA60/'Total Revenues by County'!AA$4)</f>
        <v>0</v>
      </c>
      <c r="AB60" s="55">
        <f>('Total Revenues by County'!AB60/'Total Revenues by County'!AB$4)</f>
        <v>0</v>
      </c>
      <c r="AC60" s="55">
        <f>('Total Revenues by County'!AC60/'Total Revenues by County'!AC$4)</f>
        <v>0</v>
      </c>
      <c r="AD60" s="55">
        <f>('Total Revenues by County'!AD60/'Total Revenues by County'!AD$4)</f>
        <v>2.7219333129397367</v>
      </c>
      <c r="AE60" s="55">
        <f>('Total Revenues by County'!AE60/'Total Revenues by County'!AE$4)</f>
        <v>0</v>
      </c>
      <c r="AF60" s="55">
        <f>('Total Revenues by County'!AF60/'Total Revenues by County'!AF$4)</f>
        <v>0</v>
      </c>
      <c r="AG60" s="55">
        <f>('Total Revenues by County'!AG60/'Total Revenues by County'!AG$4)</f>
        <v>0</v>
      </c>
      <c r="AH60" s="55">
        <f>('Total Revenues by County'!AH60/'Total Revenues by County'!AH$4)</f>
        <v>0</v>
      </c>
      <c r="AI60" s="55">
        <f>('Total Revenues by County'!AI60/'Total Revenues by County'!AI$4)</f>
        <v>0</v>
      </c>
      <c r="AJ60" s="55">
        <f>('Total Revenues by County'!AJ60/'Total Revenues by County'!AJ$4)</f>
        <v>3.8046703434864972E-2</v>
      </c>
      <c r="AK60" s="55">
        <f>('Total Revenues by County'!AK60/'Total Revenues by County'!AK$4)</f>
        <v>0</v>
      </c>
      <c r="AL60" s="55">
        <f>('Total Revenues by County'!AL60/'Total Revenues by County'!AL$4)</f>
        <v>0</v>
      </c>
      <c r="AM60" s="55">
        <f>('Total Revenues by County'!AM60/'Total Revenues by County'!AM$4)</f>
        <v>0.95665611891971447</v>
      </c>
      <c r="AN60" s="55">
        <f>('Total Revenues by County'!AN60/'Total Revenues by County'!AN$4)</f>
        <v>29.944563918757467</v>
      </c>
      <c r="AO60" s="55">
        <f>('Total Revenues by County'!AO60/'Total Revenues by County'!AO$4)</f>
        <v>0</v>
      </c>
      <c r="AP60" s="55">
        <f>('Total Revenues by County'!AP60/'Total Revenues by County'!AP$4)</f>
        <v>0.77936822080054002</v>
      </c>
      <c r="AQ60" s="55">
        <f>('Total Revenues by County'!AQ60/'Total Revenues by County'!AQ$4)</f>
        <v>0</v>
      </c>
      <c r="AR60" s="55">
        <f>('Total Revenues by County'!AR60/'Total Revenues by County'!AR$4)</f>
        <v>0</v>
      </c>
      <c r="AS60" s="55">
        <f>('Total Revenues by County'!AS60/'Total Revenues by County'!AS$4)</f>
        <v>0</v>
      </c>
      <c r="AT60" s="55">
        <f>('Total Revenues by County'!AT60/'Total Revenues by County'!AT$4)</f>
        <v>0.53398926654740608</v>
      </c>
      <c r="AU60" s="55">
        <f>('Total Revenues by County'!AU60/'Total Revenues by County'!AU$4)</f>
        <v>0</v>
      </c>
      <c r="AV60" s="55">
        <f>('Total Revenues by County'!AV60/'Total Revenues by County'!AV$4)</f>
        <v>0</v>
      </c>
      <c r="AW60" s="55">
        <f>('Total Revenues by County'!AW60/'Total Revenues by County'!AW$4)</f>
        <v>0.41572610985703534</v>
      </c>
      <c r="AX60" s="55">
        <f>('Total Revenues by County'!AX60/'Total Revenues by County'!AX$4)</f>
        <v>0</v>
      </c>
      <c r="AY60" s="55">
        <f>('Total Revenues by County'!AY60/'Total Revenues by County'!AY$4)</f>
        <v>0.74853852417414291</v>
      </c>
      <c r="AZ60" s="55">
        <f>('Total Revenues by County'!AZ60/'Total Revenues by County'!AZ$4)</f>
        <v>0</v>
      </c>
      <c r="BA60" s="55">
        <f>('Total Revenues by County'!BA60/'Total Revenues by County'!BA$4)</f>
        <v>0</v>
      </c>
      <c r="BB60" s="55">
        <f>('Total Revenues by County'!BB60/'Total Revenues by County'!BB$4)</f>
        <v>0</v>
      </c>
      <c r="BC60" s="55">
        <f>('Total Revenues by County'!BC60/'Total Revenues by County'!BC$4)</f>
        <v>0</v>
      </c>
      <c r="BD60" s="55">
        <f>('Total Revenues by County'!BD60/'Total Revenues by County'!BD$4)</f>
        <v>0</v>
      </c>
      <c r="BE60" s="55">
        <f>('Total Revenues by County'!BE60/'Total Revenues by County'!BE$4)</f>
        <v>14.186427934374546</v>
      </c>
      <c r="BF60" s="55">
        <f>('Total Revenues by County'!BF60/'Total Revenues by County'!BF$4)</f>
        <v>5.8881785939019507E-2</v>
      </c>
      <c r="BG60" s="55">
        <f>('Total Revenues by County'!BG60/'Total Revenues by County'!BG$4)</f>
        <v>0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0</v>
      </c>
      <c r="BK60" s="55">
        <f>('Total Revenues by County'!BK60/'Total Revenues by County'!BK$4)</f>
        <v>0</v>
      </c>
      <c r="BL60" s="55">
        <f>('Total Revenues by County'!BL60/'Total Revenues by County'!BL$4)</f>
        <v>0</v>
      </c>
      <c r="BM60" s="55">
        <f>('Total Revenues by County'!BM60/'Total Revenues by County'!BM$4)</f>
        <v>0</v>
      </c>
      <c r="BN60" s="55">
        <f>('Total Revenues by County'!BN60/'Total Revenues by County'!BN$4)</f>
        <v>0</v>
      </c>
      <c r="BO60" s="55">
        <f>('Total Revenues by County'!BO60/'Total Revenues by County'!BO$4)</f>
        <v>0</v>
      </c>
      <c r="BP60" s="55">
        <f>('Total Revenues by County'!BP60/'Total Revenues by County'!BP$4)</f>
        <v>0</v>
      </c>
      <c r="BQ60" s="17">
        <f>('Total Revenues by County'!BQ60/'Total Revenues by County'!BQ$4)</f>
        <v>0</v>
      </c>
    </row>
    <row r="61" spans="1:69" x14ac:dyDescent="0.25">
      <c r="A61" s="13"/>
      <c r="B61" s="14">
        <v>331.62</v>
      </c>
      <c r="C61" s="15" t="s">
        <v>59</v>
      </c>
      <c r="D61" s="55">
        <f>('Total Revenues by County'!D61/'Total Revenues by County'!D$4)</f>
        <v>0</v>
      </c>
      <c r="E61" s="55">
        <f>('Total Revenues by County'!E61/'Total Revenues by County'!E$4)</f>
        <v>0</v>
      </c>
      <c r="F61" s="55">
        <f>('Total Revenues by County'!F61/'Total Revenues by County'!F$4)</f>
        <v>0</v>
      </c>
      <c r="G61" s="55">
        <f>('Total Revenues by County'!G61/'Total Revenues by County'!G$4)</f>
        <v>0</v>
      </c>
      <c r="H61" s="55">
        <f>('Total Revenues by County'!H61/'Total Revenues by County'!H$4)</f>
        <v>0</v>
      </c>
      <c r="I61" s="55">
        <f>('Total Revenues by County'!I61/'Total Revenues by County'!I$4)</f>
        <v>9.7127361875285914</v>
      </c>
      <c r="J61" s="55">
        <f>('Total Revenues by County'!J61/'Total Revenues by County'!J$4)</f>
        <v>37.897173987061628</v>
      </c>
      <c r="K61" s="55">
        <f>('Total Revenues by County'!K61/'Total Revenues by County'!K$4)</f>
        <v>0.76587749200750332</v>
      </c>
      <c r="L61" s="55">
        <f>('Total Revenues by County'!L61/'Total Revenues by County'!L$4)</f>
        <v>0</v>
      </c>
      <c r="M61" s="55">
        <f>('Total Revenues by County'!M61/'Total Revenues by County'!M$4)</f>
        <v>9.0167884777365632</v>
      </c>
      <c r="N61" s="55">
        <f>('Total Revenues by County'!N61/'Total Revenues by County'!N$4)</f>
        <v>0</v>
      </c>
      <c r="O61" s="55">
        <f>('Total Revenues by County'!O61/'Total Revenues by County'!O$4)</f>
        <v>0</v>
      </c>
      <c r="P61" s="55">
        <f>('Total Revenues by County'!P61/'Total Revenues by County'!P$4)</f>
        <v>0</v>
      </c>
      <c r="Q61" s="55">
        <f>('Total Revenues by County'!Q61/'Total Revenues by County'!Q$4)</f>
        <v>0</v>
      </c>
      <c r="R61" s="55">
        <f>('Total Revenues by County'!R61/'Total Revenues by County'!R$4)</f>
        <v>0</v>
      </c>
      <c r="S61" s="55">
        <f>('Total Revenues by County'!S61/'Total Revenues by County'!S$4)</f>
        <v>0.43447179476522479</v>
      </c>
      <c r="T61" s="55">
        <f>('Total Revenues by County'!T61/'Total Revenues by County'!T$4)</f>
        <v>0</v>
      </c>
      <c r="U61" s="55">
        <f>('Total Revenues by County'!U61/'Total Revenues by County'!U$4)</f>
        <v>0</v>
      </c>
      <c r="V61" s="55">
        <f>('Total Revenues by County'!V61/'Total Revenues by County'!V$4)</f>
        <v>0</v>
      </c>
      <c r="W61" s="55">
        <f>('Total Revenues by County'!W61/'Total Revenues by County'!W$4)</f>
        <v>0</v>
      </c>
      <c r="X61" s="55">
        <f>('Total Revenues by County'!X61/'Total Revenues by County'!X$4)</f>
        <v>0</v>
      </c>
      <c r="Y61" s="55">
        <f>('Total Revenues by County'!Y61/'Total Revenues by County'!Y$4)</f>
        <v>0</v>
      </c>
      <c r="Z61" s="55">
        <f>('Total Revenues by County'!Z61/'Total Revenues by County'!Z$4)</f>
        <v>0.65092395038512996</v>
      </c>
      <c r="AA61" s="55">
        <f>('Total Revenues by County'!AA61/'Total Revenues by County'!AA$4)</f>
        <v>0</v>
      </c>
      <c r="AB61" s="55">
        <f>('Total Revenues by County'!AB61/'Total Revenues by County'!AB$4)</f>
        <v>0</v>
      </c>
      <c r="AC61" s="55">
        <f>('Total Revenues by County'!AC61/'Total Revenues by County'!AC$4)</f>
        <v>1.0297329605316476</v>
      </c>
      <c r="AD61" s="55">
        <f>('Total Revenues by County'!AD61/'Total Revenues by County'!AD$4)</f>
        <v>0</v>
      </c>
      <c r="AE61" s="55">
        <f>('Total Revenues by County'!AE61/'Total Revenues by County'!AE$4)</f>
        <v>0</v>
      </c>
      <c r="AF61" s="55">
        <f>('Total Revenues by County'!AF61/'Total Revenues by County'!AF$4)</f>
        <v>5.5871991578583069</v>
      </c>
      <c r="AG61" s="55">
        <f>('Total Revenues by County'!AG61/'Total Revenues by County'!AG$4)</f>
        <v>0</v>
      </c>
      <c r="AH61" s="55">
        <f>('Total Revenues by County'!AH61/'Total Revenues by County'!AH$4)</f>
        <v>0</v>
      </c>
      <c r="AI61" s="55">
        <f>('Total Revenues by County'!AI61/'Total Revenues by County'!AI$4)</f>
        <v>0</v>
      </c>
      <c r="AJ61" s="55">
        <f>('Total Revenues by County'!AJ61/'Total Revenues by County'!AJ$4)</f>
        <v>0</v>
      </c>
      <c r="AK61" s="55">
        <f>('Total Revenues by County'!AK61/'Total Revenues by County'!AK$4)</f>
        <v>6.2241576178215601</v>
      </c>
      <c r="AL61" s="55">
        <f>('Total Revenues by County'!AL61/'Total Revenues by County'!AL$4)</f>
        <v>0</v>
      </c>
      <c r="AM61" s="55">
        <f>('Total Revenues by County'!AM61/'Total Revenues by County'!AM$4)</f>
        <v>0</v>
      </c>
      <c r="AN61" s="55">
        <f>('Total Revenues by County'!AN61/'Total Revenues by County'!AN$4)</f>
        <v>0</v>
      </c>
      <c r="AO61" s="55">
        <f>('Total Revenues by County'!AO61/'Total Revenues by County'!AO$4)</f>
        <v>0</v>
      </c>
      <c r="AP61" s="55">
        <f>('Total Revenues by County'!AP61/'Total Revenues by County'!AP$4)</f>
        <v>0.73334253846979947</v>
      </c>
      <c r="AQ61" s="55">
        <f>('Total Revenues by County'!AQ61/'Total Revenues by County'!AQ$4)</f>
        <v>0</v>
      </c>
      <c r="AR61" s="55">
        <f>('Total Revenues by County'!AR61/'Total Revenues by County'!AR$4)</f>
        <v>0</v>
      </c>
      <c r="AS61" s="55">
        <f>('Total Revenues by County'!AS61/'Total Revenues by County'!AS$4)</f>
        <v>0</v>
      </c>
      <c r="AT61" s="55">
        <f>('Total Revenues by County'!AT61/'Total Revenues by County'!AT$4)</f>
        <v>0.40583459474336042</v>
      </c>
      <c r="AU61" s="55">
        <f>('Total Revenues by County'!AU61/'Total Revenues by County'!AU$4)</f>
        <v>0</v>
      </c>
      <c r="AV61" s="55">
        <f>('Total Revenues by County'!AV61/'Total Revenues by County'!AV$4)</f>
        <v>0</v>
      </c>
      <c r="AW61" s="55">
        <f>('Total Revenues by County'!AW61/'Total Revenues by County'!AW$4)</f>
        <v>0</v>
      </c>
      <c r="AX61" s="55">
        <f>('Total Revenues by County'!AX61/'Total Revenues by County'!AX$4)</f>
        <v>1.2033426593003624</v>
      </c>
      <c r="AY61" s="55">
        <f>('Total Revenues by County'!AY61/'Total Revenues by County'!AY$4)</f>
        <v>0</v>
      </c>
      <c r="AZ61" s="55">
        <f>('Total Revenues by County'!AZ61/'Total Revenues by County'!AZ$4)</f>
        <v>0.24009585459789795</v>
      </c>
      <c r="BA61" s="55">
        <f>('Total Revenues by County'!BA61/'Total Revenues by County'!BA$4)</f>
        <v>0.15070102222136483</v>
      </c>
      <c r="BB61" s="55">
        <f>('Total Revenues by County'!BB61/'Total Revenues by County'!BB$4)</f>
        <v>0.87094227955266001</v>
      </c>
      <c r="BC61" s="55">
        <f>('Total Revenues by County'!BC61/'Total Revenues by County'!BC$4)</f>
        <v>0</v>
      </c>
      <c r="BD61" s="55">
        <f>('Total Revenues by County'!BD61/'Total Revenues by County'!BD$4)</f>
        <v>0</v>
      </c>
      <c r="BE61" s="55">
        <f>('Total Revenues by County'!BE61/'Total Revenues by County'!BE$4)</f>
        <v>0</v>
      </c>
      <c r="BF61" s="55">
        <f>('Total Revenues by County'!BF61/'Total Revenues by County'!BF$4)</f>
        <v>0</v>
      </c>
      <c r="BG61" s="55">
        <f>('Total Revenues by County'!BG61/'Total Revenues by County'!BG$4)</f>
        <v>0</v>
      </c>
      <c r="BH61" s="55">
        <f>('Total Revenues by County'!BH61/'Total Revenues by County'!BH$4)</f>
        <v>0</v>
      </c>
      <c r="BI61" s="55">
        <f>('Total Revenues by County'!BI61/'Total Revenues by County'!BI$4)</f>
        <v>0</v>
      </c>
      <c r="BJ61" s="55">
        <f>('Total Revenues by County'!BJ61/'Total Revenues by County'!BJ$4)</f>
        <v>0</v>
      </c>
      <c r="BK61" s="55">
        <f>('Total Revenues by County'!BK61/'Total Revenues by County'!BK$4)</f>
        <v>0</v>
      </c>
      <c r="BL61" s="55">
        <f>('Total Revenues by County'!BL61/'Total Revenues by County'!BL$4)</f>
        <v>0</v>
      </c>
      <c r="BM61" s="55">
        <f>('Total Revenues by County'!BM61/'Total Revenues by County'!BM$4)</f>
        <v>0</v>
      </c>
      <c r="BN61" s="55">
        <f>('Total Revenues by County'!BN61/'Total Revenues by County'!BN$4)</f>
        <v>0</v>
      </c>
      <c r="BO61" s="55">
        <f>('Total Revenues by County'!BO61/'Total Revenues by County'!BO$4)</f>
        <v>0</v>
      </c>
      <c r="BP61" s="55">
        <f>('Total Revenues by County'!BP61/'Total Revenues by County'!BP$4)</f>
        <v>0</v>
      </c>
      <c r="BQ61" s="17">
        <f>('Total Revenues by County'!BQ61/'Total Revenues by County'!BQ$4)</f>
        <v>0</v>
      </c>
    </row>
    <row r="62" spans="1:69" x14ac:dyDescent="0.25">
      <c r="A62" s="13"/>
      <c r="B62" s="14">
        <v>331.65</v>
      </c>
      <c r="C62" s="15" t="s">
        <v>60</v>
      </c>
      <c r="D62" s="55">
        <f>('Total Revenues by County'!D62/'Total Revenues by County'!D$4)</f>
        <v>0</v>
      </c>
      <c r="E62" s="55">
        <f>('Total Revenues by County'!E62/'Total Revenues by County'!E$4)</f>
        <v>0</v>
      </c>
      <c r="F62" s="55">
        <f>('Total Revenues by County'!F62/'Total Revenues by County'!F$4)</f>
        <v>0</v>
      </c>
      <c r="G62" s="55">
        <f>('Total Revenues by County'!G62/'Total Revenues by County'!G$4)</f>
        <v>2.5293070965040823</v>
      </c>
      <c r="H62" s="55">
        <f>('Total Revenues by County'!H62/'Total Revenues by County'!H$4)</f>
        <v>0</v>
      </c>
      <c r="I62" s="55">
        <f>('Total Revenues by County'!I62/'Total Revenues by County'!I$4)</f>
        <v>0.64569047241498501</v>
      </c>
      <c r="J62" s="55">
        <f>('Total Revenues by County'!J62/'Total Revenues by County'!J$4)</f>
        <v>7.3346952672795371</v>
      </c>
      <c r="K62" s="55">
        <f>('Total Revenues by County'!K62/'Total Revenues by County'!K$4)</f>
        <v>0</v>
      </c>
      <c r="L62" s="55">
        <f>('Total Revenues by County'!L62/'Total Revenues by County'!L$4)</f>
        <v>2.6079769573483924</v>
      </c>
      <c r="M62" s="55">
        <f>('Total Revenues by County'!M62/'Total Revenues by County'!M$4)</f>
        <v>2.8167288365255332</v>
      </c>
      <c r="N62" s="55">
        <f>('Total Revenues by County'!N62/'Total Revenues by County'!N$4)</f>
        <v>6.5571289590314566E-2</v>
      </c>
      <c r="O62" s="55">
        <f>('Total Revenues by County'!O62/'Total Revenues by County'!O$4)</f>
        <v>1.0154454448525057</v>
      </c>
      <c r="P62" s="55">
        <f>('Total Revenues by County'!P62/'Total Revenues by County'!P$4)</f>
        <v>0</v>
      </c>
      <c r="Q62" s="55">
        <f>('Total Revenues by County'!Q62/'Total Revenues by County'!Q$4)</f>
        <v>3.7699115044247788</v>
      </c>
      <c r="R62" s="55">
        <f>('Total Revenues by County'!R62/'Total Revenues by County'!R$4)</f>
        <v>4.2686517788819796</v>
      </c>
      <c r="S62" s="55">
        <f>('Total Revenues by County'!S62/'Total Revenues by County'!S$4)</f>
        <v>1.1008613792458515</v>
      </c>
      <c r="T62" s="55">
        <f>('Total Revenues by County'!T62/'Total Revenues by County'!T$4)</f>
        <v>7.0866660883143924</v>
      </c>
      <c r="U62" s="55">
        <f>('Total Revenues by County'!U62/'Total Revenues by County'!U$4)</f>
        <v>0</v>
      </c>
      <c r="V62" s="55">
        <f>('Total Revenues by County'!V62/'Total Revenues by County'!V$4)</f>
        <v>4.3255019725607964</v>
      </c>
      <c r="W62" s="55">
        <f>('Total Revenues by County'!W62/'Total Revenues by County'!W$4)</f>
        <v>3.557836403371839</v>
      </c>
      <c r="X62" s="55">
        <f>('Total Revenues by County'!X62/'Total Revenues by County'!X$4)</f>
        <v>3.7722465007283552</v>
      </c>
      <c r="Y62" s="55">
        <f>('Total Revenues by County'!Y62/'Total Revenues by County'!Y$4)</f>
        <v>0</v>
      </c>
      <c r="Z62" s="55">
        <f>('Total Revenues by County'!Z62/'Total Revenues by County'!Z$4)</f>
        <v>2.8697428850395981</v>
      </c>
      <c r="AA62" s="55">
        <f>('Total Revenues by County'!AA62/'Total Revenues by County'!AA$4)</f>
        <v>7.8981186388403415E-2</v>
      </c>
      <c r="AB62" s="55">
        <f>('Total Revenues by County'!AB62/'Total Revenues by County'!AB$4)</f>
        <v>1.6325645084875027</v>
      </c>
      <c r="AC62" s="55">
        <f>('Total Revenues by County'!AC62/'Total Revenues by County'!AC$4)</f>
        <v>0</v>
      </c>
      <c r="AD62" s="55">
        <f>('Total Revenues by County'!AD62/'Total Revenues by County'!AD$4)</f>
        <v>1.9786609801356148</v>
      </c>
      <c r="AE62" s="55">
        <f>('Total Revenues by County'!AE62/'Total Revenues by County'!AE$4)</f>
        <v>3.6563489271895886</v>
      </c>
      <c r="AF62" s="55">
        <f>('Total Revenues by County'!AF62/'Total Revenues by County'!AF$4)</f>
        <v>0</v>
      </c>
      <c r="AG62" s="55">
        <f>('Total Revenues by County'!AG62/'Total Revenues by County'!AG$4)</f>
        <v>1.9775438315587224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1.4424991199101471</v>
      </c>
      <c r="AK62" s="55">
        <f>('Total Revenues by County'!AK62/'Total Revenues by County'!AK$4)</f>
        <v>1.5976187810845821</v>
      </c>
      <c r="AL62" s="55">
        <f>('Total Revenues by County'!AL62/'Total Revenues by County'!AL$4)</f>
        <v>2.7301811943042877</v>
      </c>
      <c r="AM62" s="55">
        <f>('Total Revenues by County'!AM62/'Total Revenues by County'!AM$4)</f>
        <v>1.8977359138518901</v>
      </c>
      <c r="AN62" s="55">
        <f>('Total Revenues by County'!AN62/'Total Revenues by County'!AN$4)</f>
        <v>9.9697729988052561</v>
      </c>
      <c r="AO62" s="55">
        <f>('Total Revenues by County'!AO62/'Total Revenues by County'!AO$4)</f>
        <v>0</v>
      </c>
      <c r="AP62" s="55">
        <f>('Total Revenues by County'!AP62/'Total Revenues by County'!AP$4)</f>
        <v>0</v>
      </c>
      <c r="AQ62" s="55">
        <f>('Total Revenues by County'!AQ62/'Total Revenues by County'!AQ$4)</f>
        <v>0</v>
      </c>
      <c r="AR62" s="55">
        <f>('Total Revenues by County'!AR62/'Total Revenues by County'!AR$4)</f>
        <v>1.4397603092256406</v>
      </c>
      <c r="AS62" s="55">
        <f>('Total Revenues by County'!AS62/'Total Revenues by County'!AS$4)</f>
        <v>0</v>
      </c>
      <c r="AT62" s="55">
        <f>('Total Revenues by County'!AT62/'Total Revenues by County'!AT$4)</f>
        <v>5.3875602036603825</v>
      </c>
      <c r="AU62" s="55">
        <f>('Total Revenues by County'!AU62/'Total Revenues by County'!AU$4)</f>
        <v>2.1338282395092558</v>
      </c>
      <c r="AV62" s="55">
        <f>('Total Revenues by County'!AV62/'Total Revenues by County'!AV$4)</f>
        <v>4.2881015417301942</v>
      </c>
      <c r="AW62" s="55">
        <f>('Total Revenues by County'!AW62/'Total Revenues by County'!AW$4)</f>
        <v>2.6980687233508904</v>
      </c>
      <c r="AX62" s="55">
        <f>('Total Revenues by County'!AX62/'Total Revenues by County'!AX$4)</f>
        <v>1.6612513846382486</v>
      </c>
      <c r="AY62" s="55">
        <f>('Total Revenues by County'!AY62/'Total Revenues by County'!AY$4)</f>
        <v>0</v>
      </c>
      <c r="AZ62" s="55">
        <f>('Total Revenues by County'!AZ62/'Total Revenues by County'!AZ$4)</f>
        <v>0</v>
      </c>
      <c r="BA62" s="55">
        <f>('Total Revenues by County'!BA62/'Total Revenues by County'!BA$4)</f>
        <v>1.2439998885395032</v>
      </c>
      <c r="BB62" s="55">
        <f>('Total Revenues by County'!BB62/'Total Revenues by County'!BB$4)</f>
        <v>1.1808881040309376</v>
      </c>
      <c r="BC62" s="55">
        <f>('Total Revenues by County'!BC62/'Total Revenues by County'!BC$4)</f>
        <v>1.7872475165015411</v>
      </c>
      <c r="BD62" s="55">
        <f>('Total Revenues by County'!BD62/'Total Revenues by County'!BD$4)</f>
        <v>5.0282774266731485</v>
      </c>
      <c r="BE62" s="55">
        <f>('Total Revenues by County'!BE62/'Total Revenues by County'!BE$4)</f>
        <v>0</v>
      </c>
      <c r="BF62" s="55">
        <f>('Total Revenues by County'!BF62/'Total Revenues by County'!BF$4)</f>
        <v>0</v>
      </c>
      <c r="BG62" s="55">
        <f>('Total Revenues by County'!BG62/'Total Revenues by County'!BG$4)</f>
        <v>2.1857960891149832</v>
      </c>
      <c r="BH62" s="55">
        <f>('Total Revenues by County'!BH62/'Total Revenues by County'!BH$4)</f>
        <v>0</v>
      </c>
      <c r="BI62" s="55">
        <f>('Total Revenues by County'!BI62/'Total Revenues by County'!BI$4)</f>
        <v>0</v>
      </c>
      <c r="BJ62" s="55">
        <f>('Total Revenues by County'!BJ62/'Total Revenues by County'!BJ$4)</f>
        <v>0</v>
      </c>
      <c r="BK62" s="55">
        <f>('Total Revenues by County'!BK62/'Total Revenues by County'!BK$4)</f>
        <v>2.9195418257549464</v>
      </c>
      <c r="BL62" s="55">
        <f>('Total Revenues by County'!BL62/'Total Revenues by County'!BL$4)</f>
        <v>0</v>
      </c>
      <c r="BM62" s="55">
        <f>('Total Revenues by County'!BM62/'Total Revenues by County'!BM$4)</f>
        <v>5.3288954953790473</v>
      </c>
      <c r="BN62" s="55">
        <f>('Total Revenues by County'!BN62/'Total Revenues by County'!BN$4)</f>
        <v>1.2008457811869198</v>
      </c>
      <c r="BO62" s="55">
        <f>('Total Revenues by County'!BO62/'Total Revenues by County'!BO$4)</f>
        <v>3.0819380121125759</v>
      </c>
      <c r="BP62" s="55">
        <f>('Total Revenues by County'!BP62/'Total Revenues by County'!BP$4)</f>
        <v>0</v>
      </c>
      <c r="BQ62" s="17">
        <f>('Total Revenues by County'!BQ62/'Total Revenues by County'!BQ$4)</f>
        <v>1.2384933842032633</v>
      </c>
    </row>
    <row r="63" spans="1:69" x14ac:dyDescent="0.25">
      <c r="A63" s="13"/>
      <c r="B63" s="14">
        <v>331.69</v>
      </c>
      <c r="C63" s="15" t="s">
        <v>61</v>
      </c>
      <c r="D63" s="55">
        <f>('Total Revenues by County'!D63/'Total Revenues by County'!D$4)</f>
        <v>6.2182002692682454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6.6771016757645123</v>
      </c>
      <c r="I63" s="55">
        <f>('Total Revenues by County'!I63/'Total Revenues by County'!I$4)</f>
        <v>0.81281706995702618</v>
      </c>
      <c r="J63" s="55">
        <f>('Total Revenues by County'!J63/'Total Revenues by County'!J$4)</f>
        <v>0</v>
      </c>
      <c r="K63" s="55">
        <f>('Total Revenues by County'!K63/'Total Revenues by County'!K$4)</f>
        <v>6.0488710793142344</v>
      </c>
      <c r="L63" s="55">
        <f>('Total Revenues by County'!L63/'Total Revenues by County'!L$4)</f>
        <v>17.572171457759868</v>
      </c>
      <c r="M63" s="55">
        <f>('Total Revenues by County'!M63/'Total Revenues by County'!M$4)</f>
        <v>0</v>
      </c>
      <c r="N63" s="55">
        <f>('Total Revenues by County'!N63/'Total Revenues by County'!N$4)</f>
        <v>3.621526630325679</v>
      </c>
      <c r="O63" s="55">
        <f>('Total Revenues by County'!O63/'Total Revenues by County'!O$4)</f>
        <v>1.1160111361213125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0.71481081731331508</v>
      </c>
      <c r="S63" s="55">
        <f>('Total Revenues by County'!S63/'Total Revenues by County'!S$4)</f>
        <v>3.9453455388036285</v>
      </c>
      <c r="T63" s="55">
        <f>('Total Revenues by County'!T63/'Total Revenues by County'!T$4)</f>
        <v>0</v>
      </c>
      <c r="U63" s="55">
        <f>('Total Revenues by County'!U63/'Total Revenues by County'!U$4)</f>
        <v>0</v>
      </c>
      <c r="V63" s="55">
        <f>('Total Revenues by County'!V63/'Total Revenues by County'!V$4)</f>
        <v>0</v>
      </c>
      <c r="W63" s="55">
        <f>('Total Revenues by County'!W63/'Total Revenues by County'!W$4)</f>
        <v>0</v>
      </c>
      <c r="X63" s="55">
        <f>('Total Revenues by County'!X63/'Total Revenues by County'!X$4)</f>
        <v>0</v>
      </c>
      <c r="Y63" s="55">
        <f>('Total Revenues by County'!Y63/'Total Revenues by County'!Y$4)</f>
        <v>10.63232501356484</v>
      </c>
      <c r="Z63" s="55">
        <f>('Total Revenues by County'!Z63/'Total Revenues by County'!Z$4)</f>
        <v>4.4296821321375619</v>
      </c>
      <c r="AA63" s="55">
        <f>('Total Revenues by County'!AA63/'Total Revenues by County'!AA$4)</f>
        <v>0</v>
      </c>
      <c r="AB63" s="55">
        <f>('Total Revenues by County'!AB63/'Total Revenues by County'!AB$4)</f>
        <v>0</v>
      </c>
      <c r="AC63" s="55">
        <f>('Total Revenues by County'!AC63/'Total Revenues by County'!AC$4)</f>
        <v>3.9286003728016855E-2</v>
      </c>
      <c r="AD63" s="55">
        <f>('Total Revenues by County'!AD63/'Total Revenues by County'!AD$4)</f>
        <v>46.440925428043563</v>
      </c>
      <c r="AE63" s="55">
        <f>('Total Revenues by County'!AE63/'Total Revenues by County'!AE$4)</f>
        <v>0</v>
      </c>
      <c r="AF63" s="55">
        <f>('Total Revenues by County'!AF63/'Total Revenues by County'!AF$4)</f>
        <v>0.82433991376699789</v>
      </c>
      <c r="AG63" s="55">
        <f>('Total Revenues by County'!AG63/'Total Revenues by County'!AG$4)</f>
        <v>0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2.6821785995674988E-2</v>
      </c>
      <c r="AK63" s="55">
        <f>('Total Revenues by County'!AK63/'Total Revenues by County'!AK$4)</f>
        <v>0</v>
      </c>
      <c r="AL63" s="55">
        <f>('Total Revenues by County'!AL63/'Total Revenues by County'!AL$4)</f>
        <v>2.3794873279812362E-2</v>
      </c>
      <c r="AM63" s="55">
        <f>('Total Revenues by County'!AM63/'Total Revenues by County'!AM$4)</f>
        <v>0</v>
      </c>
      <c r="AN63" s="55">
        <f>('Total Revenues by County'!AN63/'Total Revenues by County'!AN$4)</f>
        <v>0</v>
      </c>
      <c r="AO63" s="55">
        <f>('Total Revenues by County'!AO63/'Total Revenues by County'!AO$4)</f>
        <v>0</v>
      </c>
      <c r="AP63" s="55">
        <f>('Total Revenues by County'!AP63/'Total Revenues by County'!AP$4)</f>
        <v>1.0432487994967858</v>
      </c>
      <c r="AQ63" s="55">
        <f>('Total Revenues by County'!AQ63/'Total Revenues by County'!AQ$4)</f>
        <v>1.3072540656226921</v>
      </c>
      <c r="AR63" s="55">
        <f>('Total Revenues by County'!AR63/'Total Revenues by County'!AR$4)</f>
        <v>2.5977271642727131</v>
      </c>
      <c r="AS63" s="55">
        <f>('Total Revenues by County'!AS63/'Total Revenues by County'!AS$4)</f>
        <v>101.28440432228892</v>
      </c>
      <c r="AT63" s="55">
        <f>('Total Revenues by County'!AT63/'Total Revenues by County'!AT$4)</f>
        <v>9.7318288151919639</v>
      </c>
      <c r="AU63" s="55">
        <f>('Total Revenues by County'!AU63/'Total Revenues by County'!AU$4)</f>
        <v>0</v>
      </c>
      <c r="AV63" s="55">
        <f>('Total Revenues by County'!AV63/'Total Revenues by County'!AV$4)</f>
        <v>0</v>
      </c>
      <c r="AW63" s="55">
        <f>('Total Revenues by County'!AW63/'Total Revenues by County'!AW$4)</f>
        <v>6.6666165036368197</v>
      </c>
      <c r="AX63" s="55">
        <f>('Total Revenues by County'!AX63/'Total Revenues by County'!AX$4)</f>
        <v>32.581667303182634</v>
      </c>
      <c r="AY63" s="55">
        <f>('Total Revenues by County'!AY63/'Total Revenues by County'!AY$4)</f>
        <v>43.513822402845179</v>
      </c>
      <c r="AZ63" s="55">
        <f>('Total Revenues by County'!AZ63/'Total Revenues by County'!AZ$4)</f>
        <v>29.221744843327365</v>
      </c>
      <c r="BA63" s="55">
        <f>('Total Revenues by County'!BA63/'Total Revenues by County'!BA$4)</f>
        <v>0</v>
      </c>
      <c r="BB63" s="55">
        <f>('Total Revenues by County'!BB63/'Total Revenues by County'!BB$4)</f>
        <v>0.70145106783263078</v>
      </c>
      <c r="BC63" s="55">
        <f>('Total Revenues by County'!BC63/'Total Revenues by County'!BC$4)</f>
        <v>4.8494193044881548</v>
      </c>
      <c r="BD63" s="55">
        <f>('Total Revenues by County'!BD63/'Total Revenues by County'!BD$4)</f>
        <v>3.3983282018041376</v>
      </c>
      <c r="BE63" s="55">
        <f>('Total Revenues by County'!BE63/'Total Revenues by County'!BE$4)</f>
        <v>0.30916972600750836</v>
      </c>
      <c r="BF63" s="55">
        <f>('Total Revenues by County'!BF63/'Total Revenues by County'!BF$4)</f>
        <v>2.5049839826096907</v>
      </c>
      <c r="BG63" s="55">
        <f>('Total Revenues by County'!BG63/'Total Revenues by County'!BG$4)</f>
        <v>0</v>
      </c>
      <c r="BH63" s="55">
        <f>('Total Revenues by County'!BH63/'Total Revenues by County'!BH$4)</f>
        <v>3.9122414566281773</v>
      </c>
      <c r="BI63" s="55">
        <f>('Total Revenues by County'!BI63/'Total Revenues by County'!BI$4)</f>
        <v>2.4921582620287479</v>
      </c>
      <c r="BJ63" s="55">
        <f>('Total Revenues by County'!BJ63/'Total Revenues by County'!BJ$4)</f>
        <v>0.98153495833980231</v>
      </c>
      <c r="BK63" s="55">
        <f>('Total Revenues by County'!BK63/'Total Revenues by County'!BK$4)</f>
        <v>0</v>
      </c>
      <c r="BL63" s="55">
        <f>('Total Revenues by County'!BL63/'Total Revenues by County'!BL$4)</f>
        <v>0</v>
      </c>
      <c r="BM63" s="55">
        <f>('Total Revenues by County'!BM63/'Total Revenues by County'!BM$4)</f>
        <v>0</v>
      </c>
      <c r="BN63" s="55">
        <f>('Total Revenues by County'!BN63/'Total Revenues by County'!BN$4)</f>
        <v>8.5674949535728704</v>
      </c>
      <c r="BO63" s="55">
        <f>('Total Revenues by County'!BO63/'Total Revenues by County'!BO$4)</f>
        <v>0</v>
      </c>
      <c r="BP63" s="55">
        <f>('Total Revenues by County'!BP63/'Total Revenues by County'!BP$4)</f>
        <v>0.13889990982867448</v>
      </c>
      <c r="BQ63" s="17">
        <f>('Total Revenues by County'!BQ63/'Total Revenues by County'!BQ$4)</f>
        <v>0</v>
      </c>
    </row>
    <row r="64" spans="1:69" x14ac:dyDescent="0.25">
      <c r="A64" s="13"/>
      <c r="B64" s="14">
        <v>331.7</v>
      </c>
      <c r="C64" s="15" t="s">
        <v>62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0.18287668805160742</v>
      </c>
      <c r="G64" s="55">
        <f>('Total Revenues by County'!G64/'Total Revenues by County'!G$4)</f>
        <v>0</v>
      </c>
      <c r="H64" s="55">
        <f>('Total Revenues by County'!H64/'Total Revenues by County'!H$4)</f>
        <v>0.11574257498385866</v>
      </c>
      <c r="I64" s="55">
        <f>('Total Revenues by County'!I64/'Total Revenues by County'!I$4)</f>
        <v>0</v>
      </c>
      <c r="J64" s="55">
        <f>('Total Revenues by County'!J64/'Total Revenues by County'!J$4)</f>
        <v>0</v>
      </c>
      <c r="K64" s="55">
        <f>('Total Revenues by County'!K64/'Total Revenues by County'!K$4)</f>
        <v>0.60220736244492501</v>
      </c>
      <c r="L64" s="55">
        <f>('Total Revenues by County'!L64/'Total Revenues by County'!L$4)</f>
        <v>6.8106359431311894E-2</v>
      </c>
      <c r="M64" s="55">
        <f>('Total Revenues by County'!M64/'Total Revenues by County'!M$4)</f>
        <v>0</v>
      </c>
      <c r="N64" s="55">
        <f>('Total Revenues by County'!N64/'Total Revenues by County'!N$4)</f>
        <v>1.9064502679247031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0</v>
      </c>
      <c r="R64" s="55">
        <f>('Total Revenues by County'!R64/'Total Revenues by County'!R$4)</f>
        <v>0.15095518627552537</v>
      </c>
      <c r="S64" s="55">
        <f>('Total Revenues by County'!S64/'Total Revenues by County'!S$4)</f>
        <v>1.9462910817634895</v>
      </c>
      <c r="T64" s="55">
        <f>('Total Revenues by County'!T64/'Total Revenues by County'!T$4)</f>
        <v>1.5335299731066192</v>
      </c>
      <c r="U64" s="55">
        <f>('Total Revenues by County'!U64/'Total Revenues by County'!U$4)</f>
        <v>1.0567842323651453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0</v>
      </c>
      <c r="Y64" s="55">
        <f>('Total Revenues by County'!Y64/'Total Revenues by County'!Y$4)</f>
        <v>0</v>
      </c>
      <c r="Z64" s="55">
        <f>('Total Revenues by County'!Z64/'Total Revenues by County'!Z$4)</f>
        <v>0</v>
      </c>
      <c r="AA64" s="55">
        <f>('Total Revenues by County'!AA64/'Total Revenues by County'!AA$4)</f>
        <v>0</v>
      </c>
      <c r="AB64" s="55">
        <f>('Total Revenues by County'!AB64/'Total Revenues by County'!AB$4)</f>
        <v>1.2179595326962409</v>
      </c>
      <c r="AC64" s="55">
        <f>('Total Revenues by County'!AC64/'Total Revenues by County'!AC$4)</f>
        <v>0</v>
      </c>
      <c r="AD64" s="55">
        <f>('Total Revenues by County'!AD64/'Total Revenues by County'!AD$4)</f>
        <v>0</v>
      </c>
      <c r="AE64" s="55">
        <f>('Total Revenues by County'!AE64/'Total Revenues by County'!AE$4)</f>
        <v>0</v>
      </c>
      <c r="AF64" s="55">
        <f>('Total Revenues by County'!AF64/'Total Revenues by County'!AF$4)</f>
        <v>0</v>
      </c>
      <c r="AG64" s="55">
        <f>('Total Revenues by County'!AG64/'Total Revenues by County'!AG$4)</f>
        <v>0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0.48869964628769719</v>
      </c>
      <c r="AK64" s="55">
        <f>('Total Revenues by County'!AK64/'Total Revenues by County'!AK$4)</f>
        <v>1.8800275063568472E-2</v>
      </c>
      <c r="AL64" s="55">
        <f>('Total Revenues by County'!AL64/'Total Revenues by County'!AL$4)</f>
        <v>3.3755854610211453E-2</v>
      </c>
      <c r="AM64" s="55">
        <f>('Total Revenues by County'!AM64/'Total Revenues by County'!AM$4)</f>
        <v>1.9143179532464984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2.2706003283165339</v>
      </c>
      <c r="AQ64" s="55">
        <f>('Total Revenues by County'!AQ64/'Total Revenues by County'!AQ$4)</f>
        <v>0.21333554386652398</v>
      </c>
      <c r="AR64" s="55">
        <f>('Total Revenues by County'!AR64/'Total Revenues by County'!AR$4)</f>
        <v>0</v>
      </c>
      <c r="AS64" s="55">
        <f>('Total Revenues by County'!AS64/'Total Revenues by County'!AS$4)</f>
        <v>9.9841567996019925E-2</v>
      </c>
      <c r="AT64" s="55">
        <f>('Total Revenues by County'!AT64/'Total Revenues by County'!AT$4)</f>
        <v>0</v>
      </c>
      <c r="AU64" s="55">
        <f>('Total Revenues by County'!AU64/'Total Revenues by County'!AU$4)</f>
        <v>0.32321806633733241</v>
      </c>
      <c r="AV64" s="55">
        <f>('Total Revenues by County'!AV64/'Total Revenues by County'!AV$4)</f>
        <v>0.24218539291827895</v>
      </c>
      <c r="AW64" s="55">
        <f>('Total Revenues by County'!AW64/'Total Revenues by County'!AW$4)</f>
        <v>3.1945322297466765</v>
      </c>
      <c r="AX64" s="55">
        <f>('Total Revenues by County'!AX64/'Total Revenues by County'!AX$4)</f>
        <v>1.0575957668519764E-3</v>
      </c>
      <c r="AY64" s="55">
        <f>('Total Revenues by County'!AY64/'Total Revenues by County'!AY$4)</f>
        <v>0</v>
      </c>
      <c r="AZ64" s="55">
        <f>('Total Revenues by County'!AZ64/'Total Revenues by County'!AZ$4)</f>
        <v>0</v>
      </c>
      <c r="BA64" s="55">
        <f>('Total Revenues by County'!BA64/'Total Revenues by County'!BA$4)</f>
        <v>0</v>
      </c>
      <c r="BB64" s="55">
        <f>('Total Revenues by County'!BB64/'Total Revenues by County'!BB$4)</f>
        <v>0.57800687210396129</v>
      </c>
      <c r="BC64" s="55">
        <f>('Total Revenues by County'!BC64/'Total Revenues by County'!BC$4)</f>
        <v>0</v>
      </c>
      <c r="BD64" s="55">
        <f>('Total Revenues by County'!BD64/'Total Revenues by County'!BD$4)</f>
        <v>0</v>
      </c>
      <c r="BE64" s="55">
        <f>('Total Revenues by County'!BE64/'Total Revenues by County'!BE$4)</f>
        <v>0.2797222740754568</v>
      </c>
      <c r="BF64" s="55">
        <f>('Total Revenues by County'!BF64/'Total Revenues by County'!BF$4)</f>
        <v>0</v>
      </c>
      <c r="BG64" s="55">
        <f>('Total Revenues by County'!BG64/'Total Revenues by County'!BG$4)</f>
        <v>0</v>
      </c>
      <c r="BH64" s="55">
        <f>('Total Revenues by County'!BH64/'Total Revenues by County'!BH$4)</f>
        <v>1.7917360530159787</v>
      </c>
      <c r="BI64" s="55">
        <f>('Total Revenues by County'!BI64/'Total Revenues by County'!BI$4)</f>
        <v>7.2027640978174087E-2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1.8488888888888888E-2</v>
      </c>
      <c r="BM64" s="55">
        <f>('Total Revenues by County'!BM64/'Total Revenues by County'!BM$4)</f>
        <v>0</v>
      </c>
      <c r="BN64" s="55">
        <f>('Total Revenues by County'!BN64/'Total Revenues by County'!BN$4)</f>
        <v>0</v>
      </c>
      <c r="BO64" s="55">
        <f>('Total Revenues by County'!BO64/'Total Revenues by County'!BO$4)</f>
        <v>0.14133497425267999</v>
      </c>
      <c r="BP64" s="55">
        <f>('Total Revenues by County'!BP64/'Total Revenues by County'!BP$4)</f>
        <v>0</v>
      </c>
      <c r="BQ64" s="17">
        <f>('Total Revenues by County'!BQ64/'Total Revenues by County'!BQ$4)</f>
        <v>0</v>
      </c>
    </row>
    <row r="65" spans="1:69" x14ac:dyDescent="0.25">
      <c r="A65" s="13"/>
      <c r="B65" s="14">
        <v>331.81</v>
      </c>
      <c r="C65" s="15" t="s">
        <v>63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0</v>
      </c>
      <c r="I65" s="55">
        <f>('Total Revenues by County'!I65/'Total Revenues by County'!I$4)</f>
        <v>0</v>
      </c>
      <c r="J65" s="55">
        <f>('Total Revenues by County'!J65/'Total Revenues by County'!J$4)</f>
        <v>0</v>
      </c>
      <c r="K65" s="55">
        <f>('Total Revenues by County'!K65/'Total Revenues by County'!K$4)</f>
        <v>0</v>
      </c>
      <c r="L65" s="55">
        <f>('Total Revenues by County'!L65/'Total Revenues by County'!L$4)</f>
        <v>0</v>
      </c>
      <c r="M65" s="55">
        <f>('Total Revenues by County'!M65/'Total Revenues by County'!M$4)</f>
        <v>0</v>
      </c>
      <c r="N65" s="55">
        <f>('Total Revenues by County'!N65/'Total Revenues by County'!N$4)</f>
        <v>0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0</v>
      </c>
      <c r="S65" s="55">
        <f>('Total Revenues by County'!S65/'Total Revenues by County'!S$4)</f>
        <v>0</v>
      </c>
      <c r="T65" s="55">
        <f>('Total Revenues by County'!T65/'Total Revenues by County'!T$4)</f>
        <v>0.23076255747375726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0</v>
      </c>
      <c r="AC65" s="55">
        <f>('Total Revenues by County'!AC65/'Total Revenues by County'!AC$4)</f>
        <v>0</v>
      </c>
      <c r="AD65" s="55">
        <f>('Total Revenues by County'!AD65/'Total Revenues by County'!AD$4)</f>
        <v>0</v>
      </c>
      <c r="AE65" s="55">
        <f>('Total Revenues by County'!AE65/'Total Revenues by County'!AE$4)</f>
        <v>0</v>
      </c>
      <c r="AF65" s="55">
        <f>('Total Revenues by County'!AF65/'Total Revenues by County'!AF$4)</f>
        <v>0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0</v>
      </c>
      <c r="AK65" s="55">
        <f>('Total Revenues by County'!AK65/'Total Revenues by County'!AK$4)</f>
        <v>0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0</v>
      </c>
      <c r="AO65" s="55">
        <f>('Total Revenues by County'!AO65/'Total Revenues by County'!AO$4)</f>
        <v>0</v>
      </c>
      <c r="AP65" s="55">
        <f>('Total Revenues by County'!AP65/'Total Revenues by County'!AP$4)</f>
        <v>0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0</v>
      </c>
      <c r="AT65" s="55">
        <f>('Total Revenues by County'!AT65/'Total Revenues by County'!AT$4)</f>
        <v>0</v>
      </c>
      <c r="AU65" s="55">
        <f>('Total Revenues by County'!AU65/'Total Revenues by County'!AU$4)</f>
        <v>0</v>
      </c>
      <c r="AV65" s="55">
        <f>('Total Revenues by County'!AV65/'Total Revenues by County'!AV$4)</f>
        <v>0.13590453492148238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0</v>
      </c>
      <c r="AZ65" s="55">
        <f>('Total Revenues by County'!AZ65/'Total Revenues by County'!AZ$4)</f>
        <v>0</v>
      </c>
      <c r="BA65" s="55">
        <f>('Total Revenues by County'!BA65/'Total Revenues by County'!BA$4)</f>
        <v>0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0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0</v>
      </c>
      <c r="BI65" s="55">
        <f>('Total Revenues by County'!BI65/'Total Revenues by County'!BI$4)</f>
        <v>0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0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331.82</v>
      </c>
      <c r="C66" s="15" t="s">
        <v>64</v>
      </c>
      <c r="D66" s="55">
        <f>('Total Revenues by County'!D66/'Total Revenues by County'!D$4)</f>
        <v>0</v>
      </c>
      <c r="E66" s="55">
        <f>('Total Revenues by County'!E66/'Total Revenues by County'!E$4)</f>
        <v>0</v>
      </c>
      <c r="F66" s="55">
        <f>('Total Revenues by County'!F66/'Total Revenues by County'!F$4)</f>
        <v>0</v>
      </c>
      <c r="G66" s="55">
        <f>('Total Revenues by County'!G66/'Total Revenues by County'!G$4)</f>
        <v>0</v>
      </c>
      <c r="H66" s="55">
        <f>('Total Revenues by County'!H66/'Total Revenues by County'!H$4)</f>
        <v>0</v>
      </c>
      <c r="I66" s="55">
        <f>('Total Revenues by County'!I66/'Total Revenues by County'!I$4)</f>
        <v>0</v>
      </c>
      <c r="J66" s="55">
        <f>('Total Revenues by County'!J66/'Total Revenues by County'!J$4)</f>
        <v>0</v>
      </c>
      <c r="K66" s="55">
        <f>('Total Revenues by County'!K66/'Total Revenues by County'!K$4)</f>
        <v>0</v>
      </c>
      <c r="L66" s="55">
        <f>('Total Revenues by County'!L66/'Total Revenues by County'!L$4)</f>
        <v>0.28746559209966233</v>
      </c>
      <c r="M66" s="55">
        <f>('Total Revenues by County'!M66/'Total Revenues by County'!M$4)</f>
        <v>0</v>
      </c>
      <c r="N66" s="55">
        <f>('Total Revenues by County'!N66/'Total Revenues by County'!N$4)</f>
        <v>0</v>
      </c>
      <c r="O66" s="55">
        <f>('Total Revenues by County'!O66/'Total Revenues by County'!O$4)</f>
        <v>0</v>
      </c>
      <c r="P66" s="55">
        <f>('Total Revenues by County'!P66/'Total Revenues by County'!P$4)</f>
        <v>0</v>
      </c>
      <c r="Q66" s="55">
        <f>('Total Revenues by County'!Q66/'Total Revenues by County'!Q$4)</f>
        <v>0</v>
      </c>
      <c r="R66" s="55">
        <f>('Total Revenues by County'!R66/'Total Revenues by County'!R$4)</f>
        <v>1.0394872703091951</v>
      </c>
      <c r="S66" s="55">
        <f>('Total Revenues by County'!S66/'Total Revenues by County'!S$4)</f>
        <v>0.57062998098523499</v>
      </c>
      <c r="T66" s="55">
        <f>('Total Revenues by County'!T66/'Total Revenues by County'!T$4)</f>
        <v>0</v>
      </c>
      <c r="U66" s="55">
        <f>('Total Revenues by County'!U66/'Total Revenues by County'!U$4)</f>
        <v>0</v>
      </c>
      <c r="V66" s="55">
        <f>('Total Revenues by County'!V66/'Total Revenues by County'!V$4)</f>
        <v>0</v>
      </c>
      <c r="W66" s="55">
        <f>('Total Revenues by County'!W66/'Total Revenues by County'!W$4)</f>
        <v>0</v>
      </c>
      <c r="X66" s="55">
        <f>('Total Revenues by County'!X66/'Total Revenues by County'!X$4)</f>
        <v>0</v>
      </c>
      <c r="Y66" s="55">
        <f>('Total Revenues by County'!Y66/'Total Revenues by County'!Y$4)</f>
        <v>0</v>
      </c>
      <c r="Z66" s="55">
        <f>('Total Revenues by County'!Z66/'Total Revenues by County'!Z$4)</f>
        <v>0</v>
      </c>
      <c r="AA66" s="55">
        <f>('Total Revenues by County'!AA66/'Total Revenues by County'!AA$4)</f>
        <v>0</v>
      </c>
      <c r="AB66" s="55">
        <f>('Total Revenues by County'!AB66/'Total Revenues by County'!AB$4)</f>
        <v>0</v>
      </c>
      <c r="AC66" s="55">
        <f>('Total Revenues by County'!AC66/'Total Revenues by County'!AC$4)</f>
        <v>0</v>
      </c>
      <c r="AD66" s="55">
        <f>('Total Revenues by County'!AD66/'Total Revenues by County'!AD$4)</f>
        <v>0.623282115273324</v>
      </c>
      <c r="AE66" s="55">
        <f>('Total Revenues by County'!AE66/'Total Revenues by County'!AE$4)</f>
        <v>0</v>
      </c>
      <c r="AF66" s="55">
        <f>('Total Revenues by County'!AF66/'Total Revenues by County'!AF$4)</f>
        <v>0</v>
      </c>
      <c r="AG66" s="55">
        <f>('Total Revenues by County'!AG66/'Total Revenues by County'!AG$4)</f>
        <v>0</v>
      </c>
      <c r="AH66" s="55">
        <f>('Total Revenues by County'!AH66/'Total Revenues by County'!AH$4)</f>
        <v>0</v>
      </c>
      <c r="AI66" s="55">
        <f>('Total Revenues by County'!AI66/'Total Revenues by County'!AI$4)</f>
        <v>0</v>
      </c>
      <c r="AJ66" s="55">
        <f>('Total Revenues by County'!AJ66/'Total Revenues by County'!AJ$4)</f>
        <v>0</v>
      </c>
      <c r="AK66" s="55">
        <f>('Total Revenues by County'!AK66/'Total Revenues by County'!AK$4)</f>
        <v>0</v>
      </c>
      <c r="AL66" s="55">
        <f>('Total Revenues by County'!AL66/'Total Revenues by County'!AL$4)</f>
        <v>0</v>
      </c>
      <c r="AM66" s="55">
        <f>('Total Revenues by County'!AM66/'Total Revenues by County'!AM$4)</f>
        <v>0</v>
      </c>
      <c r="AN66" s="55">
        <f>('Total Revenues by County'!AN66/'Total Revenues by County'!AN$4)</f>
        <v>0</v>
      </c>
      <c r="AO66" s="55">
        <f>('Total Revenues by County'!AO66/'Total Revenues by County'!AO$4)</f>
        <v>0</v>
      </c>
      <c r="AP66" s="55">
        <f>('Total Revenues by County'!AP66/'Total Revenues by County'!AP$4)</f>
        <v>0</v>
      </c>
      <c r="AQ66" s="55">
        <f>('Total Revenues by County'!AQ66/'Total Revenues by County'!AQ$4)</f>
        <v>0</v>
      </c>
      <c r="AR66" s="55">
        <f>('Total Revenues by County'!AR66/'Total Revenues by County'!AR$4)</f>
        <v>0</v>
      </c>
      <c r="AS66" s="55">
        <f>('Total Revenues by County'!AS66/'Total Revenues by County'!AS$4)</f>
        <v>0</v>
      </c>
      <c r="AT66" s="55">
        <f>('Total Revenues by County'!AT66/'Total Revenues by County'!AT$4)</f>
        <v>0</v>
      </c>
      <c r="AU66" s="55">
        <f>('Total Revenues by County'!AU66/'Total Revenues by County'!AU$4)</f>
        <v>0</v>
      </c>
      <c r="AV66" s="55">
        <f>('Total Revenues by County'!AV66/'Total Revenues by County'!AV$4)</f>
        <v>0</v>
      </c>
      <c r="AW66" s="55">
        <f>('Total Revenues by County'!AW66/'Total Revenues by County'!AW$4)</f>
        <v>0</v>
      </c>
      <c r="AX66" s="55">
        <f>('Total Revenues by County'!AX66/'Total Revenues by County'!AX$4)</f>
        <v>0</v>
      </c>
      <c r="AY66" s="55">
        <f>('Total Revenues by County'!AY66/'Total Revenues by County'!AY$4)</f>
        <v>0.49294000372443558</v>
      </c>
      <c r="AZ66" s="55">
        <f>('Total Revenues by County'!AZ66/'Total Revenues by County'!AZ$4)</f>
        <v>0</v>
      </c>
      <c r="BA66" s="55">
        <f>('Total Revenues by County'!BA66/'Total Revenues by County'!BA$4)</f>
        <v>0</v>
      </c>
      <c r="BB66" s="55">
        <f>('Total Revenues by County'!BB66/'Total Revenues by County'!BB$4)</f>
        <v>0</v>
      </c>
      <c r="BC66" s="55">
        <f>('Total Revenues by County'!BC66/'Total Revenues by County'!BC$4)</f>
        <v>0</v>
      </c>
      <c r="BD66" s="55">
        <f>('Total Revenues by County'!BD66/'Total Revenues by County'!BD$4)</f>
        <v>0</v>
      </c>
      <c r="BE66" s="55">
        <f>('Total Revenues by County'!BE66/'Total Revenues by County'!BE$4)</f>
        <v>0</v>
      </c>
      <c r="BF66" s="55">
        <f>('Total Revenues by County'!BF66/'Total Revenues by County'!BF$4)</f>
        <v>0</v>
      </c>
      <c r="BG66" s="55">
        <f>('Total Revenues by County'!BG66/'Total Revenues by County'!BG$4)</f>
        <v>0</v>
      </c>
      <c r="BH66" s="55">
        <f>('Total Revenues by County'!BH66/'Total Revenues by County'!BH$4)</f>
        <v>0</v>
      </c>
      <c r="BI66" s="55">
        <f>('Total Revenues by County'!BI66/'Total Revenues by County'!BI$4)</f>
        <v>0.71598282566352711</v>
      </c>
      <c r="BJ66" s="55">
        <f>('Total Revenues by County'!BJ66/'Total Revenues by County'!BJ$4)</f>
        <v>0</v>
      </c>
      <c r="BK66" s="55">
        <f>('Total Revenues by County'!BK66/'Total Revenues by County'!BK$4)</f>
        <v>0</v>
      </c>
      <c r="BL66" s="55">
        <f>('Total Revenues by County'!BL66/'Total Revenues by County'!BL$4)</f>
        <v>0</v>
      </c>
      <c r="BM66" s="55">
        <f>('Total Revenues by County'!BM66/'Total Revenues by County'!BM$4)</f>
        <v>0</v>
      </c>
      <c r="BN66" s="55">
        <f>('Total Revenues by County'!BN66/'Total Revenues by County'!BN$4)</f>
        <v>0</v>
      </c>
      <c r="BO66" s="55">
        <f>('Total Revenues by County'!BO66/'Total Revenues by County'!BO$4)</f>
        <v>0</v>
      </c>
      <c r="BP66" s="55">
        <f>('Total Revenues by County'!BP66/'Total Revenues by County'!BP$4)</f>
        <v>0</v>
      </c>
      <c r="BQ66" s="17">
        <f>('Total Revenues by County'!BQ66/'Total Revenues by County'!BQ$4)</f>
        <v>0</v>
      </c>
    </row>
    <row r="67" spans="1:69" x14ac:dyDescent="0.25">
      <c r="A67" s="13"/>
      <c r="B67" s="14">
        <v>331.89</v>
      </c>
      <c r="C67" s="15" t="s">
        <v>65</v>
      </c>
      <c r="D67" s="55">
        <f>('Total Revenues by County'!D67/'Total Revenues by County'!D$4)</f>
        <v>0</v>
      </c>
      <c r="E67" s="55">
        <f>('Total Revenues by County'!E67/'Total Revenues by County'!E$4)</f>
        <v>0</v>
      </c>
      <c r="F67" s="55">
        <f>('Total Revenues by County'!F67/'Total Revenues by County'!F$4)</f>
        <v>0</v>
      </c>
      <c r="G67" s="55">
        <f>('Total Revenues by County'!G67/'Total Revenues by County'!G$4)</f>
        <v>0</v>
      </c>
      <c r="H67" s="55">
        <f>('Total Revenues by County'!H67/'Total Revenues by County'!H$4)</f>
        <v>0</v>
      </c>
      <c r="I67" s="55">
        <f>('Total Revenues by County'!I67/'Total Revenues by County'!I$4)</f>
        <v>0</v>
      </c>
      <c r="J67" s="55">
        <f>('Total Revenues by County'!J67/'Total Revenues by County'!J$4)</f>
        <v>0</v>
      </c>
      <c r="K67" s="55">
        <f>('Total Revenues by County'!K67/'Total Revenues by County'!K$4)</f>
        <v>0</v>
      </c>
      <c r="L67" s="55">
        <f>('Total Revenues by County'!L67/'Total Revenues by County'!L$4)</f>
        <v>0</v>
      </c>
      <c r="M67" s="55">
        <f>('Total Revenues by County'!M67/'Total Revenues by County'!M$4)</f>
        <v>0</v>
      </c>
      <c r="N67" s="55">
        <f>('Total Revenues by County'!N67/'Total Revenues by County'!N$4)</f>
        <v>0</v>
      </c>
      <c r="O67" s="55">
        <f>('Total Revenues by County'!O67/'Total Revenues by County'!O$4)</f>
        <v>0</v>
      </c>
      <c r="P67" s="55">
        <f>('Total Revenues by County'!P67/'Total Revenues by County'!P$4)</f>
        <v>0</v>
      </c>
      <c r="Q67" s="55">
        <f>('Total Revenues by County'!Q67/'Total Revenues by County'!Q$4)</f>
        <v>0</v>
      </c>
      <c r="R67" s="55">
        <f>('Total Revenues by County'!R67/'Total Revenues by County'!R$4)</f>
        <v>0</v>
      </c>
      <c r="S67" s="55">
        <f>('Total Revenues by County'!S67/'Total Revenues by County'!S$4)</f>
        <v>0</v>
      </c>
      <c r="T67" s="55">
        <f>('Total Revenues by County'!T67/'Total Revenues by County'!T$4)</f>
        <v>0</v>
      </c>
      <c r="U67" s="55">
        <f>('Total Revenues by County'!U67/'Total Revenues by County'!U$4)</f>
        <v>0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0</v>
      </c>
      <c r="Y67" s="55">
        <f>('Total Revenues by County'!Y67/'Total Revenues by County'!Y$4)</f>
        <v>0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0</v>
      </c>
      <c r="AC67" s="55">
        <f>('Total Revenues by County'!AC67/'Total Revenues by County'!AC$4)</f>
        <v>0</v>
      </c>
      <c r="AD67" s="55">
        <f>('Total Revenues by County'!AD67/'Total Revenues by County'!AD$4)</f>
        <v>0</v>
      </c>
      <c r="AE67" s="55">
        <f>('Total Revenues by County'!AE67/'Total Revenues by County'!AE$4)</f>
        <v>0</v>
      </c>
      <c r="AF67" s="55">
        <f>('Total Revenues by County'!AF67/'Total Revenues by County'!AF$4)</f>
        <v>0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</v>
      </c>
      <c r="AK67" s="55">
        <f>('Total Revenues by County'!AK67/'Total Revenues by County'!AK$4)</f>
        <v>0</v>
      </c>
      <c r="AL67" s="55">
        <f>('Total Revenues by County'!AL67/'Total Revenues by County'!AL$4)</f>
        <v>0</v>
      </c>
      <c r="AM67" s="55">
        <f>('Total Revenues by County'!AM67/'Total Revenues by County'!AM$4)</f>
        <v>0</v>
      </c>
      <c r="AN67" s="55">
        <f>('Total Revenues by County'!AN67/'Total Revenues by County'!AN$4)</f>
        <v>36.984946236559139</v>
      </c>
      <c r="AO67" s="55">
        <f>('Total Revenues by County'!AO67/'Total Revenues by County'!AO$4)</f>
        <v>0</v>
      </c>
      <c r="AP67" s="55">
        <f>('Total Revenues by County'!AP67/'Total Revenues by County'!AP$4)</f>
        <v>0</v>
      </c>
      <c r="AQ67" s="55">
        <f>('Total Revenues by County'!AQ67/'Total Revenues by County'!AQ$4)</f>
        <v>0</v>
      </c>
      <c r="AR67" s="55">
        <f>('Total Revenues by County'!AR67/'Total Revenues by County'!AR$4)</f>
        <v>0</v>
      </c>
      <c r="AS67" s="55">
        <f>('Total Revenues by County'!AS67/'Total Revenues by County'!AS$4)</f>
        <v>0</v>
      </c>
      <c r="AT67" s="55">
        <f>('Total Revenues by County'!AT67/'Total Revenues by County'!AT$4)</f>
        <v>0</v>
      </c>
      <c r="AU67" s="55">
        <f>('Total Revenues by County'!AU67/'Total Revenues by County'!AU$4)</f>
        <v>0</v>
      </c>
      <c r="AV67" s="55">
        <f>('Total Revenues by County'!AV67/'Total Revenues by County'!AV$4)</f>
        <v>0</v>
      </c>
      <c r="AW67" s="55">
        <f>('Total Revenues by County'!AW67/'Total Revenues by County'!AW$4)</f>
        <v>0</v>
      </c>
      <c r="AX67" s="55">
        <f>('Total Revenues by County'!AX67/'Total Revenues by County'!AX$4)</f>
        <v>0</v>
      </c>
      <c r="AY67" s="55">
        <f>('Total Revenues by County'!AY67/'Total Revenues by County'!AY$4)</f>
        <v>0</v>
      </c>
      <c r="AZ67" s="55">
        <f>('Total Revenues by County'!AZ67/'Total Revenues by County'!AZ$4)</f>
        <v>0</v>
      </c>
      <c r="BA67" s="55">
        <f>('Total Revenues by County'!BA67/'Total Revenues by County'!BA$4)</f>
        <v>0</v>
      </c>
      <c r="BB67" s="55">
        <f>('Total Revenues by County'!BB67/'Total Revenues by County'!BB$4)</f>
        <v>0</v>
      </c>
      <c r="BC67" s="55">
        <f>('Total Revenues by County'!BC67/'Total Revenues by County'!BC$4)</f>
        <v>0</v>
      </c>
      <c r="BD67" s="55">
        <f>('Total Revenues by County'!BD67/'Total Revenues by County'!BD$4)</f>
        <v>0</v>
      </c>
      <c r="BE67" s="55">
        <f>('Total Revenues by County'!BE67/'Total Revenues by County'!BE$4)</f>
        <v>0</v>
      </c>
      <c r="BF67" s="55">
        <f>('Total Revenues by County'!BF67/'Total Revenues by County'!BF$4)</f>
        <v>0</v>
      </c>
      <c r="BG67" s="55">
        <f>('Total Revenues by County'!BG67/'Total Revenues by County'!BG$4)</f>
        <v>0</v>
      </c>
      <c r="BH67" s="55">
        <f>('Total Revenues by County'!BH67/'Total Revenues by County'!BH$4)</f>
        <v>0</v>
      </c>
      <c r="BI67" s="55">
        <f>('Total Revenues by County'!BI67/'Total Revenues by County'!BI$4)</f>
        <v>0</v>
      </c>
      <c r="BJ67" s="55">
        <f>('Total Revenues by County'!BJ67/'Total Revenues by County'!BJ$4)</f>
        <v>0</v>
      </c>
      <c r="BK67" s="55">
        <f>('Total Revenues by County'!BK67/'Total Revenues by County'!BK$4)</f>
        <v>0</v>
      </c>
      <c r="BL67" s="55">
        <f>('Total Revenues by County'!BL67/'Total Revenues by County'!BL$4)</f>
        <v>0</v>
      </c>
      <c r="BM67" s="55">
        <f>('Total Revenues by County'!BM67/'Total Revenues by County'!BM$4)</f>
        <v>0</v>
      </c>
      <c r="BN67" s="55">
        <f>('Total Revenues by County'!BN67/'Total Revenues by County'!BN$4)</f>
        <v>0</v>
      </c>
      <c r="BO67" s="55">
        <f>('Total Revenues by County'!BO67/'Total Revenues by County'!BO$4)</f>
        <v>0</v>
      </c>
      <c r="BP67" s="55">
        <f>('Total Revenues by County'!BP67/'Total Revenues by County'!BP$4)</f>
        <v>0</v>
      </c>
      <c r="BQ67" s="17">
        <f>('Total Revenues by County'!BQ67/'Total Revenues by County'!BQ$4)</f>
        <v>0</v>
      </c>
    </row>
    <row r="68" spans="1:69" x14ac:dyDescent="0.25">
      <c r="A68" s="13"/>
      <c r="B68" s="14">
        <v>331.9</v>
      </c>
      <c r="C68" s="15" t="s">
        <v>66</v>
      </c>
      <c r="D68" s="55">
        <f>('Total Revenues by County'!D68/'Total Revenues by County'!D$4)</f>
        <v>0</v>
      </c>
      <c r="E68" s="55">
        <f>('Total Revenues by County'!E68/'Total Revenues by County'!E$4)</f>
        <v>0</v>
      </c>
      <c r="F68" s="55">
        <f>('Total Revenues by County'!F68/'Total Revenues by County'!F$4)</f>
        <v>0</v>
      </c>
      <c r="G68" s="55">
        <f>('Total Revenues by County'!G68/'Total Revenues by County'!G$4)</f>
        <v>0</v>
      </c>
      <c r="H68" s="55">
        <f>('Total Revenues by County'!H68/'Total Revenues by County'!H$4)</f>
        <v>3.8469104008921757</v>
      </c>
      <c r="I68" s="55">
        <f>('Total Revenues by County'!I68/'Total Revenues by County'!I$4)</f>
        <v>4.8358337677864336</v>
      </c>
      <c r="J68" s="55">
        <f>('Total Revenues by County'!J68/'Total Revenues by County'!J$4)</f>
        <v>0</v>
      </c>
      <c r="K68" s="55">
        <f>('Total Revenues by County'!K68/'Total Revenues by County'!K$4)</f>
        <v>0.34122507992496715</v>
      </c>
      <c r="L68" s="55">
        <f>('Total Revenues by County'!L68/'Total Revenues by County'!L$4)</f>
        <v>0.46989131360140751</v>
      </c>
      <c r="M68" s="55">
        <f>('Total Revenues by County'!M68/'Total Revenues by County'!M$4)</f>
        <v>0</v>
      </c>
      <c r="N68" s="55">
        <f>('Total Revenues by County'!N68/'Total Revenues by County'!N$4)</f>
        <v>1.6426054326173232</v>
      </c>
      <c r="O68" s="55">
        <f>('Total Revenues by County'!O68/'Total Revenues by County'!O$4)</f>
        <v>0.24921514038621018</v>
      </c>
      <c r="P68" s="55">
        <f>('Total Revenues by County'!P68/'Total Revenues by County'!P$4)</f>
        <v>0</v>
      </c>
      <c r="Q68" s="55">
        <f>('Total Revenues by County'!Q68/'Total Revenues by County'!Q$4)</f>
        <v>17.62282575526396</v>
      </c>
      <c r="R68" s="55">
        <f>('Total Revenues by County'!R68/'Total Revenues by County'!R$4)</f>
        <v>0.30844313158079401</v>
      </c>
      <c r="S68" s="55">
        <f>('Total Revenues by County'!S68/'Total Revenues by County'!S$4)</f>
        <v>0</v>
      </c>
      <c r="T68" s="55">
        <f>('Total Revenues by County'!T68/'Total Revenues by County'!T$4)</f>
        <v>1.8224169341545935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20.816890415235715</v>
      </c>
      <c r="X68" s="55">
        <f>('Total Revenues by County'!X68/'Total Revenues by County'!X$4)</f>
        <v>2.748749129140541E-2</v>
      </c>
      <c r="Y68" s="55">
        <f>('Total Revenues by County'!Y68/'Total Revenues by County'!Y$4)</f>
        <v>0</v>
      </c>
      <c r="Z68" s="55">
        <f>('Total Revenues by County'!Z68/'Total Revenues by County'!Z$4)</f>
        <v>7.024554297906195</v>
      </c>
      <c r="AA68" s="55">
        <f>('Total Revenues by County'!AA68/'Total Revenues by County'!AA$4)</f>
        <v>0</v>
      </c>
      <c r="AB68" s="55">
        <f>('Total Revenues by County'!AB68/'Total Revenues by County'!AB$4)</f>
        <v>6.6813806491870714E-2</v>
      </c>
      <c r="AC68" s="55">
        <f>('Total Revenues by County'!AC68/'Total Revenues by County'!AC$4)</f>
        <v>0</v>
      </c>
      <c r="AD68" s="55">
        <f>('Total Revenues by County'!AD68/'Total Revenues by County'!AD$4)</f>
        <v>1.9548424433250386</v>
      </c>
      <c r="AE68" s="55">
        <f>('Total Revenues by County'!AE68/'Total Revenues by County'!AE$4)</f>
        <v>0</v>
      </c>
      <c r="AF68" s="55">
        <f>('Total Revenues by County'!AF68/'Total Revenues by County'!AF$4)</f>
        <v>0</v>
      </c>
      <c r="AG68" s="55">
        <f>('Total Revenues by County'!AG68/'Total Revenues by County'!AG$4)</f>
        <v>0</v>
      </c>
      <c r="AH68" s="55">
        <f>('Total Revenues by County'!AH68/'Total Revenues by County'!AH$4)</f>
        <v>0</v>
      </c>
      <c r="AI68" s="55">
        <f>('Total Revenues by County'!AI68/'Total Revenues by County'!AI$4)</f>
        <v>0</v>
      </c>
      <c r="AJ68" s="55">
        <f>('Total Revenues by County'!AJ68/'Total Revenues by County'!AJ$4)</f>
        <v>0</v>
      </c>
      <c r="AK68" s="55">
        <f>('Total Revenues by County'!AK68/'Total Revenues by County'!AK$4)</f>
        <v>1.5000751627192912</v>
      </c>
      <c r="AL68" s="55">
        <f>('Total Revenues by County'!AL68/'Total Revenues by County'!AL$4)</f>
        <v>0</v>
      </c>
      <c r="AM68" s="55">
        <f>('Total Revenues by County'!AM68/'Total Revenues by County'!AM$4)</f>
        <v>0</v>
      </c>
      <c r="AN68" s="55">
        <f>('Total Revenues by County'!AN68/'Total Revenues by County'!AN$4)</f>
        <v>0</v>
      </c>
      <c r="AO68" s="55">
        <f>('Total Revenues by County'!AO68/'Total Revenues by County'!AO$4)</f>
        <v>8.8297751062286256</v>
      </c>
      <c r="AP68" s="55">
        <f>('Total Revenues by County'!AP68/'Total Revenues by County'!AP$4)</f>
        <v>0</v>
      </c>
      <c r="AQ68" s="55">
        <f>('Total Revenues by County'!AQ68/'Total Revenues by County'!AQ$4)</f>
        <v>0</v>
      </c>
      <c r="AR68" s="55">
        <f>('Total Revenues by County'!AR68/'Total Revenues by County'!AR$4)</f>
        <v>1.2502914328954455</v>
      </c>
      <c r="AS68" s="55">
        <f>('Total Revenues by County'!AS68/'Total Revenues by County'!AS$4)</f>
        <v>11.217686050314381</v>
      </c>
      <c r="AT68" s="55">
        <f>('Total Revenues by County'!AT68/'Total Revenues by County'!AT$4)</f>
        <v>0</v>
      </c>
      <c r="AU68" s="55">
        <f>('Total Revenues by County'!AU68/'Total Revenues by County'!AU$4)</f>
        <v>0</v>
      </c>
      <c r="AV68" s="55">
        <f>('Total Revenues by County'!AV68/'Total Revenues by County'!AV$4)</f>
        <v>0.31983883662943985</v>
      </c>
      <c r="AW68" s="55">
        <f>('Total Revenues by County'!AW68/'Total Revenues by County'!AW$4)</f>
        <v>0</v>
      </c>
      <c r="AX68" s="55">
        <f>('Total Revenues by County'!AX68/'Total Revenues by County'!AX$4)</f>
        <v>0</v>
      </c>
      <c r="AY68" s="55">
        <f>('Total Revenues by County'!AY68/'Total Revenues by County'!AY$4)</f>
        <v>0</v>
      </c>
      <c r="AZ68" s="55">
        <f>('Total Revenues by County'!AZ68/'Total Revenues by County'!AZ$4)</f>
        <v>3.9928938765596738</v>
      </c>
      <c r="BA68" s="55">
        <f>('Total Revenues by County'!BA68/'Total Revenues by County'!BA$4)</f>
        <v>0.24074395594738207</v>
      </c>
      <c r="BB68" s="55">
        <f>('Total Revenues by County'!BB68/'Total Revenues by County'!BB$4)</f>
        <v>0</v>
      </c>
      <c r="BC68" s="55">
        <f>('Total Revenues by County'!BC68/'Total Revenues by County'!BC$4)</f>
        <v>0</v>
      </c>
      <c r="BD68" s="55">
        <f>('Total Revenues by County'!BD68/'Total Revenues by County'!BD$4)</f>
        <v>0</v>
      </c>
      <c r="BE68" s="55">
        <f>('Total Revenues by County'!BE68/'Total Revenues by County'!BE$4)</f>
        <v>2.4578433202663182E-3</v>
      </c>
      <c r="BF68" s="55">
        <f>('Total Revenues by County'!BF68/'Total Revenues by County'!BF$4)</f>
        <v>0</v>
      </c>
      <c r="BG68" s="55">
        <f>('Total Revenues by County'!BG68/'Total Revenues by County'!BG$4)</f>
        <v>8.6377750950607166E-2</v>
      </c>
      <c r="BH68" s="55">
        <f>('Total Revenues by County'!BH68/'Total Revenues by County'!BH$4)</f>
        <v>1.2829835387169273</v>
      </c>
      <c r="BI68" s="55">
        <f>('Total Revenues by County'!BI68/'Total Revenues by County'!BI$4)</f>
        <v>0</v>
      </c>
      <c r="BJ68" s="55">
        <f>('Total Revenues by County'!BJ68/'Total Revenues by County'!BJ$4)</f>
        <v>0</v>
      </c>
      <c r="BK68" s="55">
        <f>('Total Revenues by County'!BK68/'Total Revenues by County'!BK$4)</f>
        <v>0.92051371051718156</v>
      </c>
      <c r="BL68" s="55">
        <f>('Total Revenues by County'!BL68/'Total Revenues by County'!BL$4)</f>
        <v>4.5494666666666665</v>
      </c>
      <c r="BM68" s="55">
        <f>('Total Revenues by County'!BM68/'Total Revenues by County'!BM$4)</f>
        <v>0</v>
      </c>
      <c r="BN68" s="55">
        <f>('Total Revenues by County'!BN68/'Total Revenues by County'!BN$4)</f>
        <v>0</v>
      </c>
      <c r="BO68" s="55">
        <f>('Total Revenues by County'!BO68/'Total Revenues by County'!BO$4)</f>
        <v>5.537131197979078</v>
      </c>
      <c r="BP68" s="55">
        <f>('Total Revenues by County'!BP68/'Total Revenues by County'!BP$4)</f>
        <v>20.024923354373311</v>
      </c>
      <c r="BQ68" s="17">
        <f>('Total Revenues by County'!BQ68/'Total Revenues by County'!BQ$4)</f>
        <v>0</v>
      </c>
    </row>
    <row r="69" spans="1:69" x14ac:dyDescent="0.25">
      <c r="A69" s="13"/>
      <c r="B69" s="14">
        <v>333</v>
      </c>
      <c r="C69" s="15" t="s">
        <v>67</v>
      </c>
      <c r="D69" s="55">
        <f>('Total Revenues by County'!D69/'Total Revenues by County'!D$4)</f>
        <v>0</v>
      </c>
      <c r="E69" s="55">
        <f>('Total Revenues by County'!E69/'Total Revenues by County'!E$4)</f>
        <v>15.670330894641067</v>
      </c>
      <c r="F69" s="55">
        <f>('Total Revenues by County'!F69/'Total Revenues by County'!F$4)</f>
        <v>0.52130223655761532</v>
      </c>
      <c r="G69" s="55">
        <f>('Total Revenues by County'!G69/'Total Revenues by County'!G$4)</f>
        <v>0</v>
      </c>
      <c r="H69" s="55">
        <f>('Total Revenues by County'!H69/'Total Revenues by County'!H$4)</f>
        <v>0.38871647003580445</v>
      </c>
      <c r="I69" s="55">
        <f>('Total Revenues by County'!I69/'Total Revenues by County'!I$4)</f>
        <v>0</v>
      </c>
      <c r="J69" s="55">
        <f>('Total Revenues by County'!J69/'Total Revenues by County'!J$4)</f>
        <v>0</v>
      </c>
      <c r="K69" s="55">
        <f>('Total Revenues by County'!K69/'Total Revenues by County'!K$4)</f>
        <v>0</v>
      </c>
      <c r="L69" s="55">
        <f>('Total Revenues by County'!L69/'Total Revenues by County'!L$4)</f>
        <v>0.31453786997360877</v>
      </c>
      <c r="M69" s="55">
        <f>('Total Revenues by County'!M69/'Total Revenues by County'!M$4)</f>
        <v>0</v>
      </c>
      <c r="N69" s="55">
        <f>('Total Revenues by County'!N69/'Total Revenues by County'!N$4)</f>
        <v>3.8306499683431907</v>
      </c>
      <c r="O69" s="55">
        <f>('Total Revenues by County'!O69/'Total Revenues by County'!O$4)</f>
        <v>5.2599218102120604</v>
      </c>
      <c r="P69" s="55">
        <f>('Total Revenues by County'!P69/'Total Revenues by County'!P$4)</f>
        <v>0</v>
      </c>
      <c r="Q69" s="55">
        <f>('Total Revenues by County'!Q69/'Total Revenues by County'!Q$4)</f>
        <v>2.7314006713457433</v>
      </c>
      <c r="R69" s="55">
        <f>('Total Revenues by County'!R69/'Total Revenues by County'!R$4)</f>
        <v>6.4903211577853448E-2</v>
      </c>
      <c r="S69" s="55">
        <f>('Total Revenues by County'!S69/'Total Revenues by County'!S$4)</f>
        <v>0</v>
      </c>
      <c r="T69" s="55">
        <f>('Total Revenues by County'!T69/'Total Revenues by County'!T$4)</f>
        <v>19.61360284549319</v>
      </c>
      <c r="U69" s="55">
        <f>('Total Revenues by County'!U69/'Total Revenues by County'!U$4)</f>
        <v>0</v>
      </c>
      <c r="V69" s="55">
        <f>('Total Revenues by County'!V69/'Total Revenues by County'!V$4)</f>
        <v>0</v>
      </c>
      <c r="W69" s="55">
        <f>('Total Revenues by County'!W69/'Total Revenues by County'!W$4)</f>
        <v>0</v>
      </c>
      <c r="X69" s="55">
        <f>('Total Revenues by County'!X69/'Total Revenues by County'!X$4)</f>
        <v>6.2321869656089685E-2</v>
      </c>
      <c r="Y69" s="55">
        <f>('Total Revenues by County'!Y69/'Total Revenues by County'!Y$4)</f>
        <v>0</v>
      </c>
      <c r="Z69" s="55">
        <f>('Total Revenues by County'!Z69/'Total Revenues by County'!Z$4)</f>
        <v>0</v>
      </c>
      <c r="AA69" s="55">
        <f>('Total Revenues by County'!AA69/'Total Revenues by County'!AA$4)</f>
        <v>0</v>
      </c>
      <c r="AB69" s="55">
        <f>('Total Revenues by County'!AB69/'Total Revenues by County'!AB$4)</f>
        <v>0</v>
      </c>
      <c r="AC69" s="55">
        <f>('Total Revenues by County'!AC69/'Total Revenues by County'!AC$4)</f>
        <v>0.1662006645595267</v>
      </c>
      <c r="AD69" s="55">
        <f>('Total Revenues by County'!AD69/'Total Revenues by County'!AD$4)</f>
        <v>6.4005759711239585E-4</v>
      </c>
      <c r="AE69" s="55">
        <f>('Total Revenues by County'!AE69/'Total Revenues by County'!AE$4)</f>
        <v>0</v>
      </c>
      <c r="AF69" s="55">
        <f>('Total Revenues by County'!AF69/'Total Revenues by County'!AF$4)</f>
        <v>0.18386519964814627</v>
      </c>
      <c r="AG69" s="55">
        <f>('Total Revenues by County'!AG69/'Total Revenues by County'!AG$4)</f>
        <v>0.80930269794251863</v>
      </c>
      <c r="AH69" s="55">
        <f>('Total Revenues by County'!AH69/'Total Revenues by County'!AH$4)</f>
        <v>0</v>
      </c>
      <c r="AI69" s="55">
        <f>('Total Revenues by County'!AI69/'Total Revenues by County'!AI$4)</f>
        <v>0</v>
      </c>
      <c r="AJ69" s="55">
        <f>('Total Revenues by County'!AJ69/'Total Revenues by County'!AJ$4)</f>
        <v>0.62156136321727318</v>
      </c>
      <c r="AK69" s="55">
        <f>('Total Revenues by County'!AK69/'Total Revenues by County'!AK$4)</f>
        <v>0.14898690249636182</v>
      </c>
      <c r="AL69" s="55">
        <f>('Total Revenues by County'!AL69/'Total Revenues by County'!AL$4)</f>
        <v>0.90076299958737216</v>
      </c>
      <c r="AM69" s="55">
        <f>('Total Revenues by County'!AM69/'Total Revenues by County'!AM$4)</f>
        <v>1.0337037309588637</v>
      </c>
      <c r="AN69" s="55">
        <f>('Total Revenues by County'!AN69/'Total Revenues by County'!AN$4)</f>
        <v>67.399522102747909</v>
      </c>
      <c r="AO69" s="55">
        <f>('Total Revenues by County'!AO69/'Total Revenues by County'!AO$4)</f>
        <v>0</v>
      </c>
      <c r="AP69" s="55">
        <f>('Total Revenues by County'!AP69/'Total Revenues by County'!AP$4)</f>
        <v>0</v>
      </c>
      <c r="AQ69" s="55">
        <f>('Total Revenues by County'!AQ69/'Total Revenues by County'!AQ$4)</f>
        <v>1.7686265052977437</v>
      </c>
      <c r="AR69" s="55">
        <f>('Total Revenues by County'!AR69/'Total Revenues by County'!AR$4)</f>
        <v>0.68206204964244077</v>
      </c>
      <c r="AS69" s="55">
        <f>('Total Revenues by County'!AS69/'Total Revenues by County'!AS$4)</f>
        <v>0.33240282181426301</v>
      </c>
      <c r="AT69" s="55">
        <f>('Total Revenues by County'!AT69/'Total Revenues by County'!AT$4)</f>
        <v>17.686968487684052</v>
      </c>
      <c r="AU69" s="55">
        <f>('Total Revenues by County'!AU69/'Total Revenues by County'!AU$4)</f>
        <v>2.7414364041040116E-2</v>
      </c>
      <c r="AV69" s="55">
        <f>('Total Revenues by County'!AV69/'Total Revenues by County'!AV$4)</f>
        <v>7.6090247084142915E-2</v>
      </c>
      <c r="AW69" s="55">
        <f>('Total Revenues by County'!AW69/'Total Revenues by County'!AW$4)</f>
        <v>0</v>
      </c>
      <c r="AX69" s="55">
        <f>('Total Revenues by County'!AX69/'Total Revenues by County'!AX$4)</f>
        <v>4.0623255701426199E-2</v>
      </c>
      <c r="AY69" s="55">
        <f>('Total Revenues by County'!AY69/'Total Revenues by County'!AY$4)</f>
        <v>8.0586562090357727</v>
      </c>
      <c r="AZ69" s="55">
        <f>('Total Revenues by County'!AZ69/'Total Revenues by County'!AZ$4)</f>
        <v>1.5296909390703281E-2</v>
      </c>
      <c r="BA69" s="55">
        <f>('Total Revenues by County'!BA69/'Total Revenues by County'!BA$4)</f>
        <v>0</v>
      </c>
      <c r="BB69" s="55">
        <f>('Total Revenues by County'!BB69/'Total Revenues by County'!BB$4)</f>
        <v>0</v>
      </c>
      <c r="BC69" s="55">
        <f>('Total Revenues by County'!BC69/'Total Revenues by County'!BC$4)</f>
        <v>0</v>
      </c>
      <c r="BD69" s="55">
        <f>('Total Revenues by County'!BD69/'Total Revenues by County'!BD$4)</f>
        <v>0.1051558364392589</v>
      </c>
      <c r="BE69" s="55">
        <f>('Total Revenues by County'!BE69/'Total Revenues by County'!BE$4)</f>
        <v>0</v>
      </c>
      <c r="BF69" s="55">
        <f>('Total Revenues by County'!BF69/'Total Revenues by County'!BF$4)</f>
        <v>0</v>
      </c>
      <c r="BG69" s="55">
        <f>('Total Revenues by County'!BG69/'Total Revenues by County'!BG$4)</f>
        <v>2.3124447227584069E-2</v>
      </c>
      <c r="BH69" s="55">
        <f>('Total Revenues by County'!BH69/'Total Revenues by County'!BH$4)</f>
        <v>0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0</v>
      </c>
      <c r="BL69" s="55">
        <f>('Total Revenues by County'!BL69/'Total Revenues by County'!BL$4)</f>
        <v>0</v>
      </c>
      <c r="BM69" s="55">
        <f>('Total Revenues by County'!BM69/'Total Revenues by County'!BM$4)</f>
        <v>0</v>
      </c>
      <c r="BN69" s="55">
        <f>('Total Revenues by County'!BN69/'Total Revenues by County'!BN$4)</f>
        <v>0.60375656035526848</v>
      </c>
      <c r="BO69" s="55">
        <f>('Total Revenues by County'!BO69/'Total Revenues by County'!BO$4)</f>
        <v>10.015675097969362</v>
      </c>
      <c r="BP69" s="55">
        <f>('Total Revenues by County'!BP69/'Total Revenues by County'!BP$4)</f>
        <v>0</v>
      </c>
      <c r="BQ69" s="17">
        <f>('Total Revenues by County'!BQ69/'Total Revenues by County'!BQ$4)</f>
        <v>0</v>
      </c>
    </row>
    <row r="70" spans="1:69" x14ac:dyDescent="0.25">
      <c r="A70" s="13"/>
      <c r="B70" s="14">
        <v>334.1</v>
      </c>
      <c r="C70" s="15" t="s">
        <v>68</v>
      </c>
      <c r="D70" s="55">
        <f>('Total Revenues by County'!D70/'Total Revenues by County'!D$4)</f>
        <v>0</v>
      </c>
      <c r="E70" s="55">
        <f>('Total Revenues by County'!E70/'Total Revenues by County'!E$4)</f>
        <v>0.44015300627622833</v>
      </c>
      <c r="F70" s="55">
        <f>('Total Revenues by County'!F70/'Total Revenues by County'!F$4)</f>
        <v>8.9025153888869196E-2</v>
      </c>
      <c r="G70" s="55">
        <f>('Total Revenues by County'!G70/'Total Revenues by County'!G$4)</f>
        <v>0</v>
      </c>
      <c r="H70" s="55">
        <f>('Total Revenues by County'!H70/'Total Revenues by County'!H$4)</f>
        <v>0</v>
      </c>
      <c r="I70" s="55">
        <f>('Total Revenues by County'!I70/'Total Revenues by County'!I$4)</f>
        <v>0.18594972968841442</v>
      </c>
      <c r="J70" s="55">
        <f>('Total Revenues by County'!J70/'Total Revenues by County'!J$4)</f>
        <v>0</v>
      </c>
      <c r="K70" s="55">
        <f>('Total Revenues by County'!K70/'Total Revenues by County'!K$4)</f>
        <v>0</v>
      </c>
      <c r="L70" s="55">
        <f>('Total Revenues by County'!L70/'Total Revenues by County'!L$4)</f>
        <v>0</v>
      </c>
      <c r="M70" s="55">
        <f>('Total Revenues by County'!M70/'Total Revenues by County'!M$4)</f>
        <v>0</v>
      </c>
      <c r="N70" s="55">
        <f>('Total Revenues by County'!N70/'Total Revenues by County'!N$4)</f>
        <v>0</v>
      </c>
      <c r="O70" s="55">
        <f>('Total Revenues by County'!O70/'Total Revenues by County'!O$4)</f>
        <v>4.3404217509773725E-2</v>
      </c>
      <c r="P70" s="55">
        <f>('Total Revenues by County'!P70/'Total Revenues by County'!P$4)</f>
        <v>0</v>
      </c>
      <c r="Q70" s="55">
        <f>('Total Revenues by County'!Q70/'Total Revenues by County'!Q$4)</f>
        <v>0</v>
      </c>
      <c r="R70" s="55">
        <f>('Total Revenues by County'!R70/'Total Revenues by County'!R$4)</f>
        <v>0</v>
      </c>
      <c r="S70" s="55">
        <f>('Total Revenues by County'!S70/'Total Revenues by County'!S$4)</f>
        <v>0</v>
      </c>
      <c r="T70" s="55">
        <f>('Total Revenues by County'!T70/'Total Revenues by County'!T$4)</f>
        <v>0</v>
      </c>
      <c r="U70" s="55">
        <f>('Total Revenues by County'!U70/'Total Revenues by County'!U$4)</f>
        <v>0</v>
      </c>
      <c r="V70" s="55">
        <f>('Total Revenues by County'!V70/'Total Revenues by County'!V$4)</f>
        <v>13.351469116174998</v>
      </c>
      <c r="W70" s="55">
        <f>('Total Revenues by County'!W70/'Total Revenues by County'!W$4)</f>
        <v>55.438729316265999</v>
      </c>
      <c r="X70" s="55">
        <f>('Total Revenues by County'!X70/'Total Revenues by County'!X$4)</f>
        <v>0</v>
      </c>
      <c r="Y70" s="55">
        <f>('Total Revenues by County'!Y70/'Total Revenues by County'!Y$4)</f>
        <v>0.53798155181768859</v>
      </c>
      <c r="Z70" s="55">
        <f>('Total Revenues by County'!Z70/'Total Revenues by County'!Z$4)</f>
        <v>4.8563989440567026</v>
      </c>
      <c r="AA70" s="55">
        <f>('Total Revenues by County'!AA70/'Total Revenues by County'!AA$4)</f>
        <v>9.5425362393338133</v>
      </c>
      <c r="AB70" s="55">
        <f>('Total Revenues by County'!AB70/'Total Revenues by County'!AB$4)</f>
        <v>0</v>
      </c>
      <c r="AC70" s="55">
        <f>('Total Revenues by County'!AC70/'Total Revenues by County'!AC$4)</f>
        <v>0.40216994894237784</v>
      </c>
      <c r="AD70" s="55">
        <f>('Total Revenues by County'!AD70/'Total Revenues by County'!AD$4)</f>
        <v>0</v>
      </c>
      <c r="AE70" s="55">
        <f>('Total Revenues by County'!AE70/'Total Revenues by County'!AE$4)</f>
        <v>10.05527360434149</v>
      </c>
      <c r="AF70" s="55">
        <f>('Total Revenues by County'!AF70/'Total Revenues by County'!AF$4)</f>
        <v>0</v>
      </c>
      <c r="AG70" s="55">
        <f>('Total Revenues by County'!AG70/'Total Revenues by County'!AG$4)</f>
        <v>2.2642102313665839</v>
      </c>
      <c r="AH70" s="55">
        <f>('Total Revenues by County'!AH70/'Total Revenues by County'!AH$4)</f>
        <v>0</v>
      </c>
      <c r="AI70" s="55">
        <f>('Total Revenues by County'!AI70/'Total Revenues by County'!AI$4)</f>
        <v>23.163048446069471</v>
      </c>
      <c r="AJ70" s="55">
        <f>('Total Revenues by County'!AJ70/'Total Revenues by County'!AJ$4)</f>
        <v>0</v>
      </c>
      <c r="AK70" s="55">
        <f>('Total Revenues by County'!AK70/'Total Revenues by County'!AK$4)</f>
        <v>0</v>
      </c>
      <c r="AL70" s="55">
        <f>('Total Revenues by County'!AL70/'Total Revenues by County'!AL$4)</f>
        <v>0</v>
      </c>
      <c r="AM70" s="55">
        <f>('Total Revenues by County'!AM70/'Total Revenues by County'!AM$4)</f>
        <v>0</v>
      </c>
      <c r="AN70" s="55">
        <f>('Total Revenues by County'!AN70/'Total Revenues by County'!AN$4)</f>
        <v>0</v>
      </c>
      <c r="AO70" s="55">
        <f>('Total Revenues by County'!AO70/'Total Revenues by County'!AO$4)</f>
        <v>19.655145610944139</v>
      </c>
      <c r="AP70" s="55">
        <f>('Total Revenues by County'!AP70/'Total Revenues by County'!AP$4)</f>
        <v>0</v>
      </c>
      <c r="AQ70" s="55">
        <f>('Total Revenues by County'!AQ70/'Total Revenues by County'!AQ$4)</f>
        <v>0</v>
      </c>
      <c r="AR70" s="55">
        <f>('Total Revenues by County'!AR70/'Total Revenues by County'!AR$4)</f>
        <v>2.4072493506670574</v>
      </c>
      <c r="AS70" s="55">
        <f>('Total Revenues by County'!AS70/'Total Revenues by County'!AS$4)</f>
        <v>0.11127076613616252</v>
      </c>
      <c r="AT70" s="55">
        <f>('Total Revenues by County'!AT70/'Total Revenues by County'!AT$4)</f>
        <v>47.844530067428103</v>
      </c>
      <c r="AU70" s="55">
        <f>('Total Revenues by County'!AU70/'Total Revenues by County'!AU$4)</f>
        <v>0</v>
      </c>
      <c r="AV70" s="55">
        <f>('Total Revenues by County'!AV70/'Total Revenues by County'!AV$4)</f>
        <v>8.5007072914315904E-2</v>
      </c>
      <c r="AW70" s="55">
        <f>('Total Revenues by County'!AW70/'Total Revenues by County'!AW$4)</f>
        <v>3.4660396287935793</v>
      </c>
      <c r="AX70" s="55">
        <f>('Total Revenues by County'!AX70/'Total Revenues by County'!AX$4)</f>
        <v>6.2179131147059383</v>
      </c>
      <c r="AY70" s="55">
        <f>('Total Revenues by County'!AY70/'Total Revenues by County'!AY$4)</f>
        <v>0</v>
      </c>
      <c r="AZ70" s="55">
        <f>('Total Revenues by County'!AZ70/'Total Revenues by County'!AZ$4)</f>
        <v>4.2069608480582428</v>
      </c>
      <c r="BA70" s="55">
        <f>('Total Revenues by County'!BA70/'Total Revenues by County'!BA$4)</f>
        <v>0.77950541547971952</v>
      </c>
      <c r="BB70" s="55">
        <f>('Total Revenues by County'!BB70/'Total Revenues by County'!BB$4)</f>
        <v>0.21932049785736682</v>
      </c>
      <c r="BC70" s="55">
        <f>('Total Revenues by County'!BC70/'Total Revenues by County'!BC$4)</f>
        <v>0</v>
      </c>
      <c r="BD70" s="55">
        <f>('Total Revenues by County'!BD70/'Total Revenues by County'!BD$4)</f>
        <v>4.7493653108626369E-2</v>
      </c>
      <c r="BE70" s="55">
        <f>('Total Revenues by County'!BE70/'Total Revenues by County'!BE$4)</f>
        <v>0.24031900109928858</v>
      </c>
      <c r="BF70" s="55">
        <f>('Total Revenues by County'!BF70/'Total Revenues by County'!BF$4)</f>
        <v>0</v>
      </c>
      <c r="BG70" s="55">
        <f>('Total Revenues by County'!BG70/'Total Revenues by County'!BG$4)</f>
        <v>0</v>
      </c>
      <c r="BH70" s="55">
        <f>('Total Revenues by County'!BH70/'Total Revenues by County'!BH$4)</f>
        <v>0</v>
      </c>
      <c r="BI70" s="55">
        <f>('Total Revenues by County'!BI70/'Total Revenues by County'!BI$4)</f>
        <v>0</v>
      </c>
      <c r="BJ70" s="55">
        <f>('Total Revenues by County'!BJ70/'Total Revenues by County'!BJ$4)</f>
        <v>0</v>
      </c>
      <c r="BK70" s="55">
        <f>('Total Revenues by County'!BK70/'Total Revenues by County'!BK$4)</f>
        <v>0</v>
      </c>
      <c r="BL70" s="55">
        <f>('Total Revenues by County'!BL70/'Total Revenues by County'!BL$4)</f>
        <v>15.599422222222222</v>
      </c>
      <c r="BM70" s="55">
        <f>('Total Revenues by County'!BM70/'Total Revenues by County'!BM$4)</f>
        <v>0</v>
      </c>
      <c r="BN70" s="55">
        <f>('Total Revenues by County'!BN70/'Total Revenues by County'!BN$4)</f>
        <v>0.29552482842147759</v>
      </c>
      <c r="BO70" s="55">
        <f>('Total Revenues by County'!BO70/'Total Revenues by County'!BO$4)</f>
        <v>0</v>
      </c>
      <c r="BP70" s="55">
        <f>('Total Revenues by County'!BP70/'Total Revenues by County'!BP$4)</f>
        <v>22.347015329125338</v>
      </c>
      <c r="BQ70" s="17">
        <f>('Total Revenues by County'!BQ70/'Total Revenues by County'!BQ$4)</f>
        <v>0</v>
      </c>
    </row>
    <row r="71" spans="1:69" x14ac:dyDescent="0.25">
      <c r="A71" s="13"/>
      <c r="B71" s="14">
        <v>334.2</v>
      </c>
      <c r="C71" s="15" t="s">
        <v>69</v>
      </c>
      <c r="D71" s="55">
        <f>('Total Revenues by County'!D71/'Total Revenues by County'!D$4)</f>
        <v>1.8235241795606805</v>
      </c>
      <c r="E71" s="55">
        <f>('Total Revenues by County'!E71/'Total Revenues by County'!E$4)</f>
        <v>22.635718795261262</v>
      </c>
      <c r="F71" s="55">
        <f>('Total Revenues by County'!F71/'Total Revenues by County'!F$4)</f>
        <v>7.0174860288992074</v>
      </c>
      <c r="G71" s="55">
        <f>('Total Revenues by County'!G71/'Total Revenues by County'!G$4)</f>
        <v>0</v>
      </c>
      <c r="H71" s="55">
        <f>('Total Revenues by County'!H71/'Total Revenues by County'!H$4)</f>
        <v>0.34849702118917653</v>
      </c>
      <c r="I71" s="55">
        <f>('Total Revenues by County'!I71/'Total Revenues by County'!I$4)</f>
        <v>0.58009470887459347</v>
      </c>
      <c r="J71" s="55">
        <f>('Total Revenues by County'!J71/'Total Revenues by County'!J$4)</f>
        <v>14.765611167858358</v>
      </c>
      <c r="K71" s="55">
        <f>('Total Revenues by County'!K71/'Total Revenues by County'!K$4)</f>
        <v>0.88390470077214067</v>
      </c>
      <c r="L71" s="55">
        <f>('Total Revenues by County'!L71/'Total Revenues by County'!L$4)</f>
        <v>0.83131615539601011</v>
      </c>
      <c r="M71" s="55">
        <f>('Total Revenues by County'!M71/'Total Revenues by County'!M$4)</f>
        <v>1.4292283787530802</v>
      </c>
      <c r="N71" s="55">
        <f>('Total Revenues by County'!N71/'Total Revenues by County'!N$4)</f>
        <v>6.8637892428617757</v>
      </c>
      <c r="O71" s="55">
        <f>('Total Revenues by County'!O71/'Total Revenues by County'!O$4)</f>
        <v>1.0160970264186708</v>
      </c>
      <c r="P71" s="55">
        <f>('Total Revenues by County'!P71/'Total Revenues by County'!P$4)</f>
        <v>3.1707099227843725</v>
      </c>
      <c r="Q71" s="55">
        <f>('Total Revenues by County'!Q71/'Total Revenues by County'!Q$4)</f>
        <v>21.942020140372293</v>
      </c>
      <c r="R71" s="55">
        <f>('Total Revenues by County'!R71/'Total Revenues by County'!R$4)</f>
        <v>0.12804876011241023</v>
      </c>
      <c r="S71" s="55">
        <f>('Total Revenues by County'!S71/'Total Revenues by County'!S$4)</f>
        <v>2.0333225963986243</v>
      </c>
      <c r="T71" s="55">
        <f>('Total Revenues by County'!T71/'Total Revenues by County'!T$4)</f>
        <v>24.056042335386483</v>
      </c>
      <c r="U71" s="55">
        <f>('Total Revenues by County'!U71/'Total Revenues by County'!U$4)</f>
        <v>3.9165352697095437</v>
      </c>
      <c r="V71" s="55">
        <f>('Total Revenues by County'!V71/'Total Revenues by County'!V$4)</f>
        <v>4.5467231937820172</v>
      </c>
      <c r="W71" s="55">
        <f>('Total Revenues by County'!W71/'Total Revenues by County'!W$4)</f>
        <v>0.64228847955042145</v>
      </c>
      <c r="X71" s="55">
        <f>('Total Revenues by County'!X71/'Total Revenues by County'!X$4)</f>
        <v>17.253467604028121</v>
      </c>
      <c r="Y71" s="55">
        <f>('Total Revenues by County'!Y71/'Total Revenues by County'!Y$4)</f>
        <v>23.438822571893652</v>
      </c>
      <c r="Z71" s="55">
        <f>('Total Revenues by County'!Z71/'Total Revenues by County'!Z$4)</f>
        <v>3.0245904603478828</v>
      </c>
      <c r="AA71" s="55">
        <f>('Total Revenues by County'!AA71/'Total Revenues by County'!AA$4)</f>
        <v>17.066592988588464</v>
      </c>
      <c r="AB71" s="55">
        <f>('Total Revenues by County'!AB71/'Total Revenues by County'!AB$4)</f>
        <v>0.55620009475496601</v>
      </c>
      <c r="AC71" s="55">
        <f>('Total Revenues by County'!AC71/'Total Revenues by County'!AC$4)</f>
        <v>4.0087729961909391</v>
      </c>
      <c r="AD71" s="55">
        <f>('Total Revenues by County'!AD71/'Total Revenues by County'!AD$4)</f>
        <v>1.5360220057128975</v>
      </c>
      <c r="AE71" s="55">
        <f>('Total Revenues by County'!AE71/'Total Revenues by County'!AE$4)</f>
        <v>5.4134465604743482</v>
      </c>
      <c r="AF71" s="55">
        <f>('Total Revenues by County'!AF71/'Total Revenues by County'!AF$4)</f>
        <v>1.7024817223528055</v>
      </c>
      <c r="AG71" s="55">
        <f>('Total Revenues by County'!AG71/'Total Revenues by County'!AG$4)</f>
        <v>4.6352773997278041</v>
      </c>
      <c r="AH71" s="55">
        <f>('Total Revenues by County'!AH71/'Total Revenues by County'!AH$4)</f>
        <v>16.096140733669714</v>
      </c>
      <c r="AI71" s="55">
        <f>('Total Revenues by County'!AI71/'Total Revenues by County'!AI$4)</f>
        <v>26.61711608775137</v>
      </c>
      <c r="AJ71" s="55">
        <f>('Total Revenues by County'!AJ71/'Total Revenues by County'!AJ$4)</f>
        <v>1.8911370760900541</v>
      </c>
      <c r="AK71" s="55">
        <f>('Total Revenues by County'!AK71/'Total Revenues by County'!AK$4)</f>
        <v>1.480484879499768</v>
      </c>
      <c r="AL71" s="55">
        <f>('Total Revenues by County'!AL71/'Total Revenues by County'!AL$4)</f>
        <v>1.038975235089294</v>
      </c>
      <c r="AM71" s="55">
        <f>('Total Revenues by County'!AM71/'Total Revenues by County'!AM$4)</f>
        <v>3.1619447101822553</v>
      </c>
      <c r="AN71" s="55">
        <f>('Total Revenues by County'!AN71/'Total Revenues by County'!AN$4)</f>
        <v>0</v>
      </c>
      <c r="AO71" s="55">
        <f>('Total Revenues by County'!AO71/'Total Revenues by County'!AO$4)</f>
        <v>7.3356824541403256</v>
      </c>
      <c r="AP71" s="55">
        <f>('Total Revenues by County'!AP71/'Total Revenues by County'!AP$4)</f>
        <v>11.20878783694635</v>
      </c>
      <c r="AQ71" s="55">
        <f>('Total Revenues by County'!AQ71/'Total Revenues by County'!AQ$4)</f>
        <v>0.54375800690289233</v>
      </c>
      <c r="AR71" s="55">
        <f>('Total Revenues by County'!AR71/'Total Revenues by County'!AR$4)</f>
        <v>1.0817920907498177</v>
      </c>
      <c r="AS71" s="55">
        <f>('Total Revenues by County'!AS71/'Total Revenues by County'!AS$4)</f>
        <v>1.130956548622174</v>
      </c>
      <c r="AT71" s="55">
        <f>('Total Revenues by County'!AT71/'Total Revenues by County'!AT$4)</f>
        <v>1.6918398238612908</v>
      </c>
      <c r="AU71" s="55">
        <f>('Total Revenues by County'!AU71/'Total Revenues by County'!AU$4)</f>
        <v>2.8992454264155039</v>
      </c>
      <c r="AV71" s="55">
        <f>('Total Revenues by County'!AV71/'Total Revenues by County'!AV$4)</f>
        <v>1.0044529087016112</v>
      </c>
      <c r="AW71" s="55">
        <f>('Total Revenues by County'!AW71/'Total Revenues by County'!AW$4)</f>
        <v>64.312916980185605</v>
      </c>
      <c r="AX71" s="55">
        <f>('Total Revenues by County'!AX71/'Total Revenues by County'!AX$4)</f>
        <v>0.21334575259517066</v>
      </c>
      <c r="AY71" s="55">
        <f>('Total Revenues by County'!AY71/'Total Revenues by County'!AY$4)</f>
        <v>0.887292006703984</v>
      </c>
      <c r="AZ71" s="55">
        <f>('Total Revenues by County'!AZ71/'Total Revenues by County'!AZ$4)</f>
        <v>1.3448087810897615</v>
      </c>
      <c r="BA71" s="55">
        <f>('Total Revenues by County'!BA71/'Total Revenues by County'!BA$4)</f>
        <v>13.144594273073931</v>
      </c>
      <c r="BB71" s="55">
        <f>('Total Revenues by County'!BB71/'Total Revenues by County'!BB$4)</f>
        <v>0.88346492526913567</v>
      </c>
      <c r="BC71" s="55">
        <f>('Total Revenues by County'!BC71/'Total Revenues by County'!BC$4)</f>
        <v>1.1704304951123692</v>
      </c>
      <c r="BD71" s="55">
        <f>('Total Revenues by County'!BD71/'Total Revenues by County'!BD$4)</f>
        <v>3.5837519580835089</v>
      </c>
      <c r="BE71" s="55">
        <f>('Total Revenues by County'!BE71/'Total Revenues by County'!BE$4)</f>
        <v>0.77236430008503931</v>
      </c>
      <c r="BF71" s="55">
        <f>('Total Revenues by County'!BF71/'Total Revenues by County'!BF$4)</f>
        <v>3.1682112007322236</v>
      </c>
      <c r="BG71" s="55">
        <f>('Total Revenues by County'!BG71/'Total Revenues by County'!BG$4)</f>
        <v>8.1057836941013939</v>
      </c>
      <c r="BH71" s="55">
        <f>('Total Revenues by County'!BH71/'Total Revenues by County'!BH$4)</f>
        <v>0.38714829316136884</v>
      </c>
      <c r="BI71" s="55">
        <f>('Total Revenues by County'!BI71/'Total Revenues by County'!BI$4)</f>
        <v>14.045015509188929</v>
      </c>
      <c r="BJ71" s="55">
        <f>('Total Revenues by County'!BJ71/'Total Revenues by County'!BJ$4)</f>
        <v>1.2440304300574445</v>
      </c>
      <c r="BK71" s="55">
        <f>('Total Revenues by County'!BK71/'Total Revenues by County'!BK$4)</f>
        <v>12.90910563461761</v>
      </c>
      <c r="BL71" s="55">
        <f>('Total Revenues by County'!BL71/'Total Revenues by County'!BL$4)</f>
        <v>19.545644444444445</v>
      </c>
      <c r="BM71" s="55">
        <f>('Total Revenues by County'!BM71/'Total Revenues by County'!BM$4)</f>
        <v>31.958702255541912</v>
      </c>
      <c r="BN71" s="55">
        <f>('Total Revenues by County'!BN71/'Total Revenues by County'!BN$4)</f>
        <v>2.8852321356479611</v>
      </c>
      <c r="BO71" s="55">
        <f>('Total Revenues by County'!BO71/'Total Revenues by County'!BO$4)</f>
        <v>3.6892508987272081</v>
      </c>
      <c r="BP71" s="55">
        <f>('Total Revenues by County'!BP71/'Total Revenues by County'!BP$4)</f>
        <v>23.398917944093778</v>
      </c>
      <c r="BQ71" s="17">
        <f>('Total Revenues by County'!BQ71/'Total Revenues by County'!BQ$4)</f>
        <v>9.5729767026544366</v>
      </c>
    </row>
    <row r="72" spans="1:69" x14ac:dyDescent="0.25">
      <c r="A72" s="13"/>
      <c r="B72" s="14">
        <v>334.31</v>
      </c>
      <c r="C72" s="15" t="s">
        <v>70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0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0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0</v>
      </c>
      <c r="Q72" s="55">
        <f>('Total Revenues by County'!Q72/'Total Revenues by County'!Q$4)</f>
        <v>0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</v>
      </c>
      <c r="V72" s="55">
        <f>('Total Revenues by County'!V72/'Total Revenues by County'!V$4)</f>
        <v>5.8062768651003944</v>
      </c>
      <c r="W72" s="55">
        <f>('Total Revenues by County'!W72/'Total Revenues by County'!W$4)</f>
        <v>0</v>
      </c>
      <c r="X72" s="55">
        <f>('Total Revenues by County'!X72/'Total Revenues by County'!X$4)</f>
        <v>0</v>
      </c>
      <c r="Y72" s="55">
        <f>('Total Revenues by County'!Y72/'Total Revenues by County'!Y$4)</f>
        <v>0</v>
      </c>
      <c r="Z72" s="55">
        <f>('Total Revenues by County'!Z72/'Total Revenues by County'!Z$4)</f>
        <v>0.17520702997866416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0</v>
      </c>
      <c r="AF72" s="55">
        <f>('Total Revenues by County'!AF72/'Total Revenues by County'!AF$4)</f>
        <v>0.62558582202546609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0.38290781687425612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0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0.56778248353403971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0.97707495087489471</v>
      </c>
      <c r="AW72" s="55">
        <f>('Total Revenues by County'!AW72/'Total Revenues by County'!AW$4)</f>
        <v>1.1276899924755455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0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0</v>
      </c>
      <c r="BH72" s="55">
        <f>('Total Revenues by County'!BH72/'Total Revenues by County'!BH$4)</f>
        <v>0</v>
      </c>
      <c r="BI72" s="55">
        <f>('Total Revenues by County'!BI72/'Total Revenues by County'!BI$4)</f>
        <v>0.69446780047434331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0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334.33</v>
      </c>
      <c r="C73" s="15" t="s">
        <v>71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0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0</v>
      </c>
      <c r="Q73" s="55">
        <f>('Total Revenues by County'!Q73/'Total Revenues by County'!Q$4)</f>
        <v>0</v>
      </c>
      <c r="R73" s="55">
        <f>('Total Revenues by County'!R73/'Total Revenues by County'!R$4)</f>
        <v>0</v>
      </c>
      <c r="S73" s="55">
        <f>('Total Revenues by County'!S73/'Total Revenues by County'!S$4)</f>
        <v>0</v>
      </c>
      <c r="T73" s="55">
        <f>('Total Revenues by County'!T73/'Total Revenues by County'!T$4)</f>
        <v>0</v>
      </c>
      <c r="U73" s="55">
        <f>('Total Revenues by County'!U73/'Total Revenues by County'!U$4)</f>
        <v>0</v>
      </c>
      <c r="V73" s="55">
        <f>('Total Revenues by County'!V73/'Total Revenues by County'!V$4)</f>
        <v>0</v>
      </c>
      <c r="W73" s="55">
        <f>('Total Revenues by County'!W73/'Total Revenues by County'!W$4)</f>
        <v>0</v>
      </c>
      <c r="X73" s="55">
        <f>('Total Revenues by County'!X73/'Total Revenues by County'!X$4)</f>
        <v>0</v>
      </c>
      <c r="Y73" s="55">
        <f>('Total Revenues by County'!Y73/'Total Revenues by County'!Y$4)</f>
        <v>0</v>
      </c>
      <c r="Z73" s="55">
        <f>('Total Revenues by County'!Z73/'Total Revenues by County'!Z$4)</f>
        <v>0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8.1553690769308074E-2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0</v>
      </c>
      <c r="AJ73" s="55">
        <f>('Total Revenues by County'!AJ73/'Total Revenues by County'!AJ$4)</f>
        <v>0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0</v>
      </c>
      <c r="AV73" s="55">
        <f>('Total Revenues by County'!AV73/'Total Revenues by County'!AV$4)</f>
        <v>0</v>
      </c>
      <c r="AW73" s="55">
        <f>('Total Revenues by County'!AW73/'Total Revenues by County'!AW$4)</f>
        <v>0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0</v>
      </c>
      <c r="BC73" s="55">
        <f>('Total Revenues by County'!BC73/'Total Revenues by County'!BC$4)</f>
        <v>0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0</v>
      </c>
      <c r="BN73" s="55">
        <f>('Total Revenues by County'!BN73/'Total Revenues by County'!BN$4)</f>
        <v>0</v>
      </c>
      <c r="BO73" s="55">
        <f>('Total Revenues by County'!BO73/'Total Revenues by County'!BO$4)</f>
        <v>0</v>
      </c>
      <c r="BP73" s="55">
        <f>('Total Revenues by County'!BP73/'Total Revenues by County'!BP$4)</f>
        <v>0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334.34</v>
      </c>
      <c r="C74" s="15" t="s">
        <v>72</v>
      </c>
      <c r="D74" s="55">
        <f>('Total Revenues by County'!D74/'Total Revenues by County'!D$4)</f>
        <v>0</v>
      </c>
      <c r="E74" s="55">
        <f>('Total Revenues by County'!E74/'Total Revenues by County'!E$4)</f>
        <v>2.6214580161176513</v>
      </c>
      <c r="F74" s="55">
        <f>('Total Revenues by County'!F74/'Total Revenues by County'!F$4)</f>
        <v>0</v>
      </c>
      <c r="G74" s="55">
        <f>('Total Revenues by County'!G74/'Total Revenues by County'!G$4)</f>
        <v>9.2942223152606243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4.631664964249234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1.5751192921228594E-2</v>
      </c>
      <c r="O74" s="55">
        <f>('Total Revenues by County'!O74/'Total Revenues by County'!O$4)</f>
        <v>1.0453145361923943</v>
      </c>
      <c r="P74" s="55">
        <f>('Total Revenues by County'!P74/'Total Revenues by County'!P$4)</f>
        <v>1.4360954246859514</v>
      </c>
      <c r="Q74" s="55">
        <f>('Total Revenues by County'!Q74/'Total Revenues by County'!Q$4)</f>
        <v>6.8205675923100397</v>
      </c>
      <c r="R74" s="55">
        <f>('Total Revenues by County'!R74/'Total Revenues by County'!R$4)</f>
        <v>0</v>
      </c>
      <c r="S74" s="55">
        <f>('Total Revenues by County'!S74/'Total Revenues by County'!S$4)</f>
        <v>0.73345040055693522</v>
      </c>
      <c r="T74" s="55">
        <f>('Total Revenues by County'!T74/'Total Revenues by County'!T$4)</f>
        <v>0</v>
      </c>
      <c r="U74" s="55">
        <f>('Total Revenues by County'!U74/'Total Revenues by County'!U$4)</f>
        <v>3.0990663900414939</v>
      </c>
      <c r="V74" s="55">
        <f>('Total Revenues by County'!V74/'Total Revenues by County'!V$4)</f>
        <v>0</v>
      </c>
      <c r="W74" s="55">
        <f>('Total Revenues by County'!W74/'Total Revenues by County'!W$4)</f>
        <v>5.3111145800811741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2.5526344338769755</v>
      </c>
      <c r="AA74" s="55">
        <f>('Total Revenues by County'!AA74/'Total Revenues by County'!AA$4)</f>
        <v>5.3875038552482781</v>
      </c>
      <c r="AB74" s="55">
        <f>('Total Revenues by County'!AB74/'Total Revenues by County'!AB$4)</f>
        <v>0</v>
      </c>
      <c r="AC74" s="55">
        <f>('Total Revenues by County'!AC74/'Total Revenues by County'!AC$4)</f>
        <v>6.2114231299132827</v>
      </c>
      <c r="AD74" s="55">
        <f>('Total Revenues by County'!AD74/'Total Revenues by County'!AD$4)</f>
        <v>0</v>
      </c>
      <c r="AE74" s="55">
        <f>('Total Revenues by County'!AE74/'Total Revenues by County'!AE$4)</f>
        <v>3.5287673986231849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8.065356489945156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</v>
      </c>
      <c r="AM74" s="55">
        <f>('Total Revenues by County'!AM74/'Total Revenues by County'!AM$4)</f>
        <v>0</v>
      </c>
      <c r="AN74" s="55">
        <f>('Total Revenues by County'!AN74/'Total Revenues by County'!AN$4)</f>
        <v>7.4302270011947433</v>
      </c>
      <c r="AO74" s="55">
        <f>('Total Revenues by County'!AO74/'Total Revenues by County'!AO$4)</f>
        <v>3.6577883718520052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1.3235872060061977</v>
      </c>
      <c r="AW74" s="55">
        <f>('Total Revenues by County'!AW74/'Total Revenues by County'!AW$4)</f>
        <v>1.4504389265111612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6.4484979960052383E-2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2.2553640739015681</v>
      </c>
      <c r="BK74" s="55">
        <f>('Total Revenues by County'!BK74/'Total Revenues by County'!BK$4)</f>
        <v>1.6334143237301864</v>
      </c>
      <c r="BL74" s="55">
        <f>('Total Revenues by County'!BL74/'Total Revenues by County'!BL$4)</f>
        <v>0.76044444444444448</v>
      </c>
      <c r="BM74" s="55">
        <f>('Total Revenues by County'!BM74/'Total Revenues by County'!BM$4)</f>
        <v>4.5620112453952046</v>
      </c>
      <c r="BN74" s="55">
        <f>('Total Revenues by County'!BN74/'Total Revenues by County'!BN$4)</f>
        <v>0</v>
      </c>
      <c r="BO74" s="55">
        <f>('Total Revenues by County'!BO74/'Total Revenues by County'!BO$4)</f>
        <v>2.2861029245069147</v>
      </c>
      <c r="BP74" s="55">
        <f>('Total Revenues by County'!BP74/'Total Revenues by County'!BP$4)</f>
        <v>1.2730027051397657</v>
      </c>
      <c r="BQ74" s="17">
        <f>('Total Revenues by County'!BQ74/'Total Revenues by County'!BQ$4)</f>
        <v>3.9732526990827179</v>
      </c>
    </row>
    <row r="75" spans="1:69" x14ac:dyDescent="0.25">
      <c r="A75" s="13"/>
      <c r="B75" s="14">
        <v>334.35</v>
      </c>
      <c r="C75" s="15" t="s">
        <v>73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0</v>
      </c>
      <c r="I75" s="55">
        <f>('Total Revenues by County'!I75/'Total Revenues by County'!I$4)</f>
        <v>0</v>
      </c>
      <c r="J75" s="55">
        <f>('Total Revenues by County'!J75/'Total Revenues by County'!J$4)</f>
        <v>0</v>
      </c>
      <c r="K75" s="55">
        <f>('Total Revenues by County'!K75/'Total Revenues by County'!K$4)</f>
        <v>0</v>
      </c>
      <c r="L75" s="55">
        <f>('Total Revenues by County'!L75/'Total Revenues by County'!L$4)</f>
        <v>0.14884077300717954</v>
      </c>
      <c r="M75" s="55">
        <f>('Total Revenues by County'!M75/'Total Revenues by County'!M$4)</f>
        <v>0</v>
      </c>
      <c r="N75" s="55">
        <f>('Total Revenues by County'!N75/'Total Revenues by County'!N$4)</f>
        <v>6.1991753787235357E-2</v>
      </c>
      <c r="O75" s="55">
        <f>('Total Revenues by County'!O75/'Total Revenues by County'!O$4)</f>
        <v>4.6083994787347473</v>
      </c>
      <c r="P75" s="55">
        <f>('Total Revenues by County'!P75/'Total Revenues by County'!P$4)</f>
        <v>0</v>
      </c>
      <c r="Q75" s="55">
        <f>('Total Revenues by County'!Q75/'Total Revenues by County'!Q$4)</f>
        <v>0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0.21078838174273859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0</v>
      </c>
      <c r="Y75" s="55">
        <f>('Total Revenues by County'!Y75/'Total Revenues by County'!Y$4)</f>
        <v>0</v>
      </c>
      <c r="Z75" s="55">
        <f>('Total Revenues by County'!Z75/'Total Revenues by County'!Z$4)</f>
        <v>11.629696597114236</v>
      </c>
      <c r="AA75" s="55">
        <f>('Total Revenues by County'!AA75/'Total Revenues by County'!AA$4)</f>
        <v>0</v>
      </c>
      <c r="AB75" s="55">
        <f>('Total Revenues by County'!AB75/'Total Revenues by County'!AB$4)</f>
        <v>0</v>
      </c>
      <c r="AC75" s="55">
        <f>('Total Revenues by County'!AC75/'Total Revenues by County'!AC$4)</f>
        <v>0</v>
      </c>
      <c r="AD75" s="55">
        <f>('Total Revenues by County'!AD75/'Total Revenues by County'!AD$4)</f>
        <v>0</v>
      </c>
      <c r="AE75" s="55">
        <f>('Total Revenues by County'!AE75/'Total Revenues by County'!AE$4)</f>
        <v>0</v>
      </c>
      <c r="AF75" s="55">
        <f>('Total Revenues by County'!AF75/'Total Revenues by County'!AF$4)</f>
        <v>0</v>
      </c>
      <c r="AG75" s="55">
        <f>('Total Revenues by County'!AG75/'Total Revenues by County'!AG$4)</f>
        <v>0</v>
      </c>
      <c r="AH75" s="55">
        <f>('Total Revenues by County'!AH75/'Total Revenues by County'!AH$4)</f>
        <v>0</v>
      </c>
      <c r="AI75" s="55">
        <f>('Total Revenues by County'!AI75/'Total Revenues by County'!AI$4)</f>
        <v>0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0</v>
      </c>
      <c r="AU75" s="55">
        <f>('Total Revenues by County'!AU75/'Total Revenues by County'!AU$4)</f>
        <v>0</v>
      </c>
      <c r="AV75" s="55">
        <f>('Total Revenues by County'!AV75/'Total Revenues by County'!AV$4)</f>
        <v>0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</v>
      </c>
      <c r="AZ75" s="55">
        <f>('Total Revenues by County'!AZ75/'Total Revenues by County'!AZ$4)</f>
        <v>0</v>
      </c>
      <c r="BA75" s="55">
        <f>('Total Revenues by County'!BA75/'Total Revenues by County'!BA$4)</f>
        <v>1.7490724128839761E-2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21.424850105331387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</v>
      </c>
      <c r="BH75" s="55">
        <f>('Total Revenues by County'!BH75/'Total Revenues by County'!BH$4)</f>
        <v>0.58809553156281225</v>
      </c>
      <c r="BI75" s="55">
        <f>('Total Revenues by County'!BI75/'Total Revenues by County'!BI$4)</f>
        <v>0</v>
      </c>
      <c r="BJ75" s="55">
        <f>('Total Revenues by County'!BJ75/'Total Revenues by County'!BJ$4)</f>
        <v>0</v>
      </c>
      <c r="BK75" s="55">
        <f>('Total Revenues by County'!BK75/'Total Revenues by County'!BK$4)</f>
        <v>0</v>
      </c>
      <c r="BL75" s="55">
        <f>('Total Revenues by County'!BL75/'Total Revenues by County'!BL$4)</f>
        <v>0</v>
      </c>
      <c r="BM75" s="55">
        <f>('Total Revenues by County'!BM75/'Total Revenues by County'!BM$4)</f>
        <v>0</v>
      </c>
      <c r="BN75" s="55">
        <f>('Total Revenues by County'!BN75/'Total Revenues by County'!BN$4)</f>
        <v>0</v>
      </c>
      <c r="BO75" s="55">
        <f>('Total Revenues by County'!BO75/'Total Revenues by County'!BO$4)</f>
        <v>36.364996599410567</v>
      </c>
      <c r="BP75" s="55">
        <f>('Total Revenues by County'!BP75/'Total Revenues by County'!BP$4)</f>
        <v>0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334.36</v>
      </c>
      <c r="C76" s="15" t="s">
        <v>74</v>
      </c>
      <c r="D76" s="55">
        <f>('Total Revenues by County'!D76/'Total Revenues by County'!D$4)</f>
        <v>0</v>
      </c>
      <c r="E76" s="55">
        <f>('Total Revenues by County'!E76/'Total Revenues by County'!E$4)</f>
        <v>0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0</v>
      </c>
      <c r="I76" s="55">
        <f>('Total Revenues by County'!I76/'Total Revenues by County'!I$4)</f>
        <v>0</v>
      </c>
      <c r="J76" s="55">
        <f>('Total Revenues by County'!J76/'Total Revenues by County'!J$4)</f>
        <v>0</v>
      </c>
      <c r="K76" s="55">
        <f>('Total Revenues by County'!K76/'Total Revenues by County'!K$4)</f>
        <v>0</v>
      </c>
      <c r="L76" s="55">
        <f>('Total Revenues by County'!L76/'Total Revenues by County'!L$4)</f>
        <v>0</v>
      </c>
      <c r="M76" s="55">
        <f>('Total Revenues by County'!M76/'Total Revenues by County'!M$4)</f>
        <v>6.584525721580178</v>
      </c>
      <c r="N76" s="55">
        <f>('Total Revenues by County'!N76/'Total Revenues by County'!N$4)</f>
        <v>0</v>
      </c>
      <c r="O76" s="55">
        <f>('Total Revenues by County'!O76/'Total Revenues by County'!O$4)</f>
        <v>0</v>
      </c>
      <c r="P76" s="55">
        <f>('Total Revenues by County'!P76/'Total Revenues by County'!P$4)</f>
        <v>0</v>
      </c>
      <c r="Q76" s="55">
        <f>('Total Revenues by County'!Q76/'Total Revenues by County'!Q$4)</f>
        <v>0</v>
      </c>
      <c r="R76" s="55">
        <f>('Total Revenues by County'!R76/'Total Revenues by County'!R$4)</f>
        <v>0</v>
      </c>
      <c r="S76" s="55">
        <f>('Total Revenues by County'!S76/'Total Revenues by County'!S$4)</f>
        <v>0</v>
      </c>
      <c r="T76" s="55">
        <f>('Total Revenues by County'!T76/'Total Revenues by County'!T$4)</f>
        <v>0</v>
      </c>
      <c r="U76" s="55">
        <f>('Total Revenues by County'!U76/'Total Revenues by County'!U$4)</f>
        <v>0</v>
      </c>
      <c r="V76" s="55">
        <f>('Total Revenues by County'!V76/'Total Revenues by County'!V$4)</f>
        <v>0</v>
      </c>
      <c r="W76" s="55">
        <f>('Total Revenues by County'!W76/'Total Revenues by County'!W$4)</f>
        <v>0</v>
      </c>
      <c r="X76" s="55">
        <f>('Total Revenues by County'!X76/'Total Revenues by County'!X$4)</f>
        <v>0</v>
      </c>
      <c r="Y76" s="55">
        <f>('Total Revenues by County'!Y76/'Total Revenues by County'!Y$4)</f>
        <v>0</v>
      </c>
      <c r="Z76" s="55">
        <f>('Total Revenues by County'!Z76/'Total Revenues by County'!Z$4)</f>
        <v>0</v>
      </c>
      <c r="AA76" s="55">
        <f>('Total Revenues by County'!AA76/'Total Revenues by County'!AA$4)</f>
        <v>0</v>
      </c>
      <c r="AB76" s="55">
        <f>('Total Revenues by County'!AB76/'Total Revenues by County'!AB$4)</f>
        <v>0.64318399796623482</v>
      </c>
      <c r="AC76" s="55">
        <f>('Total Revenues by County'!AC76/'Total Revenues by County'!AC$4)</f>
        <v>0</v>
      </c>
      <c r="AD76" s="55">
        <f>('Total Revenues by County'!AD76/'Total Revenues by County'!AD$4)</f>
        <v>0</v>
      </c>
      <c r="AE76" s="55">
        <f>('Total Revenues by County'!AE76/'Total Revenues by County'!AE$4)</f>
        <v>0</v>
      </c>
      <c r="AF76" s="55">
        <f>('Total Revenues by County'!AF76/'Total Revenues by County'!AF$4)</f>
        <v>2.3793386880470675</v>
      </c>
      <c r="AG76" s="55">
        <f>('Total Revenues by County'!AG76/'Total Revenues by County'!AG$4)</f>
        <v>0</v>
      </c>
      <c r="AH76" s="55">
        <f>('Total Revenues by County'!AH76/'Total Revenues by County'!AH$4)</f>
        <v>0</v>
      </c>
      <c r="AI76" s="55">
        <f>('Total Revenues by County'!AI76/'Total Revenues by County'!AI$4)</f>
        <v>0</v>
      </c>
      <c r="AJ76" s="55">
        <f>('Total Revenues by County'!AJ76/'Total Revenues by County'!AJ$4)</f>
        <v>0</v>
      </c>
      <c r="AK76" s="55">
        <f>('Total Revenues by County'!AK76/'Total Revenues by County'!AK$4)</f>
        <v>0</v>
      </c>
      <c r="AL76" s="55">
        <f>('Total Revenues by County'!AL76/'Total Revenues by County'!AL$4)</f>
        <v>0</v>
      </c>
      <c r="AM76" s="55">
        <f>('Total Revenues by County'!AM76/'Total Revenues by County'!AM$4)</f>
        <v>0</v>
      </c>
      <c r="AN76" s="55">
        <f>('Total Revenues by County'!AN76/'Total Revenues by County'!AN$4)</f>
        <v>0</v>
      </c>
      <c r="AO76" s="55">
        <f>('Total Revenues by County'!AO76/'Total Revenues by County'!AO$4)</f>
        <v>0</v>
      </c>
      <c r="AP76" s="55">
        <f>('Total Revenues by County'!AP76/'Total Revenues by County'!AP$4)</f>
        <v>0</v>
      </c>
      <c r="AQ76" s="55">
        <f>('Total Revenues by County'!AQ76/'Total Revenues by County'!AQ$4)</f>
        <v>1.8493119715444092E-2</v>
      </c>
      <c r="AR76" s="55">
        <f>('Total Revenues by County'!AR76/'Total Revenues by County'!AR$4)</f>
        <v>17.776840799241935</v>
      </c>
      <c r="AS76" s="55">
        <f>('Total Revenues by County'!AS76/'Total Revenues by County'!AS$4)</f>
        <v>0.24145402988312908</v>
      </c>
      <c r="AT76" s="55">
        <f>('Total Revenues by County'!AT76/'Total Revenues by County'!AT$4)</f>
        <v>0</v>
      </c>
      <c r="AU76" s="55">
        <f>('Total Revenues by County'!AU76/'Total Revenues by County'!AU$4)</f>
        <v>0</v>
      </c>
      <c r="AV76" s="55">
        <f>('Total Revenues by County'!AV76/'Total Revenues by County'!AV$4)</f>
        <v>0</v>
      </c>
      <c r="AW76" s="55">
        <f>('Total Revenues by County'!AW76/'Total Revenues by County'!AW$4)</f>
        <v>0</v>
      </c>
      <c r="AX76" s="55">
        <f>('Total Revenues by County'!AX76/'Total Revenues by County'!AX$4)</f>
        <v>0</v>
      </c>
      <c r="AY76" s="55">
        <f>('Total Revenues by County'!AY76/'Total Revenues by County'!AY$4)</f>
        <v>0</v>
      </c>
      <c r="AZ76" s="55">
        <f>('Total Revenues by County'!AZ76/'Total Revenues by County'!AZ$4)</f>
        <v>0</v>
      </c>
      <c r="BA76" s="55">
        <f>('Total Revenues by County'!BA76/'Total Revenues by County'!BA$4)</f>
        <v>27.224031311825744</v>
      </c>
      <c r="BB76" s="55">
        <f>('Total Revenues by County'!BB76/'Total Revenues by County'!BB$4)</f>
        <v>0</v>
      </c>
      <c r="BC76" s="55">
        <f>('Total Revenues by County'!BC76/'Total Revenues by County'!BC$4)</f>
        <v>0</v>
      </c>
      <c r="BD76" s="55">
        <f>('Total Revenues by County'!BD76/'Total Revenues by County'!BD$4)</f>
        <v>0</v>
      </c>
      <c r="BE76" s="55">
        <f>('Total Revenues by County'!BE76/'Total Revenues by County'!BE$4)</f>
        <v>0</v>
      </c>
      <c r="BF76" s="55">
        <f>('Total Revenues by County'!BF76/'Total Revenues by County'!BF$4)</f>
        <v>0</v>
      </c>
      <c r="BG76" s="55">
        <f>('Total Revenues by County'!BG76/'Total Revenues by County'!BG$4)</f>
        <v>0</v>
      </c>
      <c r="BH76" s="55">
        <f>('Total Revenues by County'!BH76/'Total Revenues by County'!BH$4)</f>
        <v>0</v>
      </c>
      <c r="BI76" s="55">
        <f>('Total Revenues by County'!BI76/'Total Revenues by County'!BI$4)</f>
        <v>0.16341998224156651</v>
      </c>
      <c r="BJ76" s="55">
        <f>('Total Revenues by County'!BJ76/'Total Revenues by County'!BJ$4)</f>
        <v>0.53839465921440766</v>
      </c>
      <c r="BK76" s="55">
        <f>('Total Revenues by County'!BK76/'Total Revenues by County'!BK$4)</f>
        <v>0</v>
      </c>
      <c r="BL76" s="55">
        <f>('Total Revenues by County'!BL76/'Total Revenues by County'!BL$4)</f>
        <v>0</v>
      </c>
      <c r="BM76" s="55">
        <f>('Total Revenues by County'!BM76/'Total Revenues by County'!BM$4)</f>
        <v>0</v>
      </c>
      <c r="BN76" s="55">
        <f>('Total Revenues by County'!BN76/'Total Revenues by County'!BN$4)</f>
        <v>0</v>
      </c>
      <c r="BO76" s="55">
        <f>('Total Revenues by County'!BO76/'Total Revenues by County'!BO$4)</f>
        <v>0</v>
      </c>
      <c r="BP76" s="55">
        <f>('Total Revenues by County'!BP76/'Total Revenues by County'!BP$4)</f>
        <v>0</v>
      </c>
      <c r="BQ76" s="17">
        <f>('Total Revenues by County'!BQ76/'Total Revenues by County'!BQ$4)</f>
        <v>0</v>
      </c>
    </row>
    <row r="77" spans="1:69" x14ac:dyDescent="0.25">
      <c r="A77" s="13"/>
      <c r="B77" s="14">
        <v>334.39</v>
      </c>
      <c r="C77" s="15" t="s">
        <v>75</v>
      </c>
      <c r="D77" s="55">
        <f>('Total Revenues by County'!D77/'Total Revenues by County'!D$4)</f>
        <v>1.9124797341279307</v>
      </c>
      <c r="E77" s="55">
        <f>('Total Revenues by County'!E77/'Total Revenues by County'!E$4)</f>
        <v>0</v>
      </c>
      <c r="F77" s="55">
        <f>('Total Revenues by County'!F77/'Total Revenues by County'!F$4)</f>
        <v>0</v>
      </c>
      <c r="G77" s="55">
        <f>('Total Revenues by County'!G77/'Total Revenues by County'!G$4)</f>
        <v>0</v>
      </c>
      <c r="H77" s="55">
        <f>('Total Revenues by County'!H77/'Total Revenues by County'!H$4)</f>
        <v>1.4336921112871985</v>
      </c>
      <c r="I77" s="55">
        <f>('Total Revenues by County'!I77/'Total Revenues by County'!I$4)</f>
        <v>0.27379101303815617</v>
      </c>
      <c r="J77" s="55">
        <f>('Total Revenues by County'!J77/'Total Revenues by County'!J$4)</f>
        <v>3.0643513789581207</v>
      </c>
      <c r="K77" s="55">
        <f>('Total Revenues by County'!K77/'Total Revenues by County'!K$4)</f>
        <v>3.0380523859082778</v>
      </c>
      <c r="L77" s="55">
        <f>('Total Revenues by County'!L77/'Total Revenues by County'!L$4)</f>
        <v>3.8942294049206843</v>
      </c>
      <c r="M77" s="55">
        <f>('Total Revenues by County'!M77/'Total Revenues by County'!M$4)</f>
        <v>0</v>
      </c>
      <c r="N77" s="55">
        <f>('Total Revenues by County'!N77/'Total Revenues by County'!N$4)</f>
        <v>1.4616859953364114</v>
      </c>
      <c r="O77" s="55">
        <f>('Total Revenues by County'!O77/'Total Revenues by County'!O$4)</f>
        <v>0.49025589385143942</v>
      </c>
      <c r="P77" s="55">
        <f>('Total Revenues by County'!P77/'Total Revenues by County'!P$4)</f>
        <v>0</v>
      </c>
      <c r="Q77" s="55">
        <f>('Total Revenues by County'!Q77/'Total Revenues by County'!Q$4)</f>
        <v>0</v>
      </c>
      <c r="R77" s="55">
        <f>('Total Revenues by County'!R77/'Total Revenues by County'!R$4)</f>
        <v>3.6432244762932693</v>
      </c>
      <c r="S77" s="55">
        <f>('Total Revenues by County'!S77/'Total Revenues by County'!S$4)</f>
        <v>0.77761037395704535</v>
      </c>
      <c r="T77" s="55">
        <f>('Total Revenues by County'!T77/'Total Revenues by County'!T$4)</f>
        <v>6.1237095514878108</v>
      </c>
      <c r="U77" s="55">
        <f>('Total Revenues by County'!U77/'Total Revenues by County'!U$4)</f>
        <v>0</v>
      </c>
      <c r="V77" s="55">
        <f>('Total Revenues by County'!V77/'Total Revenues by County'!V$4)</f>
        <v>0</v>
      </c>
      <c r="W77" s="55">
        <f>('Total Revenues by County'!W77/'Total Revenues by County'!W$4)</f>
        <v>0</v>
      </c>
      <c r="X77" s="55">
        <f>('Total Revenues by County'!X77/'Total Revenues by County'!X$4)</f>
        <v>7.9044904680473751</v>
      </c>
      <c r="Y77" s="55">
        <f>('Total Revenues by County'!Y77/'Total Revenues by County'!Y$4)</f>
        <v>0</v>
      </c>
      <c r="Z77" s="55">
        <f>('Total Revenues by County'!Z77/'Total Revenues by County'!Z$4)</f>
        <v>0</v>
      </c>
      <c r="AA77" s="55">
        <f>('Total Revenues by County'!AA77/'Total Revenues by County'!AA$4)</f>
        <v>0</v>
      </c>
      <c r="AB77" s="55">
        <f>('Total Revenues by County'!AB77/'Total Revenues by County'!AB$4)</f>
        <v>0</v>
      </c>
      <c r="AC77" s="55">
        <f>('Total Revenues by County'!AC77/'Total Revenues by County'!AC$4)</f>
        <v>2.2128819191182432</v>
      </c>
      <c r="AD77" s="55">
        <f>('Total Revenues by County'!AD77/'Total Revenues by County'!AD$4)</f>
        <v>2.1654181642373267</v>
      </c>
      <c r="AE77" s="55">
        <f>('Total Revenues by County'!AE77/'Total Revenues by County'!AE$4)</f>
        <v>0</v>
      </c>
      <c r="AF77" s="55">
        <f>('Total Revenues by County'!AF77/'Total Revenues by County'!AF$4)</f>
        <v>1.0145716469349793</v>
      </c>
      <c r="AG77" s="55">
        <f>('Total Revenues by County'!AG77/'Total Revenues by County'!AG$4)</f>
        <v>0.91223681050356253</v>
      </c>
      <c r="AH77" s="55">
        <f>('Total Revenues by County'!AH77/'Total Revenues by County'!AH$4)</f>
        <v>0</v>
      </c>
      <c r="AI77" s="55">
        <f>('Total Revenues by County'!AI77/'Total Revenues by County'!AI$4)</f>
        <v>0</v>
      </c>
      <c r="AJ77" s="55">
        <f>('Total Revenues by County'!AJ77/'Total Revenues by County'!AJ$4)</f>
        <v>0</v>
      </c>
      <c r="AK77" s="55">
        <f>('Total Revenues by County'!AK77/'Total Revenues by County'!AK$4)</f>
        <v>7.6514049031680284E-2</v>
      </c>
      <c r="AL77" s="55">
        <f>('Total Revenues by County'!AL77/'Total Revenues by County'!AL$4)</f>
        <v>0.41038736345275412</v>
      </c>
      <c r="AM77" s="55">
        <f>('Total Revenues by County'!AM77/'Total Revenues by County'!AM$4)</f>
        <v>0</v>
      </c>
      <c r="AN77" s="55">
        <f>('Total Revenues by County'!AN77/'Total Revenues by County'!AN$4)</f>
        <v>2.1804062126642774</v>
      </c>
      <c r="AO77" s="55">
        <f>('Total Revenues by County'!AO77/'Total Revenues by County'!AO$4)</f>
        <v>0.10674681314125817</v>
      </c>
      <c r="AP77" s="55">
        <f>('Total Revenues by County'!AP77/'Total Revenues by County'!AP$4)</f>
        <v>4.9492950399656346</v>
      </c>
      <c r="AQ77" s="55">
        <f>('Total Revenues by County'!AQ77/'Total Revenues by County'!AQ$4)</f>
        <v>6.9071123905409273E-2</v>
      </c>
      <c r="AR77" s="55">
        <f>('Total Revenues by County'!AR77/'Total Revenues by County'!AR$4)</f>
        <v>29.266175377840192</v>
      </c>
      <c r="AS77" s="55">
        <f>('Total Revenues by County'!AS77/'Total Revenues by County'!AS$4)</f>
        <v>1.4665284078875058</v>
      </c>
      <c r="AT77" s="55">
        <f>('Total Revenues by County'!AT77/'Total Revenues by County'!AT$4)</f>
        <v>2.0090821521948534</v>
      </c>
      <c r="AU77" s="55">
        <f>('Total Revenues by County'!AU77/'Total Revenues by County'!AU$4)</f>
        <v>0</v>
      </c>
      <c r="AV77" s="55">
        <f>('Total Revenues by County'!AV77/'Total Revenues by County'!AV$4)</f>
        <v>2.7366949399765521E-2</v>
      </c>
      <c r="AW77" s="55">
        <f>('Total Revenues by County'!AW77/'Total Revenues by County'!AW$4)</f>
        <v>0</v>
      </c>
      <c r="AX77" s="55">
        <f>('Total Revenues by County'!AX77/'Total Revenues by County'!AX$4)</f>
        <v>1.6801619573125317</v>
      </c>
      <c r="AY77" s="55">
        <f>('Total Revenues by County'!AY77/'Total Revenues by County'!AY$4)</f>
        <v>0</v>
      </c>
      <c r="AZ77" s="55">
        <f>('Total Revenues by County'!AZ77/'Total Revenues by County'!AZ$4)</f>
        <v>2.752067119338522</v>
      </c>
      <c r="BA77" s="55">
        <f>('Total Revenues by County'!BA77/'Total Revenues by County'!BA$4)</f>
        <v>0</v>
      </c>
      <c r="BB77" s="55">
        <f>('Total Revenues by County'!BB77/'Total Revenues by County'!BB$4)</f>
        <v>1.9725094066822284</v>
      </c>
      <c r="BC77" s="55">
        <f>('Total Revenues by County'!BC77/'Total Revenues by County'!BC$4)</f>
        <v>1.1360103969629227</v>
      </c>
      <c r="BD77" s="55">
        <f>('Total Revenues by County'!BD77/'Total Revenues by County'!BD$4)</f>
        <v>5.7814913844325613</v>
      </c>
      <c r="BE77" s="55">
        <f>('Total Revenues by County'!BE77/'Total Revenues by County'!BE$4)</f>
        <v>1.08916163690291</v>
      </c>
      <c r="BF77" s="55">
        <f>('Total Revenues by County'!BF77/'Total Revenues by County'!BF$4)</f>
        <v>4.0983210342657745</v>
      </c>
      <c r="BG77" s="55">
        <f>('Total Revenues by County'!BG77/'Total Revenues by County'!BG$4)</f>
        <v>0.59794965816876589</v>
      </c>
      <c r="BH77" s="55">
        <f>('Total Revenues by County'!BH77/'Total Revenues by County'!BH$4)</f>
        <v>15.798420744835688</v>
      </c>
      <c r="BI77" s="55">
        <f>('Total Revenues by County'!BI77/'Total Revenues by County'!BI$4)</f>
        <v>0.98967938255292787</v>
      </c>
      <c r="BJ77" s="55">
        <f>('Total Revenues by County'!BJ77/'Total Revenues by County'!BJ$4)</f>
        <v>0</v>
      </c>
      <c r="BK77" s="55">
        <f>('Total Revenues by County'!BK77/'Total Revenues by County'!BK$4)</f>
        <v>0</v>
      </c>
      <c r="BL77" s="55">
        <f>('Total Revenues by County'!BL77/'Total Revenues by County'!BL$4)</f>
        <v>2.3738222222222221</v>
      </c>
      <c r="BM77" s="55">
        <f>('Total Revenues by County'!BM77/'Total Revenues by County'!BM$4)</f>
        <v>0</v>
      </c>
      <c r="BN77" s="55">
        <f>('Total Revenues by County'!BN77/'Total Revenues by County'!BN$4)</f>
        <v>1.5567763423496164</v>
      </c>
      <c r="BO77" s="55">
        <f>('Total Revenues by County'!BO77/'Total Revenues by County'!BO$4)</f>
        <v>1.4332350940829743</v>
      </c>
      <c r="BP77" s="55">
        <f>('Total Revenues by County'!BP77/'Total Revenues by County'!BP$4)</f>
        <v>32.958449053201079</v>
      </c>
      <c r="BQ77" s="17">
        <f>('Total Revenues by County'!BQ77/'Total Revenues by County'!BQ$4)</f>
        <v>0</v>
      </c>
    </row>
    <row r="78" spans="1:69" x14ac:dyDescent="0.25">
      <c r="A78" s="13"/>
      <c r="B78" s="14">
        <v>334.41</v>
      </c>
      <c r="C78" s="15" t="s">
        <v>76</v>
      </c>
      <c r="D78" s="55">
        <f>('Total Revenues by County'!D78/'Total Revenues by County'!D$4)</f>
        <v>0</v>
      </c>
      <c r="E78" s="55">
        <f>('Total Revenues by County'!E78/'Total Revenues by County'!E$4)</f>
        <v>0</v>
      </c>
      <c r="F78" s="55">
        <f>('Total Revenues by County'!F78/'Total Revenues by County'!F$4)</f>
        <v>0</v>
      </c>
      <c r="G78" s="55">
        <f>('Total Revenues by County'!G78/'Total Revenues by County'!G$4)</f>
        <v>0</v>
      </c>
      <c r="H78" s="55">
        <f>('Total Revenues by County'!H78/'Total Revenues by County'!H$4)</f>
        <v>0</v>
      </c>
      <c r="I78" s="55">
        <f>('Total Revenues by County'!I78/'Total Revenues by County'!I$4)</f>
        <v>0</v>
      </c>
      <c r="J78" s="55">
        <f>('Total Revenues by County'!J78/'Total Revenues by County'!J$4)</f>
        <v>55.681852230166839</v>
      </c>
      <c r="K78" s="55">
        <f>('Total Revenues by County'!K78/'Total Revenues by County'!K$4)</f>
        <v>0</v>
      </c>
      <c r="L78" s="55">
        <f>('Total Revenues by County'!L78/'Total Revenues by County'!L$4)</f>
        <v>8.2947302704390022</v>
      </c>
      <c r="M78" s="55">
        <f>('Total Revenues by County'!M78/'Total Revenues by County'!M$4)</f>
        <v>0</v>
      </c>
      <c r="N78" s="55">
        <f>('Total Revenues by County'!N78/'Total Revenues by County'!N$4)</f>
        <v>0</v>
      </c>
      <c r="O78" s="55">
        <f>('Total Revenues by County'!O78/'Total Revenues by County'!O$4)</f>
        <v>0</v>
      </c>
      <c r="P78" s="55">
        <f>('Total Revenues by County'!P78/'Total Revenues by County'!P$4)</f>
        <v>0</v>
      </c>
      <c r="Q78" s="55">
        <f>('Total Revenues by County'!Q78/'Total Revenues by County'!Q$4)</f>
        <v>0</v>
      </c>
      <c r="R78" s="55">
        <f>('Total Revenues by County'!R78/'Total Revenues by County'!R$4)</f>
        <v>0</v>
      </c>
      <c r="S78" s="55">
        <f>('Total Revenues by County'!S78/'Total Revenues by County'!S$4)</f>
        <v>5.1645660373437519</v>
      </c>
      <c r="T78" s="55">
        <f>('Total Revenues by County'!T78/'Total Revenues by County'!T$4)</f>
        <v>74.139325062895807</v>
      </c>
      <c r="U78" s="55">
        <f>('Total Revenues by County'!U78/'Total Revenues by County'!U$4)</f>
        <v>0</v>
      </c>
      <c r="V78" s="55">
        <f>('Total Revenues by County'!V78/'Total Revenues by County'!V$4)</f>
        <v>0</v>
      </c>
      <c r="W78" s="55">
        <f>('Total Revenues by County'!W78/'Total Revenues by County'!W$4)</f>
        <v>0</v>
      </c>
      <c r="X78" s="55">
        <f>('Total Revenues by County'!X78/'Total Revenues by County'!X$4)</f>
        <v>0</v>
      </c>
      <c r="Y78" s="55">
        <f>('Total Revenues by County'!Y78/'Total Revenues by County'!Y$4)</f>
        <v>0</v>
      </c>
      <c r="Z78" s="55">
        <f>('Total Revenues by County'!Z78/'Total Revenues by County'!Z$4)</f>
        <v>1.0576790944924601</v>
      </c>
      <c r="AA78" s="55">
        <f>('Total Revenues by County'!AA78/'Total Revenues by County'!AA$4)</f>
        <v>3.2372262773722627</v>
      </c>
      <c r="AB78" s="55">
        <f>('Total Revenues by County'!AB78/'Total Revenues by County'!AB$4)</f>
        <v>0</v>
      </c>
      <c r="AC78" s="55">
        <f>('Total Revenues by County'!AC78/'Total Revenues by County'!AC$4)</f>
        <v>0</v>
      </c>
      <c r="AD78" s="55">
        <f>('Total Revenues by County'!AD78/'Total Revenues by County'!AD$4)</f>
        <v>0</v>
      </c>
      <c r="AE78" s="55">
        <f>('Total Revenues by County'!AE78/'Total Revenues by County'!AE$4)</f>
        <v>0</v>
      </c>
      <c r="AF78" s="55">
        <f>('Total Revenues by County'!AF78/'Total Revenues by County'!AF$4)</f>
        <v>0</v>
      </c>
      <c r="AG78" s="55">
        <f>('Total Revenues by County'!AG78/'Total Revenues by County'!AG$4)</f>
        <v>0</v>
      </c>
      <c r="AH78" s="55">
        <f>('Total Revenues by County'!AH78/'Total Revenues by County'!AH$4)</f>
        <v>0</v>
      </c>
      <c r="AI78" s="55">
        <f>('Total Revenues by County'!AI78/'Total Revenues by County'!AI$4)</f>
        <v>0</v>
      </c>
      <c r="AJ78" s="55">
        <f>('Total Revenues by County'!AJ78/'Total Revenues by County'!AJ$4)</f>
        <v>0</v>
      </c>
      <c r="AK78" s="55">
        <f>('Total Revenues by County'!AK78/'Total Revenues by County'!AK$4)</f>
        <v>16.520118021461354</v>
      </c>
      <c r="AL78" s="55">
        <f>('Total Revenues by County'!AL78/'Total Revenues by County'!AL$4)</f>
        <v>0</v>
      </c>
      <c r="AM78" s="55">
        <f>('Total Revenues by County'!AM78/'Total Revenues by County'!AM$4)</f>
        <v>0</v>
      </c>
      <c r="AN78" s="55">
        <f>('Total Revenues by County'!AN78/'Total Revenues by County'!AN$4)</f>
        <v>0</v>
      </c>
      <c r="AO78" s="55">
        <f>('Total Revenues by County'!AO78/'Total Revenues by County'!AO$4)</f>
        <v>0</v>
      </c>
      <c r="AP78" s="55">
        <f>('Total Revenues by County'!AP78/'Total Revenues by County'!AP$4)</f>
        <v>0</v>
      </c>
      <c r="AQ78" s="55">
        <f>('Total Revenues by County'!AQ78/'Total Revenues by County'!AQ$4)</f>
        <v>1.1294819816425267E-2</v>
      </c>
      <c r="AR78" s="55">
        <f>('Total Revenues by County'!AR78/'Total Revenues by County'!AR$4)</f>
        <v>0</v>
      </c>
      <c r="AS78" s="55">
        <f>('Total Revenues by County'!AS78/'Total Revenues by County'!AS$4)</f>
        <v>0</v>
      </c>
      <c r="AT78" s="55">
        <f>('Total Revenues by County'!AT78/'Total Revenues by County'!AT$4)</f>
        <v>23.074404843814502</v>
      </c>
      <c r="AU78" s="55">
        <f>('Total Revenues by County'!AU78/'Total Revenues by County'!AU$4)</f>
        <v>0</v>
      </c>
      <c r="AV78" s="55">
        <f>('Total Revenues by County'!AV78/'Total Revenues by County'!AV$4)</f>
        <v>0.26387749822489115</v>
      </c>
      <c r="AW78" s="55">
        <f>('Total Revenues by County'!AW78/'Total Revenues by County'!AW$4)</f>
        <v>0</v>
      </c>
      <c r="AX78" s="55">
        <f>('Total Revenues by County'!AX78/'Total Revenues by County'!AX$4)</f>
        <v>0</v>
      </c>
      <c r="AY78" s="55">
        <f>('Total Revenues by County'!AY78/'Total Revenues by County'!AY$4)</f>
        <v>0</v>
      </c>
      <c r="AZ78" s="55">
        <f>('Total Revenues by County'!AZ78/'Total Revenues by County'!AZ$4)</f>
        <v>0</v>
      </c>
      <c r="BA78" s="55">
        <f>('Total Revenues by County'!BA78/'Total Revenues by County'!BA$4)</f>
        <v>0</v>
      </c>
      <c r="BB78" s="55">
        <f>('Total Revenues by County'!BB78/'Total Revenues by County'!BB$4)</f>
        <v>0</v>
      </c>
      <c r="BC78" s="55">
        <f>('Total Revenues by County'!BC78/'Total Revenues by County'!BC$4)</f>
        <v>0</v>
      </c>
      <c r="BD78" s="55">
        <f>('Total Revenues by County'!BD78/'Total Revenues by County'!BD$4)</f>
        <v>0</v>
      </c>
      <c r="BE78" s="55">
        <f>('Total Revenues by County'!BE78/'Total Revenues by County'!BE$4)</f>
        <v>0</v>
      </c>
      <c r="BF78" s="55">
        <f>('Total Revenues by County'!BF78/'Total Revenues by County'!BF$4)</f>
        <v>4.2283872490132142</v>
      </c>
      <c r="BG78" s="55">
        <f>('Total Revenues by County'!BG78/'Total Revenues by County'!BG$4)</f>
        <v>-0.13061245569751001</v>
      </c>
      <c r="BH78" s="55">
        <f>('Total Revenues by County'!BH78/'Total Revenues by County'!BH$4)</f>
        <v>0</v>
      </c>
      <c r="BI78" s="55">
        <f>('Total Revenues by County'!BI78/'Total Revenues by County'!BI$4)</f>
        <v>0</v>
      </c>
      <c r="BJ78" s="55">
        <f>('Total Revenues by County'!BJ78/'Total Revenues by County'!BJ$4)</f>
        <v>0</v>
      </c>
      <c r="BK78" s="55">
        <f>('Total Revenues by County'!BK78/'Total Revenues by County'!BK$4)</f>
        <v>0</v>
      </c>
      <c r="BL78" s="55">
        <f>('Total Revenues by County'!BL78/'Total Revenues by County'!BL$4)</f>
        <v>0</v>
      </c>
      <c r="BM78" s="55">
        <f>('Total Revenues by County'!BM78/'Total Revenues by County'!BM$4)</f>
        <v>0</v>
      </c>
      <c r="BN78" s="55">
        <f>('Total Revenues by County'!BN78/'Total Revenues by County'!BN$4)</f>
        <v>0.31330440048445701</v>
      </c>
      <c r="BO78" s="55">
        <f>('Total Revenues by County'!BO78/'Total Revenues by County'!BO$4)</f>
        <v>0</v>
      </c>
      <c r="BP78" s="55">
        <f>('Total Revenues by County'!BP78/'Total Revenues by County'!BP$4)</f>
        <v>0</v>
      </c>
      <c r="BQ78" s="17">
        <f>('Total Revenues by County'!BQ78/'Total Revenues by County'!BQ$4)</f>
        <v>0</v>
      </c>
    </row>
    <row r="79" spans="1:69" x14ac:dyDescent="0.25">
      <c r="A79" s="13"/>
      <c r="B79" s="14">
        <v>334.42</v>
      </c>
      <c r="C79" s="15" t="s">
        <v>77</v>
      </c>
      <c r="D79" s="55">
        <f>('Total Revenues by County'!D79/'Total Revenues by County'!D$4)</f>
        <v>0</v>
      </c>
      <c r="E79" s="55">
        <f>('Total Revenues by County'!E79/'Total Revenues by County'!E$4)</f>
        <v>0</v>
      </c>
      <c r="F79" s="55">
        <f>('Total Revenues by County'!F79/'Total Revenues by County'!F$4)</f>
        <v>0</v>
      </c>
      <c r="G79" s="55">
        <f>('Total Revenues by County'!G79/'Total Revenues by County'!G$4)</f>
        <v>0</v>
      </c>
      <c r="H79" s="55">
        <f>('Total Revenues by County'!H79/'Total Revenues by County'!H$4)</f>
        <v>0</v>
      </c>
      <c r="I79" s="55">
        <f>('Total Revenues by County'!I79/'Total Revenues by County'!I$4)</f>
        <v>8.6130089518253303</v>
      </c>
      <c r="J79" s="55">
        <f>('Total Revenues by County'!J79/'Total Revenues by County'!J$4)</f>
        <v>0</v>
      </c>
      <c r="K79" s="55">
        <f>('Total Revenues by County'!K79/'Total Revenues by County'!K$4)</f>
        <v>0</v>
      </c>
      <c r="L79" s="55">
        <f>('Total Revenues by County'!L79/'Total Revenues by County'!L$4)</f>
        <v>1.7572150174522545</v>
      </c>
      <c r="M79" s="55">
        <f>('Total Revenues by County'!M79/'Total Revenues by County'!M$4)</f>
        <v>0</v>
      </c>
      <c r="N79" s="55">
        <f>('Total Revenues by County'!N79/'Total Revenues by County'!N$4)</f>
        <v>0</v>
      </c>
      <c r="O79" s="55">
        <f>('Total Revenues by County'!O79/'Total Revenues by County'!O$4)</f>
        <v>0</v>
      </c>
      <c r="P79" s="55">
        <f>('Total Revenues by County'!P79/'Total Revenues by County'!P$4)</f>
        <v>0</v>
      </c>
      <c r="Q79" s="55">
        <f>('Total Revenues by County'!Q79/'Total Revenues by County'!Q$4)</f>
        <v>0</v>
      </c>
      <c r="R79" s="55">
        <f>('Total Revenues by County'!R79/'Total Revenues by County'!R$4)</f>
        <v>4.2260434871232802</v>
      </c>
      <c r="S79" s="55">
        <f>('Total Revenues by County'!S79/'Total Revenues by County'!S$4)</f>
        <v>0</v>
      </c>
      <c r="T79" s="55">
        <f>('Total Revenues by County'!T79/'Total Revenues by County'!T$4)</f>
        <v>0</v>
      </c>
      <c r="U79" s="55">
        <f>('Total Revenues by County'!U79/'Total Revenues by County'!U$4)</f>
        <v>0.96348547717842326</v>
      </c>
      <c r="V79" s="55">
        <f>('Total Revenues by County'!V79/'Total Revenues by County'!V$4)</f>
        <v>0</v>
      </c>
      <c r="W79" s="55">
        <f>('Total Revenues by County'!W79/'Total Revenues by County'!W$4)</f>
        <v>0</v>
      </c>
      <c r="X79" s="55">
        <f>('Total Revenues by County'!X79/'Total Revenues by County'!X$4)</f>
        <v>0</v>
      </c>
      <c r="Y79" s="55">
        <f>('Total Revenues by County'!Y79/'Total Revenues by County'!Y$4)</f>
        <v>0</v>
      </c>
      <c r="Z79" s="55">
        <f>('Total Revenues by County'!Z79/'Total Revenues by County'!Z$4)</f>
        <v>0</v>
      </c>
      <c r="AA79" s="55">
        <f>('Total Revenues by County'!AA79/'Total Revenues by County'!AA$4)</f>
        <v>0</v>
      </c>
      <c r="AB79" s="55">
        <f>('Total Revenues by County'!AB79/'Total Revenues by County'!AB$4)</f>
        <v>1.4710419579611504</v>
      </c>
      <c r="AC79" s="55">
        <f>('Total Revenues by County'!AC79/'Total Revenues by County'!AC$4)</f>
        <v>0</v>
      </c>
      <c r="AD79" s="55">
        <f>('Total Revenues by County'!AD79/'Total Revenues by County'!AD$4)</f>
        <v>0</v>
      </c>
      <c r="AE79" s="55">
        <f>('Total Revenues by County'!AE79/'Total Revenues by County'!AE$4)</f>
        <v>0</v>
      </c>
      <c r="AF79" s="55">
        <f>('Total Revenues by County'!AF79/'Total Revenues by County'!AF$4)</f>
        <v>6.7631836993669516</v>
      </c>
      <c r="AG79" s="55">
        <f>('Total Revenues by County'!AG79/'Total Revenues by County'!AG$4)</f>
        <v>0</v>
      </c>
      <c r="AH79" s="55">
        <f>('Total Revenues by County'!AH79/'Total Revenues by County'!AH$4)</f>
        <v>0</v>
      </c>
      <c r="AI79" s="55">
        <f>('Total Revenues by County'!AI79/'Total Revenues by County'!AI$4)</f>
        <v>0</v>
      </c>
      <c r="AJ79" s="55">
        <f>('Total Revenues by County'!AJ79/'Total Revenues by County'!AJ$4)</f>
        <v>0</v>
      </c>
      <c r="AK79" s="55">
        <f>('Total Revenues by County'!AK79/'Total Revenues by County'!AK$4)</f>
        <v>5.2570453055284583</v>
      </c>
      <c r="AL79" s="55">
        <f>('Total Revenues by County'!AL79/'Total Revenues by County'!AL$4)</f>
        <v>0</v>
      </c>
      <c r="AM79" s="55">
        <f>('Total Revenues by County'!AM79/'Total Revenues by County'!AM$4)</f>
        <v>0</v>
      </c>
      <c r="AN79" s="55">
        <f>('Total Revenues by County'!AN79/'Total Revenues by County'!AN$4)</f>
        <v>44.874910394265235</v>
      </c>
      <c r="AO79" s="55">
        <f>('Total Revenues by County'!AO79/'Total Revenues by County'!AO$4)</f>
        <v>0</v>
      </c>
      <c r="AP79" s="55">
        <f>('Total Revenues by County'!AP79/'Total Revenues by County'!AP$4)</f>
        <v>1.748975928568141</v>
      </c>
      <c r="AQ79" s="55">
        <f>('Total Revenues by County'!AQ79/'Total Revenues by County'!AQ$4)</f>
        <v>0</v>
      </c>
      <c r="AR79" s="55">
        <f>('Total Revenues by County'!AR79/'Total Revenues by County'!AR$4)</f>
        <v>0</v>
      </c>
      <c r="AS79" s="55">
        <f>('Total Revenues by County'!AS79/'Total Revenues by County'!AS$4)</f>
        <v>8.1389623915722282</v>
      </c>
      <c r="AT79" s="55">
        <f>('Total Revenues by County'!AT79/'Total Revenues by County'!AT$4)</f>
        <v>0</v>
      </c>
      <c r="AU79" s="55">
        <f>('Total Revenues by County'!AU79/'Total Revenues by County'!AU$4)</f>
        <v>0</v>
      </c>
      <c r="AV79" s="55">
        <f>('Total Revenues by County'!AV79/'Total Revenues by County'!AV$4)</f>
        <v>4.9795133174445034</v>
      </c>
      <c r="AW79" s="55">
        <f>('Total Revenues by County'!AW79/'Total Revenues by County'!AW$4)</f>
        <v>0</v>
      </c>
      <c r="AX79" s="55">
        <f>('Total Revenues by County'!AX79/'Total Revenues by County'!AX$4)</f>
        <v>0</v>
      </c>
      <c r="AY79" s="55">
        <f>('Total Revenues by County'!AY79/'Total Revenues by County'!AY$4)</f>
        <v>0</v>
      </c>
      <c r="AZ79" s="55">
        <f>('Total Revenues by County'!AZ79/'Total Revenues by County'!AZ$4)</f>
        <v>0</v>
      </c>
      <c r="BA79" s="55">
        <f>('Total Revenues by County'!BA79/'Total Revenues by County'!BA$4)</f>
        <v>3.4887992917971506</v>
      </c>
      <c r="BB79" s="55">
        <f>('Total Revenues by County'!BB79/'Total Revenues by County'!BB$4)</f>
        <v>0</v>
      </c>
      <c r="BC79" s="55">
        <f>('Total Revenues by County'!BC79/'Total Revenues by County'!BC$4)</f>
        <v>0</v>
      </c>
      <c r="BD79" s="55">
        <f>('Total Revenues by County'!BD79/'Total Revenues by County'!BD$4)</f>
        <v>0</v>
      </c>
      <c r="BE79" s="55">
        <f>('Total Revenues by County'!BE79/'Total Revenues by County'!BE$4)</f>
        <v>1.1090784643146039</v>
      </c>
      <c r="BF79" s="55">
        <f>('Total Revenues by County'!BF79/'Total Revenues by County'!BF$4)</f>
        <v>0</v>
      </c>
      <c r="BG79" s="55">
        <f>('Total Revenues by County'!BG79/'Total Revenues by County'!BG$4)</f>
        <v>0</v>
      </c>
      <c r="BH79" s="55">
        <f>('Total Revenues by County'!BH79/'Total Revenues by County'!BH$4)</f>
        <v>3.8509568104395533</v>
      </c>
      <c r="BI79" s="55">
        <f>('Total Revenues by County'!BI79/'Total Revenues by County'!BI$4)</f>
        <v>0</v>
      </c>
      <c r="BJ79" s="55">
        <f>('Total Revenues by County'!BJ79/'Total Revenues by County'!BJ$4)</f>
        <v>0.2943642291569632</v>
      </c>
      <c r="BK79" s="55">
        <f>('Total Revenues by County'!BK79/'Total Revenues by County'!BK$4)</f>
        <v>0</v>
      </c>
      <c r="BL79" s="55">
        <f>('Total Revenues by County'!BL79/'Total Revenues by County'!BL$4)</f>
        <v>0</v>
      </c>
      <c r="BM79" s="55">
        <f>('Total Revenues by County'!BM79/'Total Revenues by County'!BM$4)</f>
        <v>0</v>
      </c>
      <c r="BN79" s="55">
        <f>('Total Revenues by County'!BN79/'Total Revenues by County'!BN$4)</f>
        <v>5.8309951554299557</v>
      </c>
      <c r="BO79" s="55">
        <f>('Total Revenues by County'!BO79/'Total Revenues by County'!BO$4)</f>
        <v>0</v>
      </c>
      <c r="BP79" s="55">
        <f>('Total Revenues by County'!BP79/'Total Revenues by County'!BP$4)</f>
        <v>0</v>
      </c>
      <c r="BQ79" s="17">
        <f>('Total Revenues by County'!BQ79/'Total Revenues by County'!BQ$4)</f>
        <v>0</v>
      </c>
    </row>
    <row r="80" spans="1:69" x14ac:dyDescent="0.25">
      <c r="A80" s="13"/>
      <c r="B80" s="14">
        <v>334.49</v>
      </c>
      <c r="C80" s="15" t="s">
        <v>78</v>
      </c>
      <c r="D80" s="55">
        <f>('Total Revenues by County'!D80/'Total Revenues by County'!D$4)</f>
        <v>0</v>
      </c>
      <c r="E80" s="55">
        <f>('Total Revenues by County'!E80/'Total Revenues by County'!E$4)</f>
        <v>213.83388420544435</v>
      </c>
      <c r="F80" s="55">
        <f>('Total Revenues by County'!F80/'Total Revenues by County'!F$4)</f>
        <v>7.9046184383085816</v>
      </c>
      <c r="G80" s="55">
        <f>('Total Revenues by County'!G80/'Total Revenues by County'!G$4)</f>
        <v>70.22273393343103</v>
      </c>
      <c r="H80" s="55">
        <f>('Total Revenues by County'!H80/'Total Revenues by County'!H$4)</f>
        <v>5.5389593238246171</v>
      </c>
      <c r="I80" s="55">
        <f>('Total Revenues by County'!I80/'Total Revenues by County'!I$4)</f>
        <v>1.0272866968369152</v>
      </c>
      <c r="J80" s="55">
        <f>('Total Revenues by County'!J80/'Total Revenues by County'!J$4)</f>
        <v>37.005039155600954</v>
      </c>
      <c r="K80" s="55">
        <f>('Total Revenues by County'!K80/'Total Revenues by County'!K$4)</f>
        <v>28.266815402927779</v>
      </c>
      <c r="L80" s="55">
        <f>('Total Revenues by County'!L80/'Total Revenues by County'!L$4)</f>
        <v>22.72933397656006</v>
      </c>
      <c r="M80" s="55">
        <f>('Total Revenues by County'!M80/'Total Revenues by County'!M$4)</f>
        <v>0.56053844503853134</v>
      </c>
      <c r="N80" s="55">
        <f>('Total Revenues by County'!N80/'Total Revenues by County'!N$4)</f>
        <v>9.108658523402875</v>
      </c>
      <c r="O80" s="55">
        <f>('Total Revenues by County'!O80/'Total Revenues by County'!O$4)</f>
        <v>17.698836038384076</v>
      </c>
      <c r="P80" s="55">
        <f>('Total Revenues by County'!P80/'Total Revenues by County'!P$4)</f>
        <v>17.314250316929815</v>
      </c>
      <c r="Q80" s="55">
        <f>('Total Revenues by County'!Q80/'Total Revenues by County'!Q$4)</f>
        <v>0</v>
      </c>
      <c r="R80" s="55">
        <f>('Total Revenues by County'!R80/'Total Revenues by County'!R$4)</f>
        <v>9.0301843541256623</v>
      </c>
      <c r="S80" s="55">
        <f>('Total Revenues by County'!S80/'Total Revenues by County'!S$4)</f>
        <v>13.930310366683639</v>
      </c>
      <c r="T80" s="55">
        <f>('Total Revenues by County'!T80/'Total Revenues by County'!T$4)</f>
        <v>50.549232237355774</v>
      </c>
      <c r="U80" s="55">
        <f>('Total Revenues by County'!U80/'Total Revenues by County'!U$4)</f>
        <v>26.444605809128632</v>
      </c>
      <c r="V80" s="55">
        <f>('Total Revenues by County'!V80/'Total Revenues by County'!V$4)</f>
        <v>98.317022905258199</v>
      </c>
      <c r="W80" s="55">
        <f>('Total Revenues by County'!W80/'Total Revenues by County'!W$4)</f>
        <v>222.06142678738684</v>
      </c>
      <c r="X80" s="55">
        <f>('Total Revenues by County'!X80/'Total Revenues by County'!X$4)</f>
        <v>91.459370447780103</v>
      </c>
      <c r="Y80" s="55">
        <f>('Total Revenues by County'!Y80/'Total Revenues by County'!Y$4)</f>
        <v>32.632867607162233</v>
      </c>
      <c r="Z80" s="55">
        <f>('Total Revenues by County'!Z80/'Total Revenues by County'!Z$4)</f>
        <v>36.315553466170037</v>
      </c>
      <c r="AA80" s="55">
        <f>('Total Revenues by County'!AA80/'Total Revenues by County'!AA$4)</f>
        <v>7.8159504472088006</v>
      </c>
      <c r="AB80" s="55">
        <f>('Total Revenues by County'!AB80/'Total Revenues by County'!AB$4)</f>
        <v>19.484532985128091</v>
      </c>
      <c r="AC80" s="55">
        <f>('Total Revenues by County'!AC80/'Total Revenues by County'!AC$4)</f>
        <v>3.7830051057622174</v>
      </c>
      <c r="AD80" s="55">
        <f>('Total Revenues by County'!AD80/'Total Revenues by County'!AD$4)</f>
        <v>3.3353215744609754E-2</v>
      </c>
      <c r="AE80" s="55">
        <f>('Total Revenues by County'!AE80/'Total Revenues by County'!AE$4)</f>
        <v>4.9521632078790008</v>
      </c>
      <c r="AF80" s="55">
        <f>('Total Revenues by County'!AF80/'Total Revenues by County'!AF$4)</f>
        <v>1.5435707384602073</v>
      </c>
      <c r="AG80" s="55">
        <f>('Total Revenues by County'!AG80/'Total Revenues by County'!AG$4)</f>
        <v>27.869986390200946</v>
      </c>
      <c r="AH80" s="55">
        <f>('Total Revenues by County'!AH80/'Total Revenues by County'!AH$4)</f>
        <v>0</v>
      </c>
      <c r="AI80" s="55">
        <f>('Total Revenues by County'!AI80/'Total Revenues by County'!AI$4)</f>
        <v>111.26371115173674</v>
      </c>
      <c r="AJ80" s="55">
        <f>('Total Revenues by County'!AJ80/'Total Revenues by County'!AJ$4)</f>
        <v>5.4762778066484499</v>
      </c>
      <c r="AK80" s="55">
        <f>('Total Revenues by County'!AK80/'Total Revenues by County'!AK$4)</f>
        <v>9.072018678735347</v>
      </c>
      <c r="AL80" s="55">
        <f>('Total Revenues by County'!AL80/'Total Revenues by County'!AL$4)</f>
        <v>0</v>
      </c>
      <c r="AM80" s="55">
        <f>('Total Revenues by County'!AM80/'Total Revenues by County'!AM$4)</f>
        <v>50.799249392891312</v>
      </c>
      <c r="AN80" s="55">
        <f>('Total Revenues by County'!AN80/'Total Revenues by County'!AN$4)</f>
        <v>0</v>
      </c>
      <c r="AO80" s="55">
        <f>('Total Revenues by County'!AO80/'Total Revenues by County'!AO$4)</f>
        <v>0</v>
      </c>
      <c r="AP80" s="55">
        <f>('Total Revenues by County'!AP80/'Total Revenues by County'!AP$4)</f>
        <v>72.088492045227909</v>
      </c>
      <c r="AQ80" s="55">
        <f>('Total Revenues by County'!AQ80/'Total Revenues by County'!AQ$4)</f>
        <v>6.7452109300818401</v>
      </c>
      <c r="AR80" s="55">
        <f>('Total Revenues by County'!AR80/'Total Revenues by County'!AR$4)</f>
        <v>11.217794108624368</v>
      </c>
      <c r="AS80" s="55">
        <f>('Total Revenues by County'!AS80/'Total Revenues by County'!AS$4)</f>
        <v>7.8765247639911511</v>
      </c>
      <c r="AT80" s="55">
        <f>('Total Revenues by County'!AT80/'Total Revenues by County'!AT$4)</f>
        <v>5.6384064951149027</v>
      </c>
      <c r="AU80" s="55">
        <f>('Total Revenues by County'!AU80/'Total Revenues by County'!AU$4)</f>
        <v>11.992847836708105</v>
      </c>
      <c r="AV80" s="55">
        <f>('Total Revenues by County'!AV80/'Total Revenues by County'!AV$4)</f>
        <v>0.50082838412804997</v>
      </c>
      <c r="AW80" s="55">
        <f>('Total Revenues by County'!AW80/'Total Revenues by County'!AW$4)</f>
        <v>20.103110107850515</v>
      </c>
      <c r="AX80" s="55">
        <f>('Total Revenues by County'!AX80/'Total Revenues by County'!AX$4)</f>
        <v>4.4874030321201515</v>
      </c>
      <c r="AY80" s="55">
        <f>('Total Revenues by County'!AY80/'Total Revenues by County'!AY$4)</f>
        <v>10.11439859493842</v>
      </c>
      <c r="AZ80" s="55">
        <f>('Total Revenues by County'!AZ80/'Total Revenues by County'!AZ$4)</f>
        <v>5.2409564943224929</v>
      </c>
      <c r="BA80" s="55">
        <f>('Total Revenues by County'!BA80/'Total Revenues by County'!BA$4)</f>
        <v>1.0704451775115587</v>
      </c>
      <c r="BB80" s="55">
        <f>('Total Revenues by County'!BB80/'Total Revenues by County'!BB$4)</f>
        <v>3.658194483155071</v>
      </c>
      <c r="BC80" s="55">
        <f>('Total Revenues by County'!BC80/'Total Revenues by County'!BC$4)</f>
        <v>10.800389224725194</v>
      </c>
      <c r="BD80" s="55">
        <f>('Total Revenues by County'!BD80/'Total Revenues by County'!BD$4)</f>
        <v>10.21043320909631</v>
      </c>
      <c r="BE80" s="55">
        <f>('Total Revenues by County'!BE80/'Total Revenues by County'!BE$4)</f>
        <v>2.1545018978283866E-2</v>
      </c>
      <c r="BF80" s="55">
        <f>('Total Revenues by County'!BF80/'Total Revenues by County'!BF$4)</f>
        <v>3.2858389108174588</v>
      </c>
      <c r="BG80" s="55">
        <f>('Total Revenues by County'!BG80/'Total Revenues by County'!BG$4)</f>
        <v>24.906908283355175</v>
      </c>
      <c r="BH80" s="55">
        <f>('Total Revenues by County'!BH80/'Total Revenues by County'!BH$4)</f>
        <v>0.44671783991880815</v>
      </c>
      <c r="BI80" s="55">
        <f>('Total Revenues by County'!BI80/'Total Revenues by County'!BI$4)</f>
        <v>0.68153287783186955</v>
      </c>
      <c r="BJ80" s="55">
        <f>('Total Revenues by County'!BJ80/'Total Revenues by County'!BJ$4)</f>
        <v>2.263230347254567</v>
      </c>
      <c r="BK80" s="55">
        <f>('Total Revenues by County'!BK80/'Total Revenues by County'!BK$4)</f>
        <v>22.773088048131434</v>
      </c>
      <c r="BL80" s="55">
        <f>('Total Revenues by County'!BL80/'Total Revenues by County'!BL$4)</f>
        <v>195.24848888888889</v>
      </c>
      <c r="BM80" s="55">
        <f>('Total Revenues by County'!BM80/'Total Revenues by County'!BM$4)</f>
        <v>1.8865119886253474</v>
      </c>
      <c r="BN80" s="55">
        <f>('Total Revenues by County'!BN80/'Total Revenues by County'!BN$4)</f>
        <v>0.8597093257973355</v>
      </c>
      <c r="BO80" s="55">
        <f>('Total Revenues by County'!BO80/'Total Revenues by County'!BO$4)</f>
        <v>89.390322894063544</v>
      </c>
      <c r="BP80" s="55">
        <f>('Total Revenues by County'!BP80/'Total Revenues by County'!BP$4)</f>
        <v>0</v>
      </c>
      <c r="BQ80" s="17">
        <f>('Total Revenues by County'!BQ80/'Total Revenues by County'!BQ$4)</f>
        <v>39.092458803474308</v>
      </c>
    </row>
    <row r="81" spans="1:69" x14ac:dyDescent="0.25">
      <c r="A81" s="13"/>
      <c r="B81" s="14">
        <v>334.5</v>
      </c>
      <c r="C81" s="15" t="s">
        <v>79</v>
      </c>
      <c r="D81" s="55">
        <f>('Total Revenues by County'!D81/'Total Revenues by County'!D$4)</f>
        <v>0.83520055632598433</v>
      </c>
      <c r="E81" s="55">
        <f>('Total Revenues by County'!E81/'Total Revenues by County'!E$4)</f>
        <v>13.665280202027704</v>
      </c>
      <c r="F81" s="55">
        <f>('Total Revenues by County'!F81/'Total Revenues by County'!F$4)</f>
        <v>4.8742660003071867</v>
      </c>
      <c r="G81" s="55">
        <f>('Total Revenues by County'!G81/'Total Revenues by County'!G$4)</f>
        <v>4.5615449026585724</v>
      </c>
      <c r="H81" s="55">
        <f>('Total Revenues by County'!H81/'Total Revenues by County'!H$4)</f>
        <v>7.5378220930915063E-2</v>
      </c>
      <c r="I81" s="55">
        <f>('Total Revenues by County'!I81/'Total Revenues by County'!I$4)</f>
        <v>0</v>
      </c>
      <c r="J81" s="55">
        <f>('Total Revenues by County'!J81/'Total Revenues by County'!J$4)</f>
        <v>104.72141641130405</v>
      </c>
      <c r="K81" s="55">
        <f>('Total Revenues by County'!K81/'Total Revenues by County'!K$4)</f>
        <v>0</v>
      </c>
      <c r="L81" s="55">
        <f>('Total Revenues by County'!L81/'Total Revenues by County'!L$4)</f>
        <v>6.0460711143903065</v>
      </c>
      <c r="M81" s="55">
        <f>('Total Revenues by County'!M81/'Total Revenues by County'!M$4)</f>
        <v>0</v>
      </c>
      <c r="N81" s="55">
        <f>('Total Revenues by County'!N81/'Total Revenues by County'!N$4)</f>
        <v>0</v>
      </c>
      <c r="O81" s="55">
        <f>('Total Revenues by County'!O81/'Total Revenues by County'!O$4)</f>
        <v>6.1503080203767322</v>
      </c>
      <c r="P81" s="55">
        <f>('Total Revenues by County'!P81/'Total Revenues by County'!P$4)</f>
        <v>3.0802696784602972</v>
      </c>
      <c r="Q81" s="55">
        <f>('Total Revenues by County'!Q81/'Total Revenues by County'!Q$4)</f>
        <v>21.417393957888311</v>
      </c>
      <c r="R81" s="55">
        <f>('Total Revenues by County'!R81/'Total Revenues by County'!R$4)</f>
        <v>9.7681288240031279</v>
      </c>
      <c r="S81" s="55">
        <f>('Total Revenues by County'!S81/'Total Revenues by County'!S$4)</f>
        <v>7.9550295612057231E-2</v>
      </c>
      <c r="T81" s="55">
        <f>('Total Revenues by County'!T81/'Total Revenues by County'!T$4)</f>
        <v>25.899713715624188</v>
      </c>
      <c r="U81" s="55">
        <f>('Total Revenues by County'!U81/'Total Revenues by County'!U$4)</f>
        <v>5.0401659751037347</v>
      </c>
      <c r="V81" s="55">
        <f>('Total Revenues by County'!V81/'Total Revenues by County'!V$4)</f>
        <v>0</v>
      </c>
      <c r="W81" s="55">
        <f>('Total Revenues by County'!W81/'Total Revenues by County'!W$4)</f>
        <v>0</v>
      </c>
      <c r="X81" s="55">
        <f>('Total Revenues by County'!X81/'Total Revenues by County'!X$4)</f>
        <v>0</v>
      </c>
      <c r="Y81" s="55">
        <f>('Total Revenues by County'!Y81/'Total Revenues by County'!Y$4)</f>
        <v>24.767498643516006</v>
      </c>
      <c r="Z81" s="55">
        <f>('Total Revenues by County'!Z81/'Total Revenues by County'!Z$4)</f>
        <v>0</v>
      </c>
      <c r="AA81" s="55">
        <f>('Total Revenues by County'!AA81/'Total Revenues by County'!AA$4)</f>
        <v>0</v>
      </c>
      <c r="AB81" s="55">
        <f>('Total Revenues by County'!AB81/'Total Revenues by County'!AB$4)</f>
        <v>0</v>
      </c>
      <c r="AC81" s="55">
        <f>('Total Revenues by County'!AC81/'Total Revenues by County'!AC$4)</f>
        <v>4.0985391846989225</v>
      </c>
      <c r="AD81" s="55">
        <f>('Total Revenues by County'!AD81/'Total Revenues by County'!AD$4)</f>
        <v>-1.5350889583203856E-2</v>
      </c>
      <c r="AE81" s="55">
        <f>('Total Revenues by County'!AE81/'Total Revenues by County'!AE$4)</f>
        <v>0.10230641676297673</v>
      </c>
      <c r="AF81" s="55">
        <f>('Total Revenues by County'!AF81/'Total Revenues by County'!AF$4)</f>
        <v>0</v>
      </c>
      <c r="AG81" s="55">
        <f>('Total Revenues by County'!AG81/'Total Revenues by County'!AG$4)</f>
        <v>6.3622808422063883</v>
      </c>
      <c r="AH81" s="55">
        <f>('Total Revenues by County'!AH81/'Total Revenues by County'!AH$4)</f>
        <v>26.034637938088096</v>
      </c>
      <c r="AI81" s="55">
        <f>('Total Revenues by County'!AI81/'Total Revenues by County'!AI$4)</f>
        <v>39.990859232175502</v>
      </c>
      <c r="AJ81" s="55">
        <f>('Total Revenues by County'!AJ81/'Total Revenues by County'!AJ$4)</f>
        <v>0</v>
      </c>
      <c r="AK81" s="55">
        <f>('Total Revenues by County'!AK81/'Total Revenues by County'!AK$4)</f>
        <v>0</v>
      </c>
      <c r="AL81" s="55">
        <f>('Total Revenues by County'!AL81/'Total Revenues by County'!AL$4)</f>
        <v>-3.0404158130578618E-4</v>
      </c>
      <c r="AM81" s="55">
        <f>('Total Revenues by County'!AM81/'Total Revenues by County'!AM$4)</f>
        <v>8.5853754262025657</v>
      </c>
      <c r="AN81" s="55">
        <f>('Total Revenues by County'!AN81/'Total Revenues by County'!AN$4)</f>
        <v>107.3310633213859</v>
      </c>
      <c r="AO81" s="55">
        <f>('Total Revenues by County'!AO81/'Total Revenues by County'!AO$4)</f>
        <v>0</v>
      </c>
      <c r="AP81" s="55">
        <f>('Total Revenues by County'!AP81/'Total Revenues by County'!AP$4)</f>
        <v>2.1693438271889049</v>
      </c>
      <c r="AQ81" s="55">
        <f>('Total Revenues by County'!AQ81/'Total Revenues by County'!AQ$4)</f>
        <v>0</v>
      </c>
      <c r="AR81" s="55">
        <f>('Total Revenues by County'!AR81/'Total Revenues by County'!AR$4)</f>
        <v>2.3860003135886125</v>
      </c>
      <c r="AS81" s="55">
        <f>('Total Revenues by County'!AS81/'Total Revenues by County'!AS$4)</f>
        <v>3.3444066190960036</v>
      </c>
      <c r="AT81" s="55">
        <f>('Total Revenues by County'!AT81/'Total Revenues by County'!AT$4)</f>
        <v>48.015756157974408</v>
      </c>
      <c r="AU81" s="55">
        <f>('Total Revenues by County'!AU81/'Total Revenues by County'!AU$4)</f>
        <v>0</v>
      </c>
      <c r="AV81" s="55">
        <f>('Total Revenues by County'!AV81/'Total Revenues by County'!AV$4)</f>
        <v>0.34402985485389065</v>
      </c>
      <c r="AW81" s="55">
        <f>('Total Revenues by County'!AW81/'Total Revenues by County'!AW$4)</f>
        <v>-0.50406320541760719</v>
      </c>
      <c r="AX81" s="55">
        <f>('Total Revenues by County'!AX81/'Total Revenues by County'!AX$4)</f>
        <v>0.33842632514848681</v>
      </c>
      <c r="AY81" s="55">
        <f>('Total Revenues by County'!AY81/'Total Revenues by County'!AY$4)</f>
        <v>0</v>
      </c>
      <c r="AZ81" s="55">
        <f>('Total Revenues by County'!AZ81/'Total Revenues by County'!AZ$4)</f>
        <v>0</v>
      </c>
      <c r="BA81" s="55">
        <f>('Total Revenues by County'!BA81/'Total Revenues by County'!BA$4)</f>
        <v>0</v>
      </c>
      <c r="BB81" s="55">
        <f>('Total Revenues by County'!BB81/'Total Revenues by County'!BB$4)</f>
        <v>0</v>
      </c>
      <c r="BC81" s="55">
        <f>('Total Revenues by County'!BC81/'Total Revenues by County'!BC$4)</f>
        <v>4.4038049445098482</v>
      </c>
      <c r="BD81" s="55">
        <f>('Total Revenues by County'!BD81/'Total Revenues by County'!BD$4)</f>
        <v>12.952438826770377</v>
      </c>
      <c r="BE81" s="55">
        <f>('Total Revenues by County'!BE81/'Total Revenues by County'!BE$4)</f>
        <v>2.112065210627839</v>
      </c>
      <c r="BF81" s="55">
        <f>('Total Revenues by County'!BF81/'Total Revenues by County'!BF$4)</f>
        <v>0.94325982495280591</v>
      </c>
      <c r="BG81" s="55">
        <f>('Total Revenues by County'!BG81/'Total Revenues by County'!BG$4)</f>
        <v>0</v>
      </c>
      <c r="BH81" s="55">
        <f>('Total Revenues by County'!BH81/'Total Revenues by County'!BH$4)</f>
        <v>1.3403475829948153E-2</v>
      </c>
      <c r="BI81" s="55">
        <f>('Total Revenues by County'!BI81/'Total Revenues by County'!BI$4)</f>
        <v>0</v>
      </c>
      <c r="BJ81" s="55">
        <f>('Total Revenues by County'!BJ81/'Total Revenues by County'!BJ$4)</f>
        <v>0</v>
      </c>
      <c r="BK81" s="55">
        <f>('Total Revenues by County'!BK81/'Total Revenues by County'!BK$4)</f>
        <v>3.3669790581973853</v>
      </c>
      <c r="BL81" s="55">
        <f>('Total Revenues by County'!BL81/'Total Revenues by County'!BL$4)</f>
        <v>15.555555555555555</v>
      </c>
      <c r="BM81" s="55">
        <f>('Total Revenues by County'!BM81/'Total Revenues by County'!BM$4)</f>
        <v>0</v>
      </c>
      <c r="BN81" s="55">
        <f>('Total Revenues by County'!BN81/'Total Revenues by County'!BN$4)</f>
        <v>0</v>
      </c>
      <c r="BO81" s="55">
        <f>('Total Revenues by County'!BO81/'Total Revenues by County'!BO$4)</f>
        <v>8.0066068594746902</v>
      </c>
      <c r="BP81" s="55">
        <f>('Total Revenues by County'!BP81/'Total Revenues by County'!BP$4)</f>
        <v>6.0561226330027047</v>
      </c>
      <c r="BQ81" s="17">
        <f>('Total Revenues by County'!BQ81/'Total Revenues by County'!BQ$4)</f>
        <v>9.4815325919311633</v>
      </c>
    </row>
    <row r="82" spans="1:69" x14ac:dyDescent="0.25">
      <c r="A82" s="13"/>
      <c r="B82" s="14">
        <v>334.61</v>
      </c>
      <c r="C82" s="15" t="s">
        <v>80</v>
      </c>
      <c r="D82" s="55">
        <f>('Total Revenues by County'!D82/'Total Revenues by County'!D$4)</f>
        <v>0</v>
      </c>
      <c r="E82" s="55">
        <f>('Total Revenues by County'!E82/'Total Revenues by County'!E$4)</f>
        <v>0</v>
      </c>
      <c r="F82" s="55">
        <f>('Total Revenues by County'!F82/'Total Revenues by County'!F$4)</f>
        <v>0</v>
      </c>
      <c r="G82" s="55">
        <f>('Total Revenues by County'!G82/'Total Revenues by County'!G$4)</f>
        <v>0</v>
      </c>
      <c r="H82" s="55">
        <f>('Total Revenues by County'!H82/'Total Revenues by County'!H$4)</f>
        <v>0</v>
      </c>
      <c r="I82" s="55">
        <f>('Total Revenues by County'!I82/'Total Revenues by County'!I$4)</f>
        <v>2.5719243287271798</v>
      </c>
      <c r="J82" s="55">
        <f>('Total Revenues by County'!J82/'Total Revenues by County'!J$4)</f>
        <v>9.331630915900579</v>
      </c>
      <c r="K82" s="55">
        <f>('Total Revenues by County'!K82/'Total Revenues by County'!K$4)</f>
        <v>0.42186049120357966</v>
      </c>
      <c r="L82" s="55">
        <f>('Total Revenues by County'!L82/'Total Revenues by County'!L$4)</f>
        <v>0</v>
      </c>
      <c r="M82" s="55">
        <f>('Total Revenues by County'!M82/'Total Revenues by County'!M$4)</f>
        <v>0</v>
      </c>
      <c r="N82" s="55">
        <f>('Total Revenues by County'!N82/'Total Revenues by County'!N$4)</f>
        <v>0</v>
      </c>
      <c r="O82" s="55">
        <f>('Total Revenues by County'!O82/'Total Revenues by County'!O$4)</f>
        <v>0</v>
      </c>
      <c r="P82" s="55">
        <f>('Total Revenues by County'!P82/'Total Revenues by County'!P$4)</f>
        <v>0</v>
      </c>
      <c r="Q82" s="55">
        <f>('Total Revenues by County'!Q82/'Total Revenues by County'!Q$4)</f>
        <v>0</v>
      </c>
      <c r="R82" s="55">
        <f>('Total Revenues by County'!R82/'Total Revenues by County'!R$4)</f>
        <v>0.30264217522497083</v>
      </c>
      <c r="S82" s="55">
        <f>('Total Revenues by County'!S82/'Total Revenues by County'!S$4)</f>
        <v>1.4356459305285689</v>
      </c>
      <c r="T82" s="55">
        <f>('Total Revenues by County'!T82/'Total Revenues by County'!T$4)</f>
        <v>3.3833608050663657</v>
      </c>
      <c r="U82" s="55">
        <f>('Total Revenues by County'!U82/'Total Revenues by County'!U$4)</f>
        <v>0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0</v>
      </c>
      <c r="Y82" s="55">
        <f>('Total Revenues by County'!Y82/'Total Revenues by County'!Y$4)</f>
        <v>6.5664677156809548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</v>
      </c>
      <c r="AC82" s="55">
        <f>('Total Revenues by County'!AC82/'Total Revenues by County'!AC$4)</f>
        <v>0</v>
      </c>
      <c r="AD82" s="55">
        <f>('Total Revenues by County'!AD82/'Total Revenues by County'!AD$4)</f>
        <v>0.17355004354490211</v>
      </c>
      <c r="AE82" s="55">
        <f>('Total Revenues by County'!AE82/'Total Revenues by County'!AE$4)</f>
        <v>0.5727852871714989</v>
      </c>
      <c r="AF82" s="55">
        <f>('Total Revenues by County'!AF82/'Total Revenues by County'!AF$4)</f>
        <v>0</v>
      </c>
      <c r="AG82" s="55">
        <f>('Total Revenues by County'!AG82/'Total Revenues by County'!AG$4)</f>
        <v>0</v>
      </c>
      <c r="AH82" s="55">
        <f>('Total Revenues by County'!AH82/'Total Revenues by County'!AH$4)</f>
        <v>0</v>
      </c>
      <c r="AI82" s="55">
        <f>('Total Revenues by County'!AI82/'Total Revenues by County'!AI$4)</f>
        <v>0</v>
      </c>
      <c r="AJ82" s="55">
        <f>('Total Revenues by County'!AJ82/'Total Revenues by County'!AJ$4)</f>
        <v>0</v>
      </c>
      <c r="AK82" s="55">
        <f>('Total Revenues by County'!AK82/'Total Revenues by County'!AK$4)</f>
        <v>0</v>
      </c>
      <c r="AL82" s="55">
        <f>('Total Revenues by County'!AL82/'Total Revenues by County'!AL$4)</f>
        <v>5.3192798557974215E-2</v>
      </c>
      <c r="AM82" s="55">
        <f>('Total Revenues by County'!AM82/'Total Revenues by County'!AM$4)</f>
        <v>0</v>
      </c>
      <c r="AN82" s="55">
        <f>('Total Revenues by County'!AN82/'Total Revenues by County'!AN$4)</f>
        <v>0</v>
      </c>
      <c r="AO82" s="55">
        <f>('Total Revenues by County'!AO82/'Total Revenues by County'!AO$4)</f>
        <v>2.020934811897606</v>
      </c>
      <c r="AP82" s="55">
        <f>('Total Revenues by County'!AP82/'Total Revenues by County'!AP$4)</f>
        <v>2.7983614857090258</v>
      </c>
      <c r="AQ82" s="55">
        <f>('Total Revenues by County'!AQ82/'Total Revenues by County'!AQ$4)</f>
        <v>0</v>
      </c>
      <c r="AR82" s="55">
        <f>('Total Revenues by County'!AR82/'Total Revenues by County'!AR$4)</f>
        <v>0</v>
      </c>
      <c r="AS82" s="55">
        <f>('Total Revenues by County'!AS82/'Total Revenues by County'!AS$4)</f>
        <v>0</v>
      </c>
      <c r="AT82" s="55">
        <f>('Total Revenues by County'!AT82/'Total Revenues by County'!AT$4)</f>
        <v>0</v>
      </c>
      <c r="AU82" s="55">
        <f>('Total Revenues by County'!AU82/'Total Revenues by County'!AU$4)</f>
        <v>0.1875169643341838</v>
      </c>
      <c r="AV82" s="55">
        <f>('Total Revenues by County'!AV82/'Total Revenues by County'!AV$4)</f>
        <v>0.22990549265462712</v>
      </c>
      <c r="AW82" s="55">
        <f>('Total Revenues by County'!AW82/'Total Revenues by County'!AW$4)</f>
        <v>0</v>
      </c>
      <c r="AX82" s="55">
        <f>('Total Revenues by County'!AX82/'Total Revenues by County'!AX$4)</f>
        <v>0.17491199662675336</v>
      </c>
      <c r="AY82" s="55">
        <f>('Total Revenues by County'!AY82/'Total Revenues by County'!AY$4)</f>
        <v>0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3.0109004285266347E-2</v>
      </c>
      <c r="BC82" s="55">
        <f>('Total Revenues by County'!BC82/'Total Revenues by County'!BC$4)</f>
        <v>0</v>
      </c>
      <c r="BD82" s="55">
        <f>('Total Revenues by County'!BD82/'Total Revenues by County'!BD$4)</f>
        <v>0</v>
      </c>
      <c r="BE82" s="55">
        <f>('Total Revenues by County'!BE82/'Total Revenues by County'!BE$4)</f>
        <v>0</v>
      </c>
      <c r="BF82" s="55">
        <f>('Total Revenues by County'!BF82/'Total Revenues by County'!BF$4)</f>
        <v>0</v>
      </c>
      <c r="BG82" s="55">
        <f>('Total Revenues by County'!BG82/'Total Revenues by County'!BG$4)</f>
        <v>0</v>
      </c>
      <c r="BH82" s="55">
        <f>('Total Revenues by County'!BH82/'Total Revenues by County'!BH$4)</f>
        <v>0.10227657158442144</v>
      </c>
      <c r="BI82" s="55">
        <f>('Total Revenues by County'!BI82/'Total Revenues by County'!BI$4)</f>
        <v>0</v>
      </c>
      <c r="BJ82" s="55">
        <f>('Total Revenues by County'!BJ82/'Total Revenues by County'!BJ$4)</f>
        <v>0.40366402732494955</v>
      </c>
      <c r="BK82" s="55">
        <f>('Total Revenues by County'!BK82/'Total Revenues by County'!BK$4)</f>
        <v>0</v>
      </c>
      <c r="BL82" s="55">
        <f>('Total Revenues by County'!BL82/'Total Revenues by County'!BL$4)</f>
        <v>0</v>
      </c>
      <c r="BM82" s="55">
        <f>('Total Revenues by County'!BM82/'Total Revenues by County'!BM$4)</f>
        <v>0</v>
      </c>
      <c r="BN82" s="55">
        <f>('Total Revenues by County'!BN82/'Total Revenues by County'!BN$4)</f>
        <v>0</v>
      </c>
      <c r="BO82" s="55">
        <f>('Total Revenues by County'!BO82/'Total Revenues by County'!BO$4)</f>
        <v>0</v>
      </c>
      <c r="BP82" s="55">
        <f>('Total Revenues by County'!BP82/'Total Revenues by County'!BP$4)</f>
        <v>0.28786293958521192</v>
      </c>
      <c r="BQ82" s="17">
        <f>('Total Revenues by County'!BQ82/'Total Revenues by County'!BQ$4)</f>
        <v>0</v>
      </c>
    </row>
    <row r="83" spans="1:69" x14ac:dyDescent="0.25">
      <c r="A83" s="13"/>
      <c r="B83" s="14">
        <v>334.62</v>
      </c>
      <c r="C83" s="15" t="s">
        <v>81</v>
      </c>
      <c r="D83" s="55">
        <f>('Total Revenues by County'!D83/'Total Revenues by County'!D$4)</f>
        <v>0</v>
      </c>
      <c r="E83" s="55">
        <f>('Total Revenues by County'!E83/'Total Revenues by County'!E$4)</f>
        <v>0</v>
      </c>
      <c r="F83" s="55">
        <f>('Total Revenues by County'!F83/'Total Revenues by County'!F$4)</f>
        <v>0</v>
      </c>
      <c r="G83" s="55">
        <f>('Total Revenues by County'!G83/'Total Revenues by County'!G$4)</f>
        <v>25.996476170539392</v>
      </c>
      <c r="H83" s="55">
        <f>('Total Revenues by County'!H83/'Total Revenues by County'!H$4)</f>
        <v>0</v>
      </c>
      <c r="I83" s="55">
        <f>('Total Revenues by County'!I83/'Total Revenues by County'!I$4)</f>
        <v>3.7811679696457032</v>
      </c>
      <c r="J83" s="55">
        <f>('Total Revenues by County'!J83/'Total Revenues by County'!J$4)</f>
        <v>0</v>
      </c>
      <c r="K83" s="55">
        <f>('Total Revenues by County'!K83/'Total Revenues by County'!K$4)</f>
        <v>3.6489408773362082</v>
      </c>
      <c r="L83" s="55">
        <f>('Total Revenues by County'!L83/'Total Revenues by County'!L$4)</f>
        <v>0</v>
      </c>
      <c r="M83" s="55">
        <f>('Total Revenues by County'!M83/'Total Revenues by County'!M$4)</f>
        <v>0</v>
      </c>
      <c r="N83" s="55">
        <f>('Total Revenues by County'!N83/'Total Revenues by County'!N$4)</f>
        <v>3.8380468520777677</v>
      </c>
      <c r="O83" s="55">
        <f>('Total Revenues by County'!O83/'Total Revenues by County'!O$4)</f>
        <v>0.60961378983532755</v>
      </c>
      <c r="P83" s="55">
        <f>('Total Revenues by County'!P83/'Total Revenues by County'!P$4)</f>
        <v>0.72571165149245132</v>
      </c>
      <c r="Q83" s="55">
        <f>('Total Revenues by County'!Q83/'Total Revenues by County'!Q$4)</f>
        <v>0</v>
      </c>
      <c r="R83" s="55">
        <f>('Total Revenues by County'!R83/'Total Revenues by County'!R$4)</f>
        <v>0</v>
      </c>
      <c r="S83" s="55">
        <f>('Total Revenues by County'!S83/'Total Revenues by County'!S$4)</f>
        <v>0</v>
      </c>
      <c r="T83" s="55">
        <f>('Total Revenues by County'!T83/'Total Revenues by County'!T$4)</f>
        <v>0</v>
      </c>
      <c r="U83" s="55">
        <f>('Total Revenues by County'!U83/'Total Revenues by County'!U$4)</f>
        <v>0.76112033195020745</v>
      </c>
      <c r="V83" s="55">
        <f>('Total Revenues by County'!V83/'Total Revenues by County'!V$4)</f>
        <v>0</v>
      </c>
      <c r="W83" s="55">
        <f>('Total Revenues by County'!W83/'Total Revenues by County'!W$4)</f>
        <v>0</v>
      </c>
      <c r="X83" s="55">
        <f>('Total Revenues by County'!X83/'Total Revenues by County'!X$4)</f>
        <v>0</v>
      </c>
      <c r="Y83" s="55">
        <f>('Total Revenues by County'!Y83/'Total Revenues by County'!Y$4)</f>
        <v>0</v>
      </c>
      <c r="Z83" s="55">
        <f>('Total Revenues by County'!Z83/'Total Revenues by County'!Z$4)</f>
        <v>0</v>
      </c>
      <c r="AA83" s="55">
        <f>('Total Revenues by County'!AA83/'Total Revenues by County'!AA$4)</f>
        <v>0</v>
      </c>
      <c r="AB83" s="55">
        <f>('Total Revenues by County'!AB83/'Total Revenues by County'!AB$4)</f>
        <v>0</v>
      </c>
      <c r="AC83" s="55">
        <f>('Total Revenues by County'!AC83/'Total Revenues by County'!AC$4)</f>
        <v>0</v>
      </c>
      <c r="AD83" s="55">
        <f>('Total Revenues by County'!AD83/'Total Revenues by County'!AD$4)</f>
        <v>0</v>
      </c>
      <c r="AE83" s="55">
        <f>('Total Revenues by County'!AE83/'Total Revenues by County'!AE$4)</f>
        <v>0</v>
      </c>
      <c r="AF83" s="55">
        <f>('Total Revenues by County'!AF83/'Total Revenues by County'!AF$4)</f>
        <v>0</v>
      </c>
      <c r="AG83" s="55">
        <f>('Total Revenues by County'!AG83/'Total Revenues by County'!AG$4)</f>
        <v>0</v>
      </c>
      <c r="AH83" s="55">
        <f>('Total Revenues by County'!AH83/'Total Revenues by County'!AH$4)</f>
        <v>0</v>
      </c>
      <c r="AI83" s="55">
        <f>('Total Revenues by County'!AI83/'Total Revenues by County'!AI$4)</f>
        <v>0</v>
      </c>
      <c r="AJ83" s="55">
        <f>('Total Revenues by County'!AJ83/'Total Revenues by County'!AJ$4)</f>
        <v>0.13075620672891555</v>
      </c>
      <c r="AK83" s="55">
        <f>('Total Revenues by County'!AK83/'Total Revenues by County'!AK$4)</f>
        <v>0</v>
      </c>
      <c r="AL83" s="55">
        <f>('Total Revenues by County'!AL83/'Total Revenues by County'!AL$4)</f>
        <v>0</v>
      </c>
      <c r="AM83" s="55">
        <f>('Total Revenues by County'!AM83/'Total Revenues by County'!AM$4)</f>
        <v>0</v>
      </c>
      <c r="AN83" s="55">
        <f>('Total Revenues by County'!AN83/'Total Revenues by County'!AN$4)</f>
        <v>0</v>
      </c>
      <c r="AO83" s="55">
        <f>('Total Revenues by County'!AO83/'Total Revenues by County'!AO$4)</f>
        <v>0</v>
      </c>
      <c r="AP83" s="55">
        <f>('Total Revenues by County'!AP83/'Total Revenues by County'!AP$4)</f>
        <v>12.387045304613308</v>
      </c>
      <c r="AQ83" s="55">
        <f>('Total Revenues by County'!AQ83/'Total Revenues by County'!AQ$4)</f>
        <v>0</v>
      </c>
      <c r="AR83" s="55">
        <f>('Total Revenues by County'!AR83/'Total Revenues by County'!AR$4)</f>
        <v>0</v>
      </c>
      <c r="AS83" s="55">
        <f>('Total Revenues by County'!AS83/'Total Revenues by County'!AS$4)</f>
        <v>0</v>
      </c>
      <c r="AT83" s="55">
        <f>('Total Revenues by County'!AT83/'Total Revenues by County'!AT$4)</f>
        <v>0</v>
      </c>
      <c r="AU83" s="55">
        <f>('Total Revenues by County'!AU83/'Total Revenues by County'!AU$4)</f>
        <v>0</v>
      </c>
      <c r="AV83" s="55">
        <f>('Total Revenues by County'!AV83/'Total Revenues by County'!AV$4)</f>
        <v>0</v>
      </c>
      <c r="AW83" s="55">
        <f>('Total Revenues by County'!AW83/'Total Revenues by County'!AW$4)</f>
        <v>0</v>
      </c>
      <c r="AX83" s="55">
        <f>('Total Revenues by County'!AX83/'Total Revenues by County'!AX$4)</f>
        <v>0.14270112032571183</v>
      </c>
      <c r="AY83" s="55">
        <f>('Total Revenues by County'!AY83/'Total Revenues by County'!AY$4)</f>
        <v>0.14240488996483694</v>
      </c>
      <c r="AZ83" s="55">
        <f>('Total Revenues by County'!AZ83/'Total Revenues by County'!AZ$4)</f>
        <v>0</v>
      </c>
      <c r="BA83" s="55">
        <f>('Total Revenues by County'!BA83/'Total Revenues by County'!BA$4)</f>
        <v>0</v>
      </c>
      <c r="BB83" s="55">
        <f>('Total Revenues by County'!BB83/'Total Revenues by County'!BB$4)</f>
        <v>0</v>
      </c>
      <c r="BC83" s="55">
        <f>('Total Revenues by County'!BC83/'Total Revenues by County'!BC$4)</f>
        <v>0</v>
      </c>
      <c r="BD83" s="55">
        <f>('Total Revenues by County'!BD83/'Total Revenues by County'!BD$4)</f>
        <v>0</v>
      </c>
      <c r="BE83" s="55">
        <f>('Total Revenues by County'!BE83/'Total Revenues by County'!BE$4)</f>
        <v>2.5926617302387323E-2</v>
      </c>
      <c r="BF83" s="55">
        <f>('Total Revenues by County'!BF83/'Total Revenues by County'!BF$4)</f>
        <v>0</v>
      </c>
      <c r="BG83" s="55">
        <f>('Total Revenues by County'!BG83/'Total Revenues by County'!BG$4)</f>
        <v>0</v>
      </c>
      <c r="BH83" s="55">
        <f>('Total Revenues by County'!BH83/'Total Revenues by County'!BH$4)</f>
        <v>0</v>
      </c>
      <c r="BI83" s="55">
        <f>('Total Revenues by County'!BI83/'Total Revenues by County'!BI$4)</f>
        <v>0</v>
      </c>
      <c r="BJ83" s="55">
        <f>('Total Revenues by County'!BJ83/'Total Revenues by County'!BJ$4)</f>
        <v>0</v>
      </c>
      <c r="BK83" s="55">
        <f>('Total Revenues by County'!BK83/'Total Revenues by County'!BK$4)</f>
        <v>0</v>
      </c>
      <c r="BL83" s="55">
        <f>('Total Revenues by County'!BL83/'Total Revenues by County'!BL$4)</f>
        <v>0</v>
      </c>
      <c r="BM83" s="55">
        <f>('Total Revenues by County'!BM83/'Total Revenues by County'!BM$4)</f>
        <v>0</v>
      </c>
      <c r="BN83" s="55">
        <f>('Total Revenues by County'!BN83/'Total Revenues by County'!BN$4)</f>
        <v>0</v>
      </c>
      <c r="BO83" s="55">
        <f>('Total Revenues by County'!BO83/'Total Revenues by County'!BO$4)</f>
        <v>0</v>
      </c>
      <c r="BP83" s="55">
        <f>('Total Revenues by County'!BP83/'Total Revenues by County'!BP$4)</f>
        <v>0</v>
      </c>
      <c r="BQ83" s="17">
        <f>('Total Revenues by County'!BQ83/'Total Revenues by County'!BQ$4)</f>
        <v>0</v>
      </c>
    </row>
    <row r="84" spans="1:69" x14ac:dyDescent="0.25">
      <c r="A84" s="13"/>
      <c r="B84" s="14">
        <v>334.69</v>
      </c>
      <c r="C84" s="15" t="s">
        <v>82</v>
      </c>
      <c r="D84" s="55">
        <f>('Total Revenues by County'!D84/'Total Revenues by County'!D$4)</f>
        <v>2.5164694323938592</v>
      </c>
      <c r="E84" s="55">
        <f>('Total Revenues by County'!E84/'Total Revenues by County'!E$4)</f>
        <v>0</v>
      </c>
      <c r="F84" s="55">
        <f>('Total Revenues by County'!F84/'Total Revenues by County'!F$4)</f>
        <v>0.11519512281572325</v>
      </c>
      <c r="G84" s="55">
        <f>('Total Revenues by County'!G84/'Total Revenues by County'!G$4)</f>
        <v>3.8990649640639172</v>
      </c>
      <c r="H84" s="55">
        <f>('Total Revenues by County'!H84/'Total Revenues by County'!H$4)</f>
        <v>1.721679286259318</v>
      </c>
      <c r="I84" s="55">
        <f>('Total Revenues by County'!I84/'Total Revenues by County'!I$4)</f>
        <v>4.6772631394018348E-2</v>
      </c>
      <c r="J84" s="55">
        <f>('Total Revenues by County'!J84/'Total Revenues by County'!J$4)</f>
        <v>0</v>
      </c>
      <c r="K84" s="55">
        <f>('Total Revenues by County'!K84/'Total Revenues by County'!K$4)</f>
        <v>0.87241295501143568</v>
      </c>
      <c r="L84" s="55">
        <f>('Total Revenues by County'!L84/'Total Revenues by County'!L$4)</f>
        <v>4.8512017934674647</v>
      </c>
      <c r="M84" s="55">
        <f>('Total Revenues by County'!M84/'Total Revenues by County'!M$4)</f>
        <v>3.1536598253663485E-2</v>
      </c>
      <c r="N84" s="55">
        <f>('Total Revenues by County'!N84/'Total Revenues by County'!N$4)</f>
        <v>0</v>
      </c>
      <c r="O84" s="55">
        <f>('Total Revenues by County'!O84/'Total Revenues by County'!O$4)</f>
        <v>0</v>
      </c>
      <c r="P84" s="55">
        <f>('Total Revenues by County'!P84/'Total Revenues by County'!P$4)</f>
        <v>9.8419960815950205</v>
      </c>
      <c r="Q84" s="55">
        <f>('Total Revenues by County'!Q84/'Total Revenues by County'!Q$4)</f>
        <v>6.0765334147085746</v>
      </c>
      <c r="R84" s="55">
        <f>('Total Revenues by County'!R84/'Total Revenues by County'!R$4)</f>
        <v>0.4882828033054758</v>
      </c>
      <c r="S84" s="55">
        <f>('Total Revenues by County'!S84/'Total Revenues by County'!S$4)</f>
        <v>1.3876518323791316</v>
      </c>
      <c r="T84" s="55">
        <f>('Total Revenues by County'!T84/'Total Revenues by County'!T$4)</f>
        <v>2.2815997223909083E-2</v>
      </c>
      <c r="U84" s="55">
        <f>('Total Revenues by County'!U84/'Total Revenues by County'!U$4)</f>
        <v>1.511161825726141</v>
      </c>
      <c r="V84" s="55">
        <f>('Total Revenues by County'!V84/'Total Revenues by County'!V$4)</f>
        <v>4.8165812871695225E-2</v>
      </c>
      <c r="W84" s="55">
        <f>('Total Revenues by County'!W84/'Total Revenues by County'!W$4)</f>
        <v>0</v>
      </c>
      <c r="X84" s="55">
        <f>('Total Revenues by County'!X84/'Total Revenues by County'!X$4)</f>
        <v>0</v>
      </c>
      <c r="Y84" s="55">
        <f>('Total Revenues by County'!Y84/'Total Revenues by County'!Y$4)</f>
        <v>0</v>
      </c>
      <c r="Z84" s="55">
        <f>('Total Revenues by County'!Z84/'Total Revenues by County'!Z$4)</f>
        <v>0</v>
      </c>
      <c r="AA84" s="55">
        <f>('Total Revenues by County'!AA84/'Total Revenues by County'!AA$4)</f>
        <v>0</v>
      </c>
      <c r="AB84" s="55">
        <f>('Total Revenues by County'!AB84/'Total Revenues by County'!AB$4)</f>
        <v>0.22533193126798323</v>
      </c>
      <c r="AC84" s="55">
        <f>('Total Revenues by County'!AC84/'Total Revenues by County'!AC$4)</f>
        <v>1.8842187373368993</v>
      </c>
      <c r="AD84" s="55">
        <f>('Total Revenues by County'!AD84/'Total Revenues by County'!AD$4)</f>
        <v>3.3247836274396647</v>
      </c>
      <c r="AE84" s="55">
        <f>('Total Revenues by County'!AE84/'Total Revenues by County'!AE$4)</f>
        <v>0</v>
      </c>
      <c r="AF84" s="55">
        <f>('Total Revenues by County'!AF84/'Total Revenues by County'!AF$4)</f>
        <v>2.5235410327771928</v>
      </c>
      <c r="AG84" s="55">
        <f>('Total Revenues by County'!AG84/'Total Revenues by County'!AG$4)</f>
        <v>0</v>
      </c>
      <c r="AH84" s="55">
        <f>('Total Revenues by County'!AH84/'Total Revenues by County'!AH$4)</f>
        <v>0</v>
      </c>
      <c r="AI84" s="55">
        <f>('Total Revenues by County'!AI84/'Total Revenues by County'!AI$4)</f>
        <v>0</v>
      </c>
      <c r="AJ84" s="55">
        <f>('Total Revenues by County'!AJ84/'Total Revenues by County'!AJ$4)</f>
        <v>0.83818081236484332</v>
      </c>
      <c r="AK84" s="55">
        <f>('Total Revenues by County'!AK84/'Total Revenues by County'!AK$4)</f>
        <v>0.71453838895907629</v>
      </c>
      <c r="AL84" s="55">
        <f>('Total Revenues by County'!AL84/'Total Revenues by County'!AL$4)</f>
        <v>0.13140387580625312</v>
      </c>
      <c r="AM84" s="55">
        <f>('Total Revenues by County'!AM84/'Total Revenues by County'!AM$4)</f>
        <v>0</v>
      </c>
      <c r="AN84" s="55">
        <f>('Total Revenues by County'!AN84/'Total Revenues by County'!AN$4)</f>
        <v>12.361768219832737</v>
      </c>
      <c r="AO84" s="55">
        <f>('Total Revenues by County'!AO84/'Total Revenues by County'!AO$4)</f>
        <v>0</v>
      </c>
      <c r="AP84" s="55">
        <f>('Total Revenues by County'!AP84/'Total Revenues by County'!AP$4)</f>
        <v>0</v>
      </c>
      <c r="AQ84" s="55">
        <f>('Total Revenues by County'!AQ84/'Total Revenues by County'!AQ$4)</f>
        <v>0</v>
      </c>
      <c r="AR84" s="55">
        <f>('Total Revenues by County'!AR84/'Total Revenues by County'!AR$4)</f>
        <v>0.21079971913367737</v>
      </c>
      <c r="AS84" s="55">
        <f>('Total Revenues by County'!AS84/'Total Revenues by County'!AS$4)</f>
        <v>22.967517664155146</v>
      </c>
      <c r="AT84" s="55">
        <f>('Total Revenues by County'!AT84/'Total Revenues by County'!AT$4)</f>
        <v>7.4780101830191272</v>
      </c>
      <c r="AU84" s="55">
        <f>('Total Revenues by County'!AU84/'Total Revenues by County'!AU$4)</f>
        <v>0</v>
      </c>
      <c r="AV84" s="55">
        <f>('Total Revenues by County'!AV84/'Total Revenues by County'!AV$4)</f>
        <v>0</v>
      </c>
      <c r="AW84" s="55">
        <f>('Total Revenues by County'!AW84/'Total Revenues by County'!AW$4)</f>
        <v>6.1109104589917234</v>
      </c>
      <c r="AX84" s="55">
        <f>('Total Revenues by County'!AX84/'Total Revenues by County'!AX$4)</f>
        <v>2.6771092727992243</v>
      </c>
      <c r="AY84" s="55">
        <f>('Total Revenues by County'!AY84/'Total Revenues by County'!AY$4)</f>
        <v>0</v>
      </c>
      <c r="AZ84" s="55">
        <f>('Total Revenues by County'!AZ84/'Total Revenues by County'!AZ$4)</f>
        <v>2.4050113218249485</v>
      </c>
      <c r="BA84" s="55">
        <f>('Total Revenues by County'!BA84/'Total Revenues by County'!BA$4)</f>
        <v>2.4298388324084257E-2</v>
      </c>
      <c r="BB84" s="55">
        <f>('Total Revenues by County'!BB84/'Total Revenues by County'!BB$4)</f>
        <v>0</v>
      </c>
      <c r="BC84" s="55">
        <f>('Total Revenues by County'!BC84/'Total Revenues by County'!BC$4)</f>
        <v>4.5130176986468076</v>
      </c>
      <c r="BD84" s="55">
        <f>('Total Revenues by County'!BD84/'Total Revenues by County'!BD$4)</f>
        <v>0</v>
      </c>
      <c r="BE84" s="55">
        <f>('Total Revenues by County'!BE84/'Total Revenues by County'!BE$4)</f>
        <v>18.335319312218697</v>
      </c>
      <c r="BF84" s="55">
        <f>('Total Revenues by County'!BF84/'Total Revenues by County'!BF$4)</f>
        <v>0.10354813797837652</v>
      </c>
      <c r="BG84" s="55">
        <f>('Total Revenues by County'!BG84/'Total Revenues by County'!BG$4)</f>
        <v>3.0367525064395968</v>
      </c>
      <c r="BH84" s="55">
        <f>('Total Revenues by County'!BH84/'Total Revenues by County'!BH$4)</f>
        <v>0</v>
      </c>
      <c r="BI84" s="55">
        <f>('Total Revenues by County'!BI84/'Total Revenues by County'!BI$4)</f>
        <v>0.10928502285750624</v>
      </c>
      <c r="BJ84" s="55">
        <f>('Total Revenues by County'!BJ84/'Total Revenues by County'!BJ$4)</f>
        <v>0</v>
      </c>
      <c r="BK84" s="55">
        <f>('Total Revenues by County'!BK84/'Total Revenues by County'!BK$4)</f>
        <v>0</v>
      </c>
      <c r="BL84" s="55">
        <f>('Total Revenues by County'!BL84/'Total Revenues by County'!BL$4)</f>
        <v>1.5571555555555556</v>
      </c>
      <c r="BM84" s="55">
        <f>('Total Revenues by County'!BM84/'Total Revenues by County'!BM$4)</f>
        <v>0</v>
      </c>
      <c r="BN84" s="55">
        <f>('Total Revenues by County'!BN84/'Total Revenues by County'!BN$4)</f>
        <v>0.13317924909164311</v>
      </c>
      <c r="BO84" s="55">
        <f>('Total Revenues by County'!BO84/'Total Revenues by County'!BO$4)</f>
        <v>0.72209087670434302</v>
      </c>
      <c r="BP84" s="55">
        <f>('Total Revenues by County'!BP84/'Total Revenues by County'!BP$4)</f>
        <v>0</v>
      </c>
      <c r="BQ84" s="17">
        <f>('Total Revenues by County'!BQ84/'Total Revenues by County'!BQ$4)</f>
        <v>0</v>
      </c>
    </row>
    <row r="85" spans="1:69" x14ac:dyDescent="0.25">
      <c r="A85" s="13"/>
      <c r="B85" s="14">
        <v>334.7</v>
      </c>
      <c r="C85" s="15" t="s">
        <v>83</v>
      </c>
      <c r="D85" s="55">
        <f>('Total Revenues by County'!D85/'Total Revenues by County'!D$4)</f>
        <v>0</v>
      </c>
      <c r="E85" s="55">
        <f>('Total Revenues by County'!E85/'Total Revenues by County'!E$4)</f>
        <v>5.8635570245478519</v>
      </c>
      <c r="F85" s="55">
        <f>('Total Revenues by County'!F85/'Total Revenues by County'!F$4)</f>
        <v>3.0558725882867237</v>
      </c>
      <c r="G85" s="55">
        <f>('Total Revenues by County'!G85/'Total Revenues by County'!G$4)</f>
        <v>7.1944735189449442</v>
      </c>
      <c r="H85" s="55">
        <f>('Total Revenues by County'!H85/'Total Revenues by County'!H$4)</f>
        <v>0.78996448905323702</v>
      </c>
      <c r="I85" s="55">
        <f>('Total Revenues by County'!I85/'Total Revenues by County'!I$4)</f>
        <v>1.1869981211091731</v>
      </c>
      <c r="J85" s="55">
        <f>('Total Revenues by County'!J85/'Total Revenues by County'!J$4)</f>
        <v>11.712631937351038</v>
      </c>
      <c r="K85" s="55">
        <f>('Total Revenues by County'!K85/'Total Revenues by County'!K$4)</f>
        <v>3.6743112119304762</v>
      </c>
      <c r="L85" s="55">
        <f>('Total Revenues by County'!L85/'Total Revenues by County'!L$4)</f>
        <v>1.707703113028179</v>
      </c>
      <c r="M85" s="55">
        <f>('Total Revenues by County'!M85/'Total Revenues by County'!M$4)</f>
        <v>6.5396064726409024</v>
      </c>
      <c r="N85" s="55">
        <f>('Total Revenues by County'!N85/'Total Revenues by County'!N$4)</f>
        <v>0.89985947465138905</v>
      </c>
      <c r="O85" s="55">
        <f>('Total Revenues by County'!O85/'Total Revenues by County'!O$4)</f>
        <v>8.7972692808908892</v>
      </c>
      <c r="P85" s="55">
        <f>('Total Revenues by County'!P85/'Total Revenues by County'!P$4)</f>
        <v>4.3235277169528636</v>
      </c>
      <c r="Q85" s="55">
        <f>('Total Revenues by County'!Q85/'Total Revenues by County'!Q$4)</f>
        <v>47.396399145559961</v>
      </c>
      <c r="R85" s="55">
        <f>('Total Revenues by County'!R85/'Total Revenues by County'!R$4)</f>
        <v>0.48309669485833434</v>
      </c>
      <c r="S85" s="55">
        <f>('Total Revenues by County'!S85/'Total Revenues by County'!S$4)</f>
        <v>0.28494092954146361</v>
      </c>
      <c r="T85" s="55">
        <f>('Total Revenues by County'!T85/'Total Revenues by County'!T$4)</f>
        <v>15.789971371562419</v>
      </c>
      <c r="U85" s="55">
        <f>('Total Revenues by County'!U85/'Total Revenues by County'!U$4)</f>
        <v>7.5856846473029043</v>
      </c>
      <c r="V85" s="55">
        <f>('Total Revenues by County'!V85/'Total Revenues by County'!V$4)</f>
        <v>8.016369310486958</v>
      </c>
      <c r="W85" s="55">
        <f>('Total Revenues by County'!W85/'Total Revenues by County'!W$4)</f>
        <v>0</v>
      </c>
      <c r="X85" s="55">
        <f>('Total Revenues by County'!X85/'Total Revenues by County'!X$4)</f>
        <v>5.6543796313889416</v>
      </c>
      <c r="Y85" s="55">
        <f>('Total Revenues by County'!Y85/'Total Revenues by County'!Y$4)</f>
        <v>26.501492132392837</v>
      </c>
      <c r="Z85" s="55">
        <f>('Total Revenues by County'!Z85/'Total Revenues by County'!Z$4)</f>
        <v>1.546631468556757</v>
      </c>
      <c r="AA85" s="55">
        <f>('Total Revenues by County'!AA85/'Total Revenues by County'!AA$4)</f>
        <v>26.037318803330933</v>
      </c>
      <c r="AB85" s="55">
        <f>('Total Revenues by County'!AB85/'Total Revenues by County'!AB$4)</f>
        <v>3.6306000762661923</v>
      </c>
      <c r="AC85" s="55">
        <f>('Total Revenues by County'!AC85/'Total Revenues by County'!AC$4)</f>
        <v>2.8303853634816436</v>
      </c>
      <c r="AD85" s="55">
        <f>('Total Revenues by County'!AD85/'Total Revenues by County'!AD$4)</f>
        <v>0.68820074401651077</v>
      </c>
      <c r="AE85" s="55">
        <f>('Total Revenues by County'!AE85/'Total Revenues by County'!AE$4)</f>
        <v>1.8900557760916536</v>
      </c>
      <c r="AF85" s="55">
        <f>('Total Revenues by County'!AF85/'Total Revenues by County'!AF$4)</f>
        <v>0.85745598223427111</v>
      </c>
      <c r="AG85" s="55">
        <f>('Total Revenues by County'!AG85/'Total Revenues by County'!AG$4)</f>
        <v>6.6075174125370264</v>
      </c>
      <c r="AH85" s="55">
        <f>('Total Revenues by County'!AH85/'Total Revenues by County'!AH$4)</f>
        <v>9.1580526387563079</v>
      </c>
      <c r="AI85" s="55">
        <f>('Total Revenues by County'!AI85/'Total Revenues by County'!AI$4)</f>
        <v>2.050959780621572</v>
      </c>
      <c r="AJ85" s="55">
        <f>('Total Revenues by County'!AJ85/'Total Revenues by County'!AJ$4)</f>
        <v>0.59358959314703363</v>
      </c>
      <c r="AK85" s="55">
        <f>('Total Revenues by County'!AK85/'Total Revenues by County'!AK$4)</f>
        <v>2.2030065087716491</v>
      </c>
      <c r="AL85" s="55">
        <f>('Total Revenues by County'!AL85/'Total Revenues by County'!AL$4)</f>
        <v>0.74389202180412484</v>
      </c>
      <c r="AM85" s="55">
        <f>('Total Revenues by County'!AM85/'Total Revenues by County'!AM$4)</f>
        <v>0</v>
      </c>
      <c r="AN85" s="55">
        <f>('Total Revenues by County'!AN85/'Total Revenues by County'!AN$4)</f>
        <v>9.8925925925925924</v>
      </c>
      <c r="AO85" s="55">
        <f>('Total Revenues by County'!AO85/'Total Revenues by County'!AO$4)</f>
        <v>105.8045911493419</v>
      </c>
      <c r="AP85" s="55">
        <f>('Total Revenues by County'!AP85/'Total Revenues by County'!AP$4)</f>
        <v>0.63822279498626899</v>
      </c>
      <c r="AQ85" s="55">
        <f>('Total Revenues by County'!AQ85/'Total Revenues by County'!AQ$4)</f>
        <v>0.70940632112013746</v>
      </c>
      <c r="AR85" s="55">
        <f>('Total Revenues by County'!AR85/'Total Revenues by County'!AR$4)</f>
        <v>1.3567206811690038</v>
      </c>
      <c r="AS85" s="55">
        <f>('Total Revenues by County'!AS85/'Total Revenues by County'!AS$4)</f>
        <v>0.85126902564913609</v>
      </c>
      <c r="AT85" s="55">
        <f>('Total Revenues by County'!AT85/'Total Revenues by County'!AT$4)</f>
        <v>0.82190725196091918</v>
      </c>
      <c r="AU85" s="55">
        <f>('Total Revenues by County'!AU85/'Total Revenues by County'!AU$4)</f>
        <v>1.6909641170403344</v>
      </c>
      <c r="AV85" s="55">
        <f>('Total Revenues by County'!AV85/'Total Revenues by County'!AV$4)</f>
        <v>0.56908613543667674</v>
      </c>
      <c r="AW85" s="55">
        <f>('Total Revenues by County'!AW85/'Total Revenues by County'!AW$4)</f>
        <v>2.9631301730624529</v>
      </c>
      <c r="AX85" s="55">
        <f>('Total Revenues by County'!AX85/'Total Revenues by County'!AX$4)</f>
        <v>0</v>
      </c>
      <c r="AY85" s="55">
        <f>('Total Revenues by County'!AY85/'Total Revenues by County'!AY$4)</f>
        <v>2.6764816498519353</v>
      </c>
      <c r="AZ85" s="55">
        <f>('Total Revenues by County'!AZ85/'Total Revenues by County'!AZ$4)</f>
        <v>1.1565112184878386</v>
      </c>
      <c r="BA85" s="55">
        <f>('Total Revenues by County'!BA85/'Total Revenues by County'!BA$4)</f>
        <v>0.24959434809541875</v>
      </c>
      <c r="BB85" s="55">
        <f>('Total Revenues by County'!BB85/'Total Revenues by County'!BB$4)</f>
        <v>0.73359165418248962</v>
      </c>
      <c r="BC85" s="55">
        <f>('Total Revenues by County'!BC85/'Total Revenues by County'!BC$4)</f>
        <v>0</v>
      </c>
      <c r="BD85" s="55">
        <f>('Total Revenues by County'!BD85/'Total Revenues by County'!BD$4)</f>
        <v>41.957124723167503</v>
      </c>
      <c r="BE85" s="55">
        <f>('Total Revenues by County'!BE85/'Total Revenues by County'!BE$4)</f>
        <v>1.3872866239396013</v>
      </c>
      <c r="BF85" s="55">
        <f>('Total Revenues by County'!BF85/'Total Revenues by County'!BF$4)</f>
        <v>0.73809779188833591</v>
      </c>
      <c r="BG85" s="55">
        <f>('Total Revenues by County'!BG85/'Total Revenues by County'!BG$4)</f>
        <v>2.7764055751738206</v>
      </c>
      <c r="BH85" s="55">
        <f>('Total Revenues by County'!BH85/'Total Revenues by County'!BH$4)</f>
        <v>0.56154820504616865</v>
      </c>
      <c r="BI85" s="55">
        <f>('Total Revenues by County'!BI85/'Total Revenues by County'!BI$4)</f>
        <v>0.63459314580992821</v>
      </c>
      <c r="BJ85" s="55">
        <f>('Total Revenues by County'!BJ85/'Total Revenues by County'!BJ$4)</f>
        <v>4.6208249236660972</v>
      </c>
      <c r="BK85" s="55">
        <f>('Total Revenues by County'!BK85/'Total Revenues by County'!BK$4)</f>
        <v>25.651324771491382</v>
      </c>
      <c r="BL85" s="55">
        <f>('Total Revenues by County'!BL85/'Total Revenues by County'!BL$4)</f>
        <v>8.297422222222222</v>
      </c>
      <c r="BM85" s="55">
        <f>('Total Revenues by County'!BM85/'Total Revenues by County'!BM$4)</f>
        <v>4.553092483681251</v>
      </c>
      <c r="BN85" s="55">
        <f>('Total Revenues by County'!BN85/'Total Revenues by County'!BN$4)</f>
        <v>1.1842632216390796</v>
      </c>
      <c r="BO85" s="55">
        <f>('Total Revenues by County'!BO85/'Total Revenues by County'!BO$4)</f>
        <v>8.8824043786637308</v>
      </c>
      <c r="BP85" s="55">
        <f>('Total Revenues by County'!BP85/'Total Revenues by County'!BP$4)</f>
        <v>1.8089630297565373</v>
      </c>
      <c r="BQ85" s="17">
        <f>('Total Revenues by County'!BQ85/'Total Revenues by County'!BQ$4)</f>
        <v>3.028573747869145</v>
      </c>
    </row>
    <row r="86" spans="1:69" x14ac:dyDescent="0.25">
      <c r="A86" s="13"/>
      <c r="B86" s="14">
        <v>334.83</v>
      </c>
      <c r="C86" s="15" t="s">
        <v>84</v>
      </c>
      <c r="D86" s="55">
        <f>('Total Revenues by County'!D86/'Total Revenues by County'!D$4)</f>
        <v>0</v>
      </c>
      <c r="E86" s="55">
        <f>('Total Revenues by County'!E86/'Total Revenues by County'!E$4)</f>
        <v>0</v>
      </c>
      <c r="F86" s="55">
        <f>('Total Revenues by County'!F86/'Total Revenues by County'!F$4)</f>
        <v>0</v>
      </c>
      <c r="G86" s="55">
        <f>('Total Revenues by County'!G86/'Total Revenues by County'!G$4)</f>
        <v>0</v>
      </c>
      <c r="H86" s="55">
        <f>('Total Revenues by County'!H86/'Total Revenues by County'!H$4)</f>
        <v>0</v>
      </c>
      <c r="I86" s="55">
        <f>('Total Revenues by County'!I86/'Total Revenues by County'!I$4)</f>
        <v>0</v>
      </c>
      <c r="J86" s="55">
        <f>('Total Revenues by County'!J86/'Total Revenues by County'!J$4)</f>
        <v>0</v>
      </c>
      <c r="K86" s="55">
        <f>('Total Revenues by County'!K86/'Total Revenues by County'!K$4)</f>
        <v>0</v>
      </c>
      <c r="L86" s="55">
        <f>('Total Revenues by County'!L86/'Total Revenues by County'!L$4)</f>
        <v>0</v>
      </c>
      <c r="M86" s="55">
        <f>('Total Revenues by County'!M86/'Total Revenues by County'!M$4)</f>
        <v>0</v>
      </c>
      <c r="N86" s="55">
        <f>('Total Revenues by County'!N86/'Total Revenues by County'!N$4)</f>
        <v>0</v>
      </c>
      <c r="O86" s="55">
        <f>('Total Revenues by County'!O86/'Total Revenues by County'!O$4)</f>
        <v>0</v>
      </c>
      <c r="P86" s="55">
        <f>('Total Revenues by County'!P86/'Total Revenues by County'!P$4)</f>
        <v>0</v>
      </c>
      <c r="Q86" s="55">
        <f>('Total Revenues by County'!Q86/'Total Revenues by County'!Q$4)</f>
        <v>0</v>
      </c>
      <c r="R86" s="55">
        <f>('Total Revenues by County'!R86/'Total Revenues by County'!R$4)</f>
        <v>0</v>
      </c>
      <c r="S86" s="55">
        <f>('Total Revenues by County'!S86/'Total Revenues by County'!S$4)</f>
        <v>0</v>
      </c>
      <c r="T86" s="55">
        <f>('Total Revenues by County'!T86/'Total Revenues by County'!T$4)</f>
        <v>0</v>
      </c>
      <c r="U86" s="55">
        <f>('Total Revenues by County'!U86/'Total Revenues by County'!U$4)</f>
        <v>0</v>
      </c>
      <c r="V86" s="55">
        <f>('Total Revenues by County'!V86/'Total Revenues by County'!V$4)</f>
        <v>0</v>
      </c>
      <c r="W86" s="55">
        <f>('Total Revenues by County'!W86/'Total Revenues by County'!W$4)</f>
        <v>0</v>
      </c>
      <c r="X86" s="55">
        <f>('Total Revenues by County'!X86/'Total Revenues by County'!X$4)</f>
        <v>0</v>
      </c>
      <c r="Y86" s="55">
        <f>('Total Revenues by County'!Y86/'Total Revenues by County'!Y$4)</f>
        <v>0</v>
      </c>
      <c r="Z86" s="55">
        <f>('Total Revenues by County'!Z86/'Total Revenues by County'!Z$4)</f>
        <v>0</v>
      </c>
      <c r="AA86" s="55">
        <f>('Total Revenues by County'!AA86/'Total Revenues by County'!AA$4)</f>
        <v>0</v>
      </c>
      <c r="AB86" s="55">
        <f>('Total Revenues by County'!AB86/'Total Revenues by County'!AB$4)</f>
        <v>0</v>
      </c>
      <c r="AC86" s="55">
        <f>('Total Revenues by County'!AC86/'Total Revenues by County'!AC$4)</f>
        <v>0</v>
      </c>
      <c r="AD86" s="55">
        <f>('Total Revenues by County'!AD86/'Total Revenues by County'!AD$4)</f>
        <v>0</v>
      </c>
      <c r="AE86" s="55">
        <f>('Total Revenues by County'!AE86/'Total Revenues by County'!AE$4)</f>
        <v>0</v>
      </c>
      <c r="AF86" s="55">
        <f>('Total Revenues by County'!AF86/'Total Revenues by County'!AF$4)</f>
        <v>0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7.035877513711152</v>
      </c>
      <c r="AJ86" s="55">
        <f>('Total Revenues by County'!AJ86/'Total Revenues by County'!AJ$4)</f>
        <v>0</v>
      </c>
      <c r="AK86" s="55">
        <f>('Total Revenues by County'!AK86/'Total Revenues by County'!AK$4)</f>
        <v>0</v>
      </c>
      <c r="AL86" s="55">
        <f>('Total Revenues by County'!AL86/'Total Revenues by County'!AL$4)</f>
        <v>1.0790327134263316</v>
      </c>
      <c r="AM86" s="55">
        <f>('Total Revenues by County'!AM86/'Total Revenues by County'!AM$4)</f>
        <v>0</v>
      </c>
      <c r="AN86" s="55">
        <f>('Total Revenues by County'!AN86/'Total Revenues by County'!AN$4)</f>
        <v>0</v>
      </c>
      <c r="AO86" s="55">
        <f>('Total Revenues by County'!AO86/'Total Revenues by County'!AO$4)</f>
        <v>0</v>
      </c>
      <c r="AP86" s="55">
        <f>('Total Revenues by County'!AP86/'Total Revenues by County'!AP$4)</f>
        <v>0</v>
      </c>
      <c r="AQ86" s="55">
        <f>('Total Revenues by County'!AQ86/'Total Revenues by County'!AQ$4)</f>
        <v>0</v>
      </c>
      <c r="AR86" s="55">
        <f>('Total Revenues by County'!AR86/'Total Revenues by County'!AR$4)</f>
        <v>0</v>
      </c>
      <c r="AS86" s="55">
        <f>('Total Revenues by County'!AS86/'Total Revenues by County'!AS$4)</f>
        <v>0</v>
      </c>
      <c r="AT86" s="55">
        <f>('Total Revenues by County'!AT86/'Total Revenues by County'!AT$4)</f>
        <v>0</v>
      </c>
      <c r="AU86" s="55">
        <f>('Total Revenues by County'!AU86/'Total Revenues by County'!AU$4)</f>
        <v>0</v>
      </c>
      <c r="AV86" s="55">
        <f>('Total Revenues by County'!AV86/'Total Revenues by County'!AV$4)</f>
        <v>0</v>
      </c>
      <c r="AW86" s="55">
        <f>('Total Revenues by County'!AW86/'Total Revenues by County'!AW$4)</f>
        <v>0</v>
      </c>
      <c r="AX86" s="55">
        <f>('Total Revenues by County'!AX86/'Total Revenues by County'!AX$4)</f>
        <v>0</v>
      </c>
      <c r="AY86" s="55">
        <f>('Total Revenues by County'!AY86/'Total Revenues by County'!AY$4)</f>
        <v>0</v>
      </c>
      <c r="AZ86" s="55">
        <f>('Total Revenues by County'!AZ86/'Total Revenues by County'!AZ$4)</f>
        <v>0</v>
      </c>
      <c r="BA86" s="55">
        <f>('Total Revenues by County'!BA86/'Total Revenues by County'!BA$4)</f>
        <v>0</v>
      </c>
      <c r="BB86" s="55">
        <f>('Total Revenues by County'!BB86/'Total Revenues by County'!BB$4)</f>
        <v>0</v>
      </c>
      <c r="BC86" s="55">
        <f>('Total Revenues by County'!BC86/'Total Revenues by County'!BC$4)</f>
        <v>0</v>
      </c>
      <c r="BD86" s="55">
        <f>('Total Revenues by County'!BD86/'Total Revenues by County'!BD$4)</f>
        <v>0</v>
      </c>
      <c r="BE86" s="55">
        <f>('Total Revenues by County'!BE86/'Total Revenues by County'!BE$4)</f>
        <v>0</v>
      </c>
      <c r="BF86" s="55">
        <f>('Total Revenues by County'!BF86/'Total Revenues by County'!BF$4)</f>
        <v>0</v>
      </c>
      <c r="BG86" s="55">
        <f>('Total Revenues by County'!BG86/'Total Revenues by County'!BG$4)</f>
        <v>0</v>
      </c>
      <c r="BH86" s="55">
        <f>('Total Revenues by County'!BH86/'Total Revenues by County'!BH$4)</f>
        <v>0</v>
      </c>
      <c r="BI86" s="55">
        <f>('Total Revenues by County'!BI86/'Total Revenues by County'!BI$4)</f>
        <v>0</v>
      </c>
      <c r="BJ86" s="55">
        <f>('Total Revenues by County'!BJ86/'Total Revenues by County'!BJ$4)</f>
        <v>0</v>
      </c>
      <c r="BK86" s="55">
        <f>('Total Revenues by County'!BK86/'Total Revenues by County'!BK$4)</f>
        <v>0</v>
      </c>
      <c r="BL86" s="55">
        <f>('Total Revenues by County'!BL86/'Total Revenues by County'!BL$4)</f>
        <v>0</v>
      </c>
      <c r="BM86" s="55">
        <f>('Total Revenues by County'!BM86/'Total Revenues by County'!BM$4)</f>
        <v>0</v>
      </c>
      <c r="BN86" s="55">
        <f>('Total Revenues by County'!BN86/'Total Revenues by County'!BN$4)</f>
        <v>0</v>
      </c>
      <c r="BO86" s="55">
        <f>('Total Revenues by County'!BO86/'Total Revenues by County'!BO$4)</f>
        <v>0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334.89</v>
      </c>
      <c r="C87" s="15" t="s">
        <v>85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0.95318461290133238</v>
      </c>
      <c r="I87" s="55">
        <f>('Total Revenues by County'!I87/'Total Revenues by County'!I$4)</f>
        <v>0</v>
      </c>
      <c r="J87" s="55">
        <f>('Total Revenues by County'!J87/'Total Revenues by County'!J$4)</f>
        <v>2.5767109295199182</v>
      </c>
      <c r="K87" s="55">
        <f>('Total Revenues by County'!K87/'Total Revenues by County'!K$4)</f>
        <v>0</v>
      </c>
      <c r="L87" s="55">
        <f>('Total Revenues by County'!L87/'Total Revenues by County'!L$4)</f>
        <v>0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0</v>
      </c>
      <c r="Q87" s="55">
        <f>('Total Revenues by County'!Q87/'Total Revenues by County'!Q$4)</f>
        <v>0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1.4145050750412076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0</v>
      </c>
      <c r="X87" s="55">
        <f>('Total Revenues by County'!X87/'Total Revenues by County'!X$4)</f>
        <v>1.0977896003546772</v>
      </c>
      <c r="Y87" s="55">
        <f>('Total Revenues by County'!Y87/'Total Revenues by County'!Y$4)</f>
        <v>0</v>
      </c>
      <c r="Z87" s="55">
        <f>('Total Revenues by County'!Z87/'Total Revenues by County'!Z$4)</f>
        <v>0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-0.66870037636678126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0</v>
      </c>
      <c r="AH87" s="55">
        <f>('Total Revenues by County'!AH87/'Total Revenues by County'!AH$4)</f>
        <v>0</v>
      </c>
      <c r="AI87" s="55">
        <f>('Total Revenues by County'!AI87/'Total Revenues by County'!AI$4)</f>
        <v>0</v>
      </c>
      <c r="AJ87" s="55">
        <f>('Total Revenues by County'!AJ87/'Total Revenues by County'!AJ$4)</f>
        <v>0</v>
      </c>
      <c r="AK87" s="55">
        <f>('Total Revenues by County'!AK87/'Total Revenues by County'!AK$4)</f>
        <v>0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</v>
      </c>
      <c r="AS87" s="55">
        <f>('Total Revenues by County'!AS87/'Total Revenues by County'!AS$4)</f>
        <v>0</v>
      </c>
      <c r="AT87" s="55">
        <f>('Total Revenues by County'!AT87/'Total Revenues by County'!AT$4)</f>
        <v>0</v>
      </c>
      <c r="AU87" s="55">
        <f>('Total Revenues by County'!AU87/'Total Revenues by County'!AU$4)</f>
        <v>0.57149448998425711</v>
      </c>
      <c r="AV87" s="55">
        <f>('Total Revenues by County'!AV87/'Total Revenues by County'!AV$4)</f>
        <v>0.95914772758546663</v>
      </c>
      <c r="AW87" s="55">
        <f>('Total Revenues by County'!AW87/'Total Revenues by County'!AW$4)</f>
        <v>33.199398043641835</v>
      </c>
      <c r="AX87" s="55">
        <f>('Total Revenues by County'!AX87/'Total Revenues by County'!AX$4)</f>
        <v>0</v>
      </c>
      <c r="AY87" s="55">
        <f>('Total Revenues by County'!AY87/'Total Revenues by County'!AY$4)</f>
        <v>0</v>
      </c>
      <c r="AZ87" s="55">
        <f>('Total Revenues by County'!AZ87/'Total Revenues by County'!AZ$4)</f>
        <v>0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0</v>
      </c>
      <c r="BF87" s="55">
        <f>('Total Revenues by County'!BF87/'Total Revenues by County'!BF$4)</f>
        <v>0</v>
      </c>
      <c r="BG87" s="55">
        <f>('Total Revenues by County'!BG87/'Total Revenues by County'!BG$4)</f>
        <v>0.46739530409745578</v>
      </c>
      <c r="BH87" s="55">
        <f>('Total Revenues by County'!BH87/'Total Revenues by County'!BH$4)</f>
        <v>0</v>
      </c>
      <c r="BI87" s="55">
        <f>('Total Revenues by County'!BI87/'Total Revenues by County'!BI$4)</f>
        <v>4.2561312522521888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23.398471941865161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334.9</v>
      </c>
      <c r="C88" s="15" t="s">
        <v>86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5.8717882403005222</v>
      </c>
      <c r="I88" s="55">
        <f>('Total Revenues by County'!I88/'Total Revenues by County'!I$4)</f>
        <v>0.19279450501436832</v>
      </c>
      <c r="J88" s="55">
        <f>('Total Revenues by County'!J88/'Total Revenues by County'!J$4)</f>
        <v>0</v>
      </c>
      <c r="K88" s="55">
        <f>('Total Revenues by County'!K88/'Total Revenues by County'!K$4)</f>
        <v>0</v>
      </c>
      <c r="L88" s="55">
        <f>('Total Revenues by County'!L88/'Total Revenues by County'!L$4)</f>
        <v>1.1105947955390334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15.242508931658408</v>
      </c>
      <c r="Q88" s="55">
        <f>('Total Revenues by County'!Q88/'Total Revenues by County'!Q$4)</f>
        <v>0.29465974977113213</v>
      </c>
      <c r="R88" s="55">
        <f>('Total Revenues by County'!R88/'Total Revenues by County'!R$4)</f>
        <v>0.70889624775697468</v>
      </c>
      <c r="S88" s="55">
        <f>('Total Revenues by County'!S88/'Total Revenues by County'!S$4)</f>
        <v>0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2.5572900405869499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3.2422883593100207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-2.8426128535537727E-2</v>
      </c>
      <c r="AD88" s="55">
        <f>('Total Revenues by County'!AD88/'Total Revenues by County'!AD$4)</f>
        <v>0.99674966968023759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0.57129798903107865</v>
      </c>
      <c r="AJ88" s="55">
        <f>('Total Revenues by County'!AJ88/'Total Revenues by County'!AJ$4)</f>
        <v>0</v>
      </c>
      <c r="AK88" s="55">
        <f>('Total Revenues by County'!AK88/'Total Revenues by County'!AK$4)</f>
        <v>0.55713486110888999</v>
      </c>
      <c r="AL88" s="55">
        <f>('Total Revenues by County'!AL88/'Total Revenues by County'!AL$4)</f>
        <v>0</v>
      </c>
      <c r="AM88" s="55">
        <f>('Total Revenues by County'!AM88/'Total Revenues by County'!AM$4)</f>
        <v>5.5191699168445068</v>
      </c>
      <c r="AN88" s="55">
        <f>('Total Revenues by County'!AN88/'Total Revenues by County'!AN$4)</f>
        <v>17.165830346475509</v>
      </c>
      <c r="AO88" s="55">
        <f>('Total Revenues by County'!AO88/'Total Revenues by County'!AO$4)</f>
        <v>0</v>
      </c>
      <c r="AP88" s="55">
        <f>('Total Revenues by County'!AP88/'Total Revenues by County'!AP$4)</f>
        <v>0.33445329160338133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0.12657393871021963</v>
      </c>
      <c r="AT88" s="55">
        <f>('Total Revenues by County'!AT88/'Total Revenues by County'!AT$4)</f>
        <v>0</v>
      </c>
      <c r="AU88" s="55">
        <f>('Total Revenues by County'!AU88/'Total Revenues by County'!AU$4)</f>
        <v>0</v>
      </c>
      <c r="AV88" s="55">
        <f>('Total Revenues by County'!AV88/'Total Revenues by County'!AV$4)</f>
        <v>-9.3296418408291542E-3</v>
      </c>
      <c r="AW88" s="55">
        <f>('Total Revenues by County'!AW88/'Total Revenues by County'!AW$4)</f>
        <v>5.0047905693503889</v>
      </c>
      <c r="AX88" s="55">
        <f>('Total Revenues by County'!AX88/'Total Revenues by County'!AX$4)</f>
        <v>0</v>
      </c>
      <c r="AY88" s="55">
        <f>('Total Revenues by County'!AY88/'Total Revenues by County'!AY$4)</f>
        <v>0.36879215093457773</v>
      </c>
      <c r="AZ88" s="55">
        <f>('Total Revenues by County'!AZ88/'Total Revenues by County'!AZ$4)</f>
        <v>0.10604197749513863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1.6028899191788251</v>
      </c>
      <c r="BD88" s="55">
        <f>('Total Revenues by County'!BD88/'Total Revenues by County'!BD$4)</f>
        <v>0</v>
      </c>
      <c r="BE88" s="55">
        <f>('Total Revenues by County'!BE88/'Total Revenues by County'!BE$4)</f>
        <v>4.7997635492502022</v>
      </c>
      <c r="BF88" s="55">
        <f>('Total Revenues by County'!BF88/'Total Revenues by County'!BF$4)</f>
        <v>0.10024097591670957</v>
      </c>
      <c r="BG88" s="55">
        <f>('Total Revenues by County'!BG88/'Total Revenues by County'!BG$4)</f>
        <v>0</v>
      </c>
      <c r="BH88" s="55">
        <f>('Total Revenues by County'!BH88/'Total Revenues by County'!BH$4)</f>
        <v>0</v>
      </c>
      <c r="BI88" s="55">
        <f>('Total Revenues by County'!BI88/'Total Revenues by County'!BI$4)</f>
        <v>0</v>
      </c>
      <c r="BJ88" s="55">
        <f>('Total Revenues by County'!BJ88/'Total Revenues by County'!BJ$4)</f>
        <v>0.14668529731408167</v>
      </c>
      <c r="BK88" s="55">
        <f>('Total Revenues by County'!BK88/'Total Revenues by County'!BK$4)</f>
        <v>0</v>
      </c>
      <c r="BL88" s="55">
        <f>('Total Revenues by County'!BL88/'Total Revenues by County'!BL$4)</f>
        <v>0</v>
      </c>
      <c r="BM88" s="55">
        <f>('Total Revenues by County'!BM88/'Total Revenues by County'!BM$4)</f>
        <v>0</v>
      </c>
      <c r="BN88" s="55">
        <f>('Total Revenues by County'!BN88/'Total Revenues by County'!BN$4)</f>
        <v>0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335.12</v>
      </c>
      <c r="C89" s="15" t="s">
        <v>87</v>
      </c>
      <c r="D89" s="55">
        <f>('Total Revenues by County'!D89/'Total Revenues by County'!D$4)</f>
        <v>16.181145562532091</v>
      </c>
      <c r="E89" s="55">
        <f>('Total Revenues by County'!E89/'Total Revenues by County'!E$4)</f>
        <v>15.264344338396405</v>
      </c>
      <c r="F89" s="55">
        <f>('Total Revenues by County'!F89/'Total Revenues by County'!F$4)</f>
        <v>18.199955103439311</v>
      </c>
      <c r="G89" s="55">
        <f>('Total Revenues by County'!G89/'Total Revenues by County'!G$4)</f>
        <v>14.975647198381132</v>
      </c>
      <c r="H89" s="55">
        <f>('Total Revenues by County'!H89/'Total Revenues by County'!H$4)</f>
        <v>41.6996702030874</v>
      </c>
      <c r="I89" s="55">
        <f>('Total Revenues by County'!I89/'Total Revenues by County'!I$4)</f>
        <v>12.687361464599393</v>
      </c>
      <c r="J89" s="55">
        <f>('Total Revenues by County'!J89/'Total Revenues by County'!J$4)</f>
        <v>14.823901940755873</v>
      </c>
      <c r="K89" s="55">
        <f>('Total Revenues by County'!K89/'Total Revenues by County'!K$4)</f>
        <v>21.526077662763377</v>
      </c>
      <c r="L89" s="55">
        <f>('Total Revenues by County'!L89/'Total Revenues by County'!L$4)</f>
        <v>18.799504810011634</v>
      </c>
      <c r="M89" s="55">
        <f>('Total Revenues by County'!M89/'Total Revenues by County'!M$4)</f>
        <v>19.622706560010045</v>
      </c>
      <c r="N89" s="55">
        <f>('Total Revenues by County'!N89/'Total Revenues by County'!N$4)</f>
        <v>23.852293960498478</v>
      </c>
      <c r="O89" s="55">
        <f>('Total Revenues by County'!O89/'Total Revenues by County'!O$4)</f>
        <v>23.529617343916598</v>
      </c>
      <c r="P89" s="55">
        <f>('Total Revenues by County'!P89/'Total Revenues by County'!P$4)</f>
        <v>16.51547193730552</v>
      </c>
      <c r="Q89" s="55">
        <f>('Total Revenues by County'!Q89/'Total Revenues by County'!Q$4)</f>
        <v>14.95013732072017</v>
      </c>
      <c r="R89" s="55">
        <f>('Total Revenues by County'!R89/'Total Revenues by County'!R$4)</f>
        <v>21.507182693367998</v>
      </c>
      <c r="S89" s="55">
        <f>('Total Revenues by County'!S89/'Total Revenues by County'!S$4)</f>
        <v>10.470121881526584</v>
      </c>
      <c r="T89" s="55">
        <f>('Total Revenues by County'!T89/'Total Revenues by County'!T$4)</f>
        <v>16.920881408866141</v>
      </c>
      <c r="U89" s="55">
        <f>('Total Revenues by County'!U89/'Total Revenues by County'!U$4)</f>
        <v>15.364730290456432</v>
      </c>
      <c r="V89" s="55">
        <f>('Total Revenues by County'!V89/'Total Revenues by County'!V$4)</f>
        <v>88.426897485721014</v>
      </c>
      <c r="W89" s="55">
        <f>('Total Revenues by County'!W89/'Total Revenues by County'!W$4)</f>
        <v>14.206759288167342</v>
      </c>
      <c r="X89" s="55">
        <f>('Total Revenues by County'!X89/'Total Revenues by County'!X$4)</f>
        <v>13.419279245044018</v>
      </c>
      <c r="Y89" s="55">
        <f>('Total Revenues by County'!Y89/'Total Revenues by County'!Y$4)</f>
        <v>12.854991861096039</v>
      </c>
      <c r="Z89" s="55">
        <f>('Total Revenues by County'!Z89/'Total Revenues by County'!Z$4)</f>
        <v>14.988644993309949</v>
      </c>
      <c r="AA89" s="55">
        <f>('Total Revenues by County'!AA89/'Total Revenues by County'!AA$4)</f>
        <v>17.887683766834584</v>
      </c>
      <c r="AB89" s="55">
        <f>('Total Revenues by County'!AB89/'Total Revenues by County'!AB$4)</f>
        <v>19.633101838477451</v>
      </c>
      <c r="AC89" s="55">
        <f>('Total Revenues by County'!AC89/'Total Revenues by County'!AC$4)</f>
        <v>18.885302698760029</v>
      </c>
      <c r="AD89" s="55">
        <f>('Total Revenues by County'!AD89/'Total Revenues by County'!AD$4)</f>
        <v>19.743563708330676</v>
      </c>
      <c r="AE89" s="55">
        <f>('Total Revenues by County'!AE89/'Total Revenues by County'!AE$4)</f>
        <v>15.285613788251847</v>
      </c>
      <c r="AF89" s="55">
        <f>('Total Revenues by County'!AF89/'Total Revenues by County'!AF$4)</f>
        <v>19.178681125355098</v>
      </c>
      <c r="AG89" s="55">
        <f>('Total Revenues by County'!AG89/'Total Revenues by County'!AG$4)</f>
        <v>15.590505163717877</v>
      </c>
      <c r="AH89" s="55">
        <f>('Total Revenues by County'!AH89/'Total Revenues by County'!AH$4)</f>
        <v>18.300218191735986</v>
      </c>
      <c r="AI89" s="55">
        <f>('Total Revenues by County'!AI89/'Total Revenues by County'!AI$4)</f>
        <v>12.996686471663621</v>
      </c>
      <c r="AJ89" s="55">
        <f>('Total Revenues by County'!AJ89/'Total Revenues by County'!AJ$4)</f>
        <v>16.297785526293733</v>
      </c>
      <c r="AK89" s="55">
        <f>('Total Revenues by County'!AK89/'Total Revenues by County'!AK$4)</f>
        <v>18.290721402184516</v>
      </c>
      <c r="AL89" s="55">
        <f>('Total Revenues by County'!AL89/'Total Revenues by County'!AL$4)</f>
        <v>15.362674552443552</v>
      </c>
      <c r="AM89" s="55">
        <f>('Total Revenues by County'!AM89/'Total Revenues by County'!AM$4)</f>
        <v>17.619128216449578</v>
      </c>
      <c r="AN89" s="55">
        <f>('Total Revenues by County'!AN89/'Total Revenues by County'!AN$4)</f>
        <v>12.720071684587813</v>
      </c>
      <c r="AO89" s="55">
        <f>('Total Revenues by County'!AO89/'Total Revenues by County'!AO$4)</f>
        <v>15.93341278889004</v>
      </c>
      <c r="AP89" s="55">
        <f>('Total Revenues by County'!AP89/'Total Revenues by County'!AP$4)</f>
        <v>19.43817983768276</v>
      </c>
      <c r="AQ89" s="55">
        <f>('Total Revenues by County'!AQ89/'Total Revenues by County'!AQ$4)</f>
        <v>19.542660778610077</v>
      </c>
      <c r="AR89" s="55">
        <f>('Total Revenues by County'!AR89/'Total Revenues by County'!AR$4)</f>
        <v>22.30386736565114</v>
      </c>
      <c r="AS89" s="55">
        <f>('Total Revenues by County'!AS89/'Total Revenues by County'!AS$4)</f>
        <v>40.322507477537584</v>
      </c>
      <c r="AT89" s="55">
        <f>('Total Revenues by County'!AT89/'Total Revenues by County'!AT$4)</f>
        <v>25.990890326131829</v>
      </c>
      <c r="AU89" s="55">
        <f>('Total Revenues by County'!AU89/'Total Revenues by County'!AU$4)</f>
        <v>18.877911079745942</v>
      </c>
      <c r="AV89" s="55">
        <f>('Total Revenues by County'!AV89/'Total Revenues by County'!AV$4)</f>
        <v>20.593101018829913</v>
      </c>
      <c r="AW89" s="55">
        <f>('Total Revenues by County'!AW89/'Total Revenues by County'!AW$4)</f>
        <v>18.840531728116378</v>
      </c>
      <c r="AX89" s="55">
        <f>('Total Revenues by County'!AX89/'Total Revenues by County'!AX$4)</f>
        <v>24.038105417413348</v>
      </c>
      <c r="AY89" s="55">
        <f>('Total Revenues by County'!AY89/'Total Revenues by County'!AY$4)</f>
        <v>18.910639105843348</v>
      </c>
      <c r="AZ89" s="55">
        <f>('Total Revenues by County'!AZ89/'Total Revenues by County'!AZ$4)</f>
        <v>17.182309290232457</v>
      </c>
      <c r="BA89" s="55">
        <f>('Total Revenues by County'!BA89/'Total Revenues by County'!BA$4)</f>
        <v>19.431800108459637</v>
      </c>
      <c r="BB89" s="55">
        <f>('Total Revenues by County'!BB89/'Total Revenues by County'!BB$4)</f>
        <v>15.117287391561858</v>
      </c>
      <c r="BC89" s="55">
        <f>('Total Revenues by County'!BC89/'Total Revenues by County'!BC$4)</f>
        <v>17.113323258244158</v>
      </c>
      <c r="BD89" s="55">
        <f>('Total Revenues by County'!BD89/'Total Revenues by County'!BD$4)</f>
        <v>57.655485334629716</v>
      </c>
      <c r="BE89" s="55">
        <f>('Total Revenues by County'!BE89/'Total Revenues by County'!BE$4)</f>
        <v>20.626869309107501</v>
      </c>
      <c r="BF89" s="55">
        <f>('Total Revenues by County'!BF89/'Total Revenues by County'!BF$4)</f>
        <v>12.337695211944396</v>
      </c>
      <c r="BG89" s="55">
        <f>('Total Revenues by County'!BG89/'Total Revenues by County'!BG$4)</f>
        <v>18.111238791227947</v>
      </c>
      <c r="BH89" s="55">
        <f>('Total Revenues by County'!BH89/'Total Revenues by County'!BH$4)</f>
        <v>19.881485055819407</v>
      </c>
      <c r="BI89" s="55">
        <f>('Total Revenues by County'!BI89/'Total Revenues by County'!BI$4)</f>
        <v>17.294250648277032</v>
      </c>
      <c r="BJ89" s="55">
        <f>('Total Revenues by County'!BJ89/'Total Revenues by County'!BJ$4)</f>
        <v>17.756663044040781</v>
      </c>
      <c r="BK89" s="55">
        <f>('Total Revenues by County'!BK89/'Total Revenues by County'!BK$4)</f>
        <v>18.435589494388523</v>
      </c>
      <c r="BL89" s="55">
        <f>('Total Revenues by County'!BL89/'Total Revenues by County'!BL$4)</f>
        <v>15.784044444444444</v>
      </c>
      <c r="BM89" s="55">
        <f>('Total Revenues by County'!BM89/'Total Revenues by County'!BM$4)</f>
        <v>11.624507206100951</v>
      </c>
      <c r="BN89" s="55">
        <f>('Total Revenues by County'!BN89/'Total Revenues by County'!BN$4)</f>
        <v>13.762315300767057</v>
      </c>
      <c r="BO89" s="55">
        <f>('Total Revenues by County'!BO89/'Total Revenues by County'!BO$4)</f>
        <v>18.038216147941835</v>
      </c>
      <c r="BP89" s="55">
        <f>('Total Revenues by County'!BP89/'Total Revenues by County'!BP$4)</f>
        <v>25.379260595130749</v>
      </c>
      <c r="BQ89" s="17">
        <f>('Total Revenues by County'!BQ89/'Total Revenues by County'!BQ$4)</f>
        <v>16.003571718483641</v>
      </c>
    </row>
    <row r="90" spans="1:69" x14ac:dyDescent="0.25">
      <c r="A90" s="13"/>
      <c r="B90" s="14">
        <v>335.13</v>
      </c>
      <c r="C90" s="15" t="s">
        <v>88</v>
      </c>
      <c r="D90" s="55">
        <f>('Total Revenues by County'!D90/'Total Revenues by County'!D$4)</f>
        <v>0.37096754630322193</v>
      </c>
      <c r="E90" s="55">
        <f>('Total Revenues by County'!E90/'Total Revenues by County'!E$4)</f>
        <v>1.1234820069075648</v>
      </c>
      <c r="F90" s="55">
        <f>('Total Revenues by County'!F90/'Total Revenues by County'!F$4)</f>
        <v>0.24258320632332614</v>
      </c>
      <c r="G90" s="55">
        <f>('Total Revenues by County'!G90/'Total Revenues by County'!G$4)</f>
        <v>0.74195799316167743</v>
      </c>
      <c r="H90" s="55">
        <f>('Total Revenues by County'!H90/'Total Revenues by County'!H$4)</f>
        <v>0.163662176439514</v>
      </c>
      <c r="I90" s="55">
        <f>('Total Revenues by County'!I90/'Total Revenues by County'!I$4)</f>
        <v>0.22131440220584292</v>
      </c>
      <c r="J90" s="55">
        <f>('Total Revenues by County'!J90/'Total Revenues by County'!J$4)</f>
        <v>1.1500851208716378</v>
      </c>
      <c r="K90" s="55">
        <f>('Total Revenues by County'!K90/'Total Revenues by County'!K$4)</f>
        <v>0.24809457631977466</v>
      </c>
      <c r="L90" s="55">
        <f>('Total Revenues by County'!L90/'Total Revenues by County'!L$4)</f>
        <v>0.23071738698600983</v>
      </c>
      <c r="M90" s="55">
        <f>('Total Revenues by County'!M90/'Total Revenues by County'!M$4)</f>
        <v>0.18343857740016636</v>
      </c>
      <c r="N90" s="55">
        <f>('Total Revenues by County'!N90/'Total Revenues by County'!N$4)</f>
        <v>0.31671942801550412</v>
      </c>
      <c r="O90" s="55">
        <f>('Total Revenues by County'!O90/'Total Revenues by County'!O$4)</f>
        <v>0.33172906053785095</v>
      </c>
      <c r="P90" s="55">
        <f>('Total Revenues by County'!P90/'Total Revenues by County'!P$4)</f>
        <v>0.48124351734470439</v>
      </c>
      <c r="Q90" s="55">
        <f>('Total Revenues by County'!Q90/'Total Revenues by County'!Q$4)</f>
        <v>0.94507171193164474</v>
      </c>
      <c r="R90" s="55">
        <f>('Total Revenues by County'!R90/'Total Revenues by County'!R$4)</f>
        <v>0.22033943614436896</v>
      </c>
      <c r="S90" s="55">
        <f>('Total Revenues by County'!S90/'Total Revenues by County'!S$4)</f>
        <v>0.29392878295113312</v>
      </c>
      <c r="T90" s="55">
        <f>('Total Revenues by County'!T90/'Total Revenues by County'!T$4)</f>
        <v>1.4306411034961395</v>
      </c>
      <c r="U90" s="55">
        <f>('Total Revenues by County'!U90/'Total Revenues by County'!U$4)</f>
        <v>0.35865145228215767</v>
      </c>
      <c r="V90" s="55">
        <f>('Total Revenues by County'!V90/'Total Revenues by County'!V$4)</f>
        <v>0.88853559441794738</v>
      </c>
      <c r="W90" s="55">
        <f>('Total Revenues by County'!W90/'Total Revenues by County'!W$4)</f>
        <v>1.1851389322510146</v>
      </c>
      <c r="X90" s="55">
        <f>('Total Revenues by County'!X90/'Total Revenues by County'!X$4)</f>
        <v>0.96066882006460197</v>
      </c>
      <c r="Y90" s="55">
        <f>('Total Revenues by County'!Y90/'Total Revenues by County'!Y$4)</f>
        <v>1.2577319587628866</v>
      </c>
      <c r="Z90" s="55">
        <f>('Total Revenues by County'!Z90/'Total Revenues by County'!Z$4)</f>
        <v>0.71312335008859795</v>
      </c>
      <c r="AA90" s="55">
        <f>('Total Revenues by County'!AA90/'Total Revenues by County'!AA$4)</f>
        <v>0.44201706589904388</v>
      </c>
      <c r="AB90" s="55">
        <f>('Total Revenues by County'!AB90/'Total Revenues by County'!AB$4)</f>
        <v>0.20552583228371024</v>
      </c>
      <c r="AC90" s="55">
        <f>('Total Revenues by County'!AC90/'Total Revenues by County'!AC$4)</f>
        <v>0.27567063781505796</v>
      </c>
      <c r="AD90" s="55">
        <f>('Total Revenues by County'!AD90/'Total Revenues by County'!AD$4)</f>
        <v>0.30047919570669057</v>
      </c>
      <c r="AE90" s="55">
        <f>('Total Revenues by County'!AE90/'Total Revenues by County'!AE$4)</f>
        <v>0.99301542636048434</v>
      </c>
      <c r="AF90" s="55">
        <f>('Total Revenues by County'!AF90/'Total Revenues by County'!AF$4)</f>
        <v>0.31777149696454066</v>
      </c>
      <c r="AG90" s="55">
        <f>('Total Revenues by County'!AG90/'Total Revenues by County'!AG$4)</f>
        <v>0.38968057001040751</v>
      </c>
      <c r="AH90" s="55">
        <f>('Total Revenues by County'!AH90/'Total Revenues by County'!AH$4)</f>
        <v>1.1045274785217509</v>
      </c>
      <c r="AI90" s="55">
        <f>('Total Revenues by County'!AI90/'Total Revenues by County'!AI$4)</f>
        <v>1.5805530164533821</v>
      </c>
      <c r="AJ90" s="55">
        <f>('Total Revenues by County'!AJ90/'Total Revenues by County'!AJ$4)</f>
        <v>0.1869444956666052</v>
      </c>
      <c r="AK90" s="55">
        <f>('Total Revenues by County'!AK90/'Total Revenues by County'!AK$4)</f>
        <v>0.21155746749612192</v>
      </c>
      <c r="AL90" s="55">
        <f>('Total Revenues by County'!AL90/'Total Revenues by County'!AL$4)</f>
        <v>0.24617233366391822</v>
      </c>
      <c r="AM90" s="55">
        <f>('Total Revenues by County'!AM90/'Total Revenues by County'!AM$4)</f>
        <v>0.46456692913385828</v>
      </c>
      <c r="AN90" s="55">
        <f>('Total Revenues by County'!AN90/'Total Revenues by County'!AN$4)</f>
        <v>1.7497013142174433</v>
      </c>
      <c r="AO90" s="55">
        <f>('Total Revenues by County'!AO90/'Total Revenues by County'!AO$4)</f>
        <v>0.86060731682039593</v>
      </c>
      <c r="AP90" s="55">
        <f>('Total Revenues by County'!AP90/'Total Revenues by County'!AP$4)</f>
        <v>0.2147865175434559</v>
      </c>
      <c r="AQ90" s="55">
        <f>('Total Revenues by County'!AQ90/'Total Revenues by County'!AQ$4)</f>
        <v>0.20621260305355016</v>
      </c>
      <c r="AR90" s="55">
        <f>('Total Revenues by County'!AR90/'Total Revenues by County'!AR$4)</f>
        <v>0.34900367444048291</v>
      </c>
      <c r="AS90" s="55">
        <f>('Total Revenues by County'!AS90/'Total Revenues by County'!AS$4)</f>
        <v>0.21141791279047359</v>
      </c>
      <c r="AT90" s="55">
        <f>('Total Revenues by County'!AT90/'Total Revenues by County'!AT$4)</f>
        <v>0.3205036466217146</v>
      </c>
      <c r="AU90" s="55">
        <f>('Total Revenues by County'!AU90/'Total Revenues by County'!AU$4)</f>
        <v>0.36786819390912545</v>
      </c>
      <c r="AV90" s="55">
        <f>('Total Revenues by County'!AV90/'Total Revenues by County'!AV$4)</f>
        <v>0.24525123982408534</v>
      </c>
      <c r="AW90" s="55">
        <f>('Total Revenues by County'!AW90/'Total Revenues by County'!AW$4)</f>
        <v>0.49097065462753953</v>
      </c>
      <c r="AX90" s="55">
        <f>('Total Revenues by County'!AX90/'Total Revenues by County'!AX$4)</f>
        <v>0.19404290175246383</v>
      </c>
      <c r="AY90" s="55">
        <f>('Total Revenues by County'!AY90/'Total Revenues by County'!AY$4)</f>
        <v>0.12779926022485366</v>
      </c>
      <c r="AZ90" s="55">
        <f>('Total Revenues by County'!AZ90/'Total Revenues by County'!AZ$4)</f>
        <v>0.28240297248819168</v>
      </c>
      <c r="BA90" s="55">
        <f>('Total Revenues by County'!BA90/'Total Revenues by County'!BA$4)</f>
        <v>0.1495199696484493</v>
      </c>
      <c r="BB90" s="55">
        <f>('Total Revenues by County'!BB90/'Total Revenues by County'!BB$4)</f>
        <v>0.27411986551928369</v>
      </c>
      <c r="BC90" s="55">
        <f>('Total Revenues by County'!BC90/'Total Revenues by County'!BC$4)</f>
        <v>0.16458220346829985</v>
      </c>
      <c r="BD90" s="55">
        <f>('Total Revenues by County'!BD90/'Total Revenues by County'!BD$4)</f>
        <v>0.33168584238102955</v>
      </c>
      <c r="BE90" s="55">
        <f>('Total Revenues by County'!BE90/'Total Revenues by County'!BE$4)</f>
        <v>0.26389148155061914</v>
      </c>
      <c r="BF90" s="55">
        <f>('Total Revenues by County'!BF90/'Total Revenues by County'!BF$4)</f>
        <v>0.15792503289285509</v>
      </c>
      <c r="BG90" s="55">
        <f>('Total Revenues by County'!BG90/'Total Revenues by County'!BG$4)</f>
        <v>0.207435717006346</v>
      </c>
      <c r="BH90" s="55">
        <f>('Total Revenues by County'!BH90/'Total Revenues by County'!BH$4)</f>
        <v>0.30950988542401509</v>
      </c>
      <c r="BI90" s="55">
        <f>('Total Revenues by County'!BI90/'Total Revenues by County'!BI$4)</f>
        <v>0.29276685343639819</v>
      </c>
      <c r="BJ90" s="55">
        <f>('Total Revenues by County'!BJ90/'Total Revenues by County'!BJ$4)</f>
        <v>0.22272938984629717</v>
      </c>
      <c r="BK90" s="55">
        <f>('Total Revenues by County'!BK90/'Total Revenues by County'!BK$4)</f>
        <v>0</v>
      </c>
      <c r="BL90" s="55">
        <f>('Total Revenues by County'!BL90/'Total Revenues by County'!BL$4)</f>
        <v>0.69240000000000002</v>
      </c>
      <c r="BM90" s="55">
        <f>('Total Revenues by County'!BM90/'Total Revenues by County'!BM$4)</f>
        <v>0.94881406320687645</v>
      </c>
      <c r="BN90" s="55">
        <f>('Total Revenues by County'!BN90/'Total Revenues by County'!BN$4)</f>
        <v>0.18882519176423093</v>
      </c>
      <c r="BO90" s="55">
        <f>('Total Revenues by County'!BO90/'Total Revenues by County'!BO$4)</f>
        <v>0.6364284094957412</v>
      </c>
      <c r="BP90" s="55">
        <f>('Total Revenues by County'!BP90/'Total Revenues by County'!BP$4)</f>
        <v>0.3847249774571686</v>
      </c>
      <c r="BQ90" s="17">
        <f>('Total Revenues by County'!BQ90/'Total Revenues by County'!BQ$4)</f>
        <v>0.93911843493790081</v>
      </c>
    </row>
    <row r="91" spans="1:69" x14ac:dyDescent="0.25">
      <c r="A91" s="13"/>
      <c r="B91" s="14">
        <v>335.14</v>
      </c>
      <c r="C91" s="15" t="s">
        <v>89</v>
      </c>
      <c r="D91" s="55">
        <f>('Total Revenues by County'!D91/'Total Revenues by County'!D$4)</f>
        <v>0.13494139574750239</v>
      </c>
      <c r="E91" s="55">
        <f>('Total Revenues by County'!E91/'Total Revenues by County'!E$4)</f>
        <v>0.26144761763285923</v>
      </c>
      <c r="F91" s="55">
        <f>('Total Revenues by County'!F91/'Total Revenues by County'!F$4)</f>
        <v>0.14893252519524097</v>
      </c>
      <c r="G91" s="55">
        <f>('Total Revenues by County'!G91/'Total Revenues by County'!G$4)</f>
        <v>0.36051217640080946</v>
      </c>
      <c r="H91" s="55">
        <f>('Total Revenues by County'!H91/'Total Revenues by County'!H$4)</f>
        <v>0.10690152315548512</v>
      </c>
      <c r="I91" s="55">
        <f>('Total Revenues by County'!I91/'Total Revenues by County'!I$4)</f>
        <v>7.4151732697833967E-3</v>
      </c>
      <c r="J91" s="55">
        <f>('Total Revenues by County'!J91/'Total Revenues by County'!J$4)</f>
        <v>0.24467143343547837</v>
      </c>
      <c r="K91" s="55">
        <f>('Total Revenues by County'!K91/'Total Revenues by County'!K$4)</f>
        <v>0.45200451194356334</v>
      </c>
      <c r="L91" s="55">
        <f>('Total Revenues by County'!L91/'Total Revenues by County'!L$4)</f>
        <v>0.53408155736541896</v>
      </c>
      <c r="M91" s="55">
        <f>('Total Revenues by County'!M91/'Total Revenues by County'!M$4)</f>
        <v>8.3403525109473006E-2</v>
      </c>
      <c r="N91" s="55">
        <f>('Total Revenues by County'!N91/'Total Revenues by County'!N$4)</f>
        <v>0.31400157511929211</v>
      </c>
      <c r="O91" s="55">
        <f>('Total Revenues by County'!O91/'Total Revenues by County'!O$4)</f>
        <v>0.3134551593413103</v>
      </c>
      <c r="P91" s="55">
        <f>('Total Revenues by County'!P91/'Total Revenues by County'!P$4)</f>
        <v>0</v>
      </c>
      <c r="Q91" s="55">
        <f>('Total Revenues by County'!Q91/'Total Revenues by County'!Q$4)</f>
        <v>0.24675007628928899</v>
      </c>
      <c r="R91" s="55">
        <f>('Total Revenues by County'!R91/'Total Revenues by County'!R$4)</f>
        <v>0.17439292122929484</v>
      </c>
      <c r="S91" s="55">
        <f>('Total Revenues by County'!S91/'Total Revenues by County'!S$4)</f>
        <v>0.27949626458577947</v>
      </c>
      <c r="T91" s="55">
        <f>('Total Revenues by County'!T91/'Total Revenues by County'!T$4)</f>
        <v>0.13195107139758827</v>
      </c>
      <c r="U91" s="55">
        <f>('Total Revenues by County'!U91/'Total Revenues by County'!U$4)</f>
        <v>0.27475103734439832</v>
      </c>
      <c r="V91" s="55">
        <f>('Total Revenues by County'!V91/'Total Revenues by County'!V$4)</f>
        <v>0.89530707177766</v>
      </c>
      <c r="W91" s="55">
        <f>('Total Revenues by County'!W91/'Total Revenues by County'!W$4)</f>
        <v>0.68092413362472681</v>
      </c>
      <c r="X91" s="55">
        <f>('Total Revenues by County'!X91/'Total Revenues by County'!X$4)</f>
        <v>7.0428779530052568E-2</v>
      </c>
      <c r="Y91" s="55">
        <f>('Total Revenues by County'!Y91/'Total Revenues by County'!Y$4)</f>
        <v>0.40002712967986975</v>
      </c>
      <c r="Z91" s="55">
        <f>('Total Revenues by County'!Z91/'Total Revenues by County'!Z$4)</f>
        <v>0.55411709398618592</v>
      </c>
      <c r="AA91" s="55">
        <f>('Total Revenues by County'!AA91/'Total Revenues by County'!AA$4)</f>
        <v>0.5758712861108255</v>
      </c>
      <c r="AB91" s="55">
        <f>('Total Revenues by County'!AB91/'Total Revenues by County'!AB$4)</f>
        <v>0.25803972775280509</v>
      </c>
      <c r="AC91" s="55">
        <f>('Total Revenues by County'!AC91/'Total Revenues by County'!AC$4)</f>
        <v>2.2544675419401896</v>
      </c>
      <c r="AD91" s="55">
        <f>('Total Revenues by County'!AD91/'Total Revenues by County'!AD$4)</f>
        <v>0.31314152052825334</v>
      </c>
      <c r="AE91" s="55">
        <f>('Total Revenues by County'!AE91/'Total Revenues by County'!AE$4)</f>
        <v>0.43304356564996732</v>
      </c>
      <c r="AF91" s="55">
        <f>('Total Revenues by County'!AF91/'Total Revenues by County'!AF$4)</f>
        <v>0.79456933969746346</v>
      </c>
      <c r="AG91" s="55">
        <f>('Total Revenues by County'!AG91/'Total Revenues by County'!AG$4)</f>
        <v>0.37074693779521256</v>
      </c>
      <c r="AH91" s="55">
        <f>('Total Revenues by County'!AH91/'Total Revenues by County'!AH$4)</f>
        <v>0.47511250511386882</v>
      </c>
      <c r="AI91" s="55">
        <f>('Total Revenues by County'!AI91/'Total Revenues by County'!AI$4)</f>
        <v>0.43635740402193784</v>
      </c>
      <c r="AJ91" s="55">
        <f>('Total Revenues by County'!AJ91/'Total Revenues by County'!AJ$4)</f>
        <v>0.60553534608485737</v>
      </c>
      <c r="AK91" s="55">
        <f>('Total Revenues by County'!AK91/'Total Revenues by County'!AK$4)</f>
        <v>0.66060034223025377</v>
      </c>
      <c r="AL91" s="55">
        <f>('Total Revenues by County'!AL91/'Total Revenues by County'!AL$4)</f>
        <v>0.15180723763745213</v>
      </c>
      <c r="AM91" s="55">
        <f>('Total Revenues by County'!AM91/'Total Revenues by County'!AM$4)</f>
        <v>0.23958103367920131</v>
      </c>
      <c r="AN91" s="55">
        <f>('Total Revenues by County'!AN91/'Total Revenues by County'!AN$4)</f>
        <v>0.28721624850657107</v>
      </c>
      <c r="AO91" s="55">
        <f>('Total Revenues by County'!AO91/'Total Revenues by County'!AO$4)</f>
        <v>1.2351539019587523</v>
      </c>
      <c r="AP91" s="55">
        <f>('Total Revenues by County'!AP91/'Total Revenues by County'!AP$4)</f>
        <v>0.74868443258004636</v>
      </c>
      <c r="AQ91" s="55">
        <f>('Total Revenues by County'!AQ91/'Total Revenues by County'!AQ$4)</f>
        <v>0.54166905303772472</v>
      </c>
      <c r="AR91" s="55">
        <f>('Total Revenues by County'!AR91/'Total Revenues by County'!AR$4)</f>
        <v>0.4259964959881109</v>
      </c>
      <c r="AS91" s="55">
        <f>('Total Revenues by County'!AS91/'Total Revenues by County'!AS$4)</f>
        <v>0</v>
      </c>
      <c r="AT91" s="55">
        <f>('Total Revenues by County'!AT91/'Total Revenues by County'!AT$4)</f>
        <v>0.23019127562955827</v>
      </c>
      <c r="AU91" s="55">
        <f>('Total Revenues by County'!AU91/'Total Revenues by County'!AU$4)</f>
        <v>0.29112154606156015</v>
      </c>
      <c r="AV91" s="55">
        <f>('Total Revenues by County'!AV91/'Total Revenues by County'!AV$4)</f>
        <v>0.1589837020238993</v>
      </c>
      <c r="AW91" s="55">
        <f>('Total Revenues by County'!AW91/'Total Revenues by County'!AW$4)</f>
        <v>0.21213945322297467</v>
      </c>
      <c r="AX91" s="55">
        <f>('Total Revenues by County'!AX91/'Total Revenues by County'!AX$4)</f>
        <v>9.580141392950399E-2</v>
      </c>
      <c r="AY91" s="55">
        <f>('Total Revenues by County'!AY91/'Total Revenues by County'!AY$4)</f>
        <v>0.4418202996344941</v>
      </c>
      <c r="AZ91" s="55">
        <f>('Total Revenues by County'!AZ91/'Total Revenues by County'!AZ$4)</f>
        <v>3.9799872978326364E-2</v>
      </c>
      <c r="BA91" s="55">
        <f>('Total Revenues by County'!BA91/'Total Revenues by County'!BA$4)</f>
        <v>0.434683077081364</v>
      </c>
      <c r="BB91" s="55">
        <f>('Total Revenues by County'!BB91/'Total Revenues by County'!BB$4)</f>
        <v>9.5539882590669964E-2</v>
      </c>
      <c r="BC91" s="55">
        <f>('Total Revenues by County'!BC91/'Total Revenues by County'!BC$4)</f>
        <v>0.52659757404198471</v>
      </c>
      <c r="BD91" s="55">
        <f>('Total Revenues by County'!BD91/'Total Revenues by County'!BD$4)</f>
        <v>0.25700858855939068</v>
      </c>
      <c r="BE91" s="55">
        <f>('Total Revenues by County'!BE91/'Total Revenues by County'!BE$4)</f>
        <v>0.29776201439445793</v>
      </c>
      <c r="BF91" s="55">
        <f>('Total Revenues by County'!BF91/'Total Revenues by County'!BF$4)</f>
        <v>0.47290629826668956</v>
      </c>
      <c r="BG91" s="55">
        <f>('Total Revenues by County'!BG91/'Total Revenues by County'!BG$4)</f>
        <v>0.19747451598117507</v>
      </c>
      <c r="BH91" s="55">
        <f>('Total Revenues by County'!BH91/'Total Revenues by County'!BH$4)</f>
        <v>0.48231270930638126</v>
      </c>
      <c r="BI91" s="55">
        <f>('Total Revenues by County'!BI91/'Total Revenues by County'!BI$4)</f>
        <v>7.7786178097775008E-2</v>
      </c>
      <c r="BJ91" s="55">
        <f>('Total Revenues by County'!BJ91/'Total Revenues by County'!BJ$4)</f>
        <v>0.28552502199451429</v>
      </c>
      <c r="BK91" s="55">
        <f>('Total Revenues by County'!BK91/'Total Revenues by County'!BK$4)</f>
        <v>1.1646650468587296</v>
      </c>
      <c r="BL91" s="55">
        <f>('Total Revenues by County'!BL91/'Total Revenues by County'!BL$4)</f>
        <v>0.48231111111111113</v>
      </c>
      <c r="BM91" s="55">
        <f>('Total Revenues by County'!BM91/'Total Revenues by County'!BM$4)</f>
        <v>0.64790279842305953</v>
      </c>
      <c r="BN91" s="55">
        <f>('Total Revenues by County'!BN91/'Total Revenues by County'!BN$4)</f>
        <v>0.31023415421881306</v>
      </c>
      <c r="BO91" s="55">
        <f>('Total Revenues by County'!BO91/'Total Revenues by County'!BO$4)</f>
        <v>0.21151666288823395</v>
      </c>
      <c r="BP91" s="55">
        <f>('Total Revenues by County'!BP91/'Total Revenues by County'!BP$4)</f>
        <v>0.41633904418394951</v>
      </c>
      <c r="BQ91" s="17">
        <f>('Total Revenues by County'!BQ91/'Total Revenues by County'!BQ$4)</f>
        <v>0.72980761425440377</v>
      </c>
    </row>
    <row r="92" spans="1:69" x14ac:dyDescent="0.25">
      <c r="A92" s="13"/>
      <c r="B92" s="14">
        <v>335.15</v>
      </c>
      <c r="C92" s="15" t="s">
        <v>90</v>
      </c>
      <c r="D92" s="55">
        <f>('Total Revenues by County'!D92/'Total Revenues by County'!D$4)</f>
        <v>0.37577070959864478</v>
      </c>
      <c r="E92" s="55">
        <f>('Total Revenues by County'!E92/'Total Revenues by County'!E$4)</f>
        <v>0.10183087607234374</v>
      </c>
      <c r="F92" s="55">
        <f>('Total Revenues by County'!F92/'Total Revenues by County'!F$4)</f>
        <v>0.53708101466227154</v>
      </c>
      <c r="G92" s="55">
        <f>('Total Revenues by County'!G92/'Total Revenues by County'!G$4)</f>
        <v>0.21666317772660665</v>
      </c>
      <c r="H92" s="55">
        <f>('Total Revenues by County'!H92/'Total Revenues by County'!H$4)</f>
        <v>0.36677525385924753</v>
      </c>
      <c r="I92" s="55">
        <f>('Total Revenues by County'!I92/'Total Revenues by County'!I$4)</f>
        <v>0.3336827971402529</v>
      </c>
      <c r="J92" s="55">
        <f>('Total Revenues by County'!J92/'Total Revenues by County'!J$4)</f>
        <v>5.2979230507320396E-2</v>
      </c>
      <c r="K92" s="55">
        <f>('Total Revenues by County'!K92/'Total Revenues by County'!K$4)</f>
        <v>0.38227504159837472</v>
      </c>
      <c r="L92" s="55">
        <f>('Total Revenues by County'!L92/'Total Revenues by County'!L$4)</f>
        <v>0.2973622974545248</v>
      </c>
      <c r="M92" s="55">
        <f>('Total Revenues by County'!M92/'Total Revenues by County'!M$4)</f>
        <v>0.23747665360489267</v>
      </c>
      <c r="N92" s="55">
        <f>('Total Revenues by County'!N92/'Total Revenues by County'!N$4)</f>
        <v>0.51828219343082604</v>
      </c>
      <c r="O92" s="55">
        <f>('Total Revenues by County'!O92/'Total Revenues by County'!O$4)</f>
        <v>0.21745053903565928</v>
      </c>
      <c r="P92" s="55">
        <f>('Total Revenues by County'!P92/'Total Revenues by County'!P$4)</f>
        <v>1.4419442203526565</v>
      </c>
      <c r="Q92" s="55">
        <f>('Total Revenues by County'!Q92/'Total Revenues by County'!Q$4)</f>
        <v>0.16472383277387856</v>
      </c>
      <c r="R92" s="55">
        <f>('Total Revenues by County'!R92/'Total Revenues by County'!R$4)</f>
        <v>0.44231958056679621</v>
      </c>
      <c r="S92" s="55">
        <f>('Total Revenues by County'!S92/'Total Revenues by County'!S$4)</f>
        <v>0.24722311696678131</v>
      </c>
      <c r="T92" s="55">
        <f>('Total Revenues by County'!T92/'Total Revenues by County'!T$4)</f>
        <v>0.67354905873167348</v>
      </c>
      <c r="U92" s="55">
        <f>('Total Revenues by County'!U92/'Total Revenues by County'!U$4)</f>
        <v>0.20695020746887965</v>
      </c>
      <c r="V92" s="55">
        <f>('Total Revenues by County'!V92/'Total Revenues by County'!V$4)</f>
        <v>7.0246717305540829E-2</v>
      </c>
      <c r="W92" s="55">
        <f>('Total Revenues by County'!W92/'Total Revenues by County'!W$4)</f>
        <v>9.8813612238526388E-2</v>
      </c>
      <c r="X92" s="55">
        <f>('Total Revenues by County'!X92/'Total Revenues by County'!X$4)</f>
        <v>0.18557223383368168</v>
      </c>
      <c r="Y92" s="55">
        <f>('Total Revenues by County'!Y92/'Total Revenues by County'!Y$4)</f>
        <v>7.1893651654910476E-3</v>
      </c>
      <c r="Z92" s="55">
        <f>('Total Revenues by County'!Z92/'Total Revenues by County'!Z$4)</f>
        <v>6.0716739594257406E-2</v>
      </c>
      <c r="AA92" s="55">
        <f>('Total Revenues by County'!AA92/'Total Revenues by County'!AA$4)</f>
        <v>0.18821322093142798</v>
      </c>
      <c r="AB92" s="55">
        <f>('Total Revenues by County'!AB92/'Total Revenues by County'!AB$4)</f>
        <v>0.24566958250037554</v>
      </c>
      <c r="AC92" s="55">
        <f>('Total Revenues by County'!AC92/'Total Revenues by County'!AC$4)</f>
        <v>0.31977875030391439</v>
      </c>
      <c r="AD92" s="55">
        <f>('Total Revenues by County'!AD92/'Total Revenues by County'!AD$4)</f>
        <v>0.32790643052065821</v>
      </c>
      <c r="AE92" s="55">
        <f>('Total Revenues by County'!AE92/'Total Revenues by County'!AE$4)</f>
        <v>7.085071101954675E-2</v>
      </c>
      <c r="AF92" s="55">
        <f>('Total Revenues by County'!AF92/'Total Revenues by County'!AF$4)</f>
        <v>0.38396758331290465</v>
      </c>
      <c r="AG92" s="55">
        <f>('Total Revenues by County'!AG92/'Total Revenues by County'!AG$4)</f>
        <v>0.12889280281802898</v>
      </c>
      <c r="AH92" s="55">
        <f>('Total Revenues by County'!AH92/'Total Revenues by County'!AH$4)</f>
        <v>0.12573298786308468</v>
      </c>
      <c r="AI92" s="55">
        <f>('Total Revenues by County'!AI92/'Total Revenues by County'!AI$4)</f>
        <v>1.5767824497257769E-2</v>
      </c>
      <c r="AJ92" s="55">
        <f>('Total Revenues by County'!AJ92/'Total Revenues by County'!AJ$4)</f>
        <v>0.31131376460530064</v>
      </c>
      <c r="AK92" s="55">
        <f>('Total Revenues by County'!AK92/'Total Revenues by County'!AK$4)</f>
        <v>0.43891509811133678</v>
      </c>
      <c r="AL92" s="55">
        <f>('Total Revenues by County'!AL92/'Total Revenues by County'!AL$4)</f>
        <v>0.31722757512360739</v>
      </c>
      <c r="AM92" s="55">
        <f>('Total Revenues by County'!AM92/'Total Revenues by County'!AM$4)</f>
        <v>0.19976942134569628</v>
      </c>
      <c r="AN92" s="55">
        <f>('Total Revenues by County'!AN92/'Total Revenues by County'!AN$4)</f>
        <v>9.4384707287933096E-3</v>
      </c>
      <c r="AO92" s="55">
        <f>('Total Revenues by County'!AO92/'Total Revenues by County'!AO$4)</f>
        <v>2.0157529277645352E-2</v>
      </c>
      <c r="AP92" s="55">
        <f>('Total Revenues by County'!AP92/'Total Revenues by County'!AP$4)</f>
        <v>0.3405900492474801</v>
      </c>
      <c r="AQ92" s="55">
        <f>('Total Revenues by County'!AQ92/'Total Revenues by County'!AQ$4)</f>
        <v>0.28243379704290944</v>
      </c>
      <c r="AR92" s="55">
        <f>('Total Revenues by County'!AR92/'Total Revenues by County'!AR$4)</f>
        <v>0.42746899903878272</v>
      </c>
      <c r="AS92" s="55">
        <f>('Total Revenues by County'!AS92/'Total Revenues by County'!AS$4)</f>
        <v>0.40187050697049159</v>
      </c>
      <c r="AT92" s="55">
        <f>('Total Revenues by County'!AT92/'Total Revenues by County'!AT$4)</f>
        <v>1.7149442686115315</v>
      </c>
      <c r="AU92" s="55">
        <f>('Total Revenues by County'!AU92/'Total Revenues by County'!AU$4)</f>
        <v>0.27623364638184683</v>
      </c>
      <c r="AV92" s="55">
        <f>('Total Revenues by County'!AV92/'Total Revenues by County'!AV$4)</f>
        <v>0.48926953582967764</v>
      </c>
      <c r="AW92" s="55">
        <f>('Total Revenues by County'!AW92/'Total Revenues by County'!AW$4)</f>
        <v>0.21640331075996991</v>
      </c>
      <c r="AX92" s="55">
        <f>('Total Revenues by County'!AX92/'Total Revenues by County'!AX$4)</f>
        <v>0.41431314166426175</v>
      </c>
      <c r="AY92" s="55">
        <f>('Total Revenues by County'!AY92/'Total Revenues by County'!AY$4)</f>
        <v>0.31767244684463625</v>
      </c>
      <c r="AZ92" s="55">
        <f>('Total Revenues by County'!AZ92/'Total Revenues by County'!AZ$4)</f>
        <v>0.38335654018304999</v>
      </c>
      <c r="BA92" s="55">
        <f>('Total Revenues by County'!BA92/'Total Revenues by County'!BA$4)</f>
        <v>0.26982657175376662</v>
      </c>
      <c r="BB92" s="55">
        <f>('Total Revenues by County'!BB92/'Total Revenues by County'!BB$4)</f>
        <v>0.44021748597707555</v>
      </c>
      <c r="BC92" s="55">
        <f>('Total Revenues by County'!BC92/'Total Revenues by County'!BC$4)</f>
        <v>0.25496699691794866</v>
      </c>
      <c r="BD92" s="55">
        <f>('Total Revenues by County'!BD92/'Total Revenues by County'!BD$4)</f>
        <v>0.23910225247123643</v>
      </c>
      <c r="BE92" s="55">
        <f>('Total Revenues by County'!BE92/'Total Revenues by County'!BE$4)</f>
        <v>0.42020305726671231</v>
      </c>
      <c r="BF92" s="55">
        <f>('Total Revenues by County'!BF92/'Total Revenues by County'!BF$4)</f>
        <v>0.24699316400663576</v>
      </c>
      <c r="BG92" s="55">
        <f>('Total Revenues by County'!BG92/'Total Revenues by County'!BG$4)</f>
        <v>0.15855933789969076</v>
      </c>
      <c r="BH92" s="55">
        <f>('Total Revenues by County'!BH92/'Total Revenues by County'!BH$4)</f>
        <v>0.59548304700264088</v>
      </c>
      <c r="BI92" s="55">
        <f>('Total Revenues by County'!BI92/'Total Revenues by County'!BI$4)</f>
        <v>0.31536999484204653</v>
      </c>
      <c r="BJ92" s="55">
        <f>('Total Revenues by County'!BJ92/'Total Revenues by County'!BJ$4)</f>
        <v>3.5439631527195571E-2</v>
      </c>
      <c r="BK92" s="55">
        <f>('Total Revenues by County'!BK92/'Total Revenues by County'!BK$4)</f>
        <v>3.7001041305102393E-2</v>
      </c>
      <c r="BL92" s="55">
        <f>('Total Revenues by County'!BL92/'Total Revenues by County'!BL$4)</f>
        <v>0.1212</v>
      </c>
      <c r="BM92" s="55">
        <f>('Total Revenues by County'!BM92/'Total Revenues by County'!BM$4)</f>
        <v>4.9699476507464618E-2</v>
      </c>
      <c r="BN92" s="55">
        <f>('Total Revenues by County'!BN92/'Total Revenues by County'!BN$4)</f>
        <v>0.44119701251513926</v>
      </c>
      <c r="BO92" s="55">
        <f>('Total Revenues by County'!BO92/'Total Revenues by County'!BO$4)</f>
        <v>0.23577420086148265</v>
      </c>
      <c r="BP92" s="55">
        <f>('Total Revenues by County'!BP92/'Total Revenues by County'!BP$4)</f>
        <v>0.60759242560865645</v>
      </c>
      <c r="BQ92" s="17">
        <f>('Total Revenues by County'!BQ92/'Total Revenues by County'!BQ$4)</f>
        <v>4.5579998376491598E-2</v>
      </c>
    </row>
    <row r="93" spans="1:69" x14ac:dyDescent="0.25">
      <c r="A93" s="13"/>
      <c r="B93" s="14">
        <v>335.16</v>
      </c>
      <c r="C93" s="15" t="s">
        <v>91</v>
      </c>
      <c r="D93" s="55">
        <f>('Total Revenues by County'!D93/'Total Revenues by County'!D$4)</f>
        <v>1.8052293025305555</v>
      </c>
      <c r="E93" s="55">
        <f>('Total Revenues by County'!E93/'Total Revenues by County'!E$4)</f>
        <v>5.7934415270917663</v>
      </c>
      <c r="F93" s="55">
        <f>('Total Revenues by County'!F93/'Total Revenues by County'!F$4)</f>
        <v>1.3907123193799549</v>
      </c>
      <c r="G93" s="55">
        <f>('Total Revenues by County'!G93/'Total Revenues by County'!G$4)</f>
        <v>7.7890586839718097</v>
      </c>
      <c r="H93" s="55">
        <f>('Total Revenues by County'!H93/'Total Revenues by County'!H$4)</f>
        <v>0.40949477607560014</v>
      </c>
      <c r="I93" s="55">
        <f>('Total Revenues by County'!I93/'Total Revenues by County'!I$4)</f>
        <v>0</v>
      </c>
      <c r="J93" s="55">
        <f>('Total Revenues by County'!J93/'Total Revenues by County'!J$4)</f>
        <v>15.713312904324141</v>
      </c>
      <c r="K93" s="55">
        <f>('Total Revenues by County'!K93/'Total Revenues by County'!K$4)</f>
        <v>1.8550506970454248</v>
      </c>
      <c r="L93" s="55">
        <f>('Total Revenues by County'!L93/'Total Revenues by County'!L$4)</f>
        <v>1.5838275774000397</v>
      </c>
      <c r="M93" s="55">
        <f>('Total Revenues by County'!M93/'Total Revenues by County'!M$4)</f>
        <v>1.1679737160136652</v>
      </c>
      <c r="N93" s="55">
        <f>('Total Revenues by County'!N93/'Total Revenues by County'!N$4)</f>
        <v>0</v>
      </c>
      <c r="O93" s="55">
        <f>('Total Revenues by County'!O93/'Total Revenues by County'!O$4)</f>
        <v>3.3060360146902026</v>
      </c>
      <c r="P93" s="55">
        <f>('Total Revenues by County'!P93/'Total Revenues by County'!P$4)</f>
        <v>9.0564999423763979</v>
      </c>
      <c r="Q93" s="55">
        <f>('Total Revenues by County'!Q93/'Total Revenues by County'!Q$4)</f>
        <v>13.625267012511443</v>
      </c>
      <c r="R93" s="55">
        <f>('Total Revenues by County'!R93/'Total Revenues by County'!R$4)</f>
        <v>0</v>
      </c>
      <c r="S93" s="55">
        <f>('Total Revenues by County'!S93/'Total Revenues by County'!S$4)</f>
        <v>2.3196974262528443</v>
      </c>
      <c r="T93" s="55">
        <f>('Total Revenues by County'!T93/'Total Revenues by County'!T$4)</f>
        <v>12.188774182354472</v>
      </c>
      <c r="U93" s="55">
        <f>('Total Revenues by County'!U93/'Total Revenues by County'!U$4)</f>
        <v>4.631742738589212</v>
      </c>
      <c r="V93" s="55">
        <f>('Total Revenues by County'!V93/'Total Revenues by County'!V$4)</f>
        <v>13.335276452923512</v>
      </c>
      <c r="W93" s="55">
        <f>('Total Revenues by County'!W93/'Total Revenues by County'!W$4)</f>
        <v>0</v>
      </c>
      <c r="X93" s="55">
        <f>('Total Revenues by County'!X93/'Total Revenues by County'!X$4)</f>
        <v>13.712078029007538</v>
      </c>
      <c r="Y93" s="55">
        <f>('Total Revenues by County'!Y93/'Total Revenues by County'!Y$4)</f>
        <v>15.141752577319588</v>
      </c>
      <c r="Z93" s="55">
        <f>('Total Revenues by County'!Z93/'Total Revenues by County'!Z$4)</f>
        <v>16.14653021372003</v>
      </c>
      <c r="AA93" s="55">
        <f>('Total Revenues by County'!AA93/'Total Revenues by County'!AA$4)</f>
        <v>5.6036033720571607</v>
      </c>
      <c r="AB93" s="55">
        <f>('Total Revenues by County'!AB93/'Total Revenues by County'!AB$4)</f>
        <v>1.3678803776332058</v>
      </c>
      <c r="AC93" s="55">
        <f>('Total Revenues by County'!AC93/'Total Revenues by County'!AC$4)</f>
        <v>2.2616297917173189</v>
      </c>
      <c r="AD93" s="55">
        <f>('Total Revenues by County'!AD93/'Total Revenues by County'!AD$4)</f>
        <v>0.61118236314430519</v>
      </c>
      <c r="AE93" s="55">
        <f>('Total Revenues by County'!AE93/'Total Revenues by County'!AE$4)</f>
        <v>11.921511481835084</v>
      </c>
      <c r="AF93" s="55">
        <f>('Total Revenues by County'!AF93/'Total Revenues by County'!AF$4)</f>
        <v>3.2193173461000475</v>
      </c>
      <c r="AG93" s="55">
        <f>('Total Revenues by County'!AG93/'Total Revenues by County'!AG$4)</f>
        <v>1.1408213914018093</v>
      </c>
      <c r="AH93" s="55">
        <f>('Total Revenues by County'!AH93/'Total Revenues by County'!AH$4)</f>
        <v>15.222282831037774</v>
      </c>
      <c r="AI93" s="55">
        <f>('Total Revenues by County'!AI93/'Total Revenues by County'!AI$4)</f>
        <v>0</v>
      </c>
      <c r="AJ93" s="55">
        <f>('Total Revenues by County'!AJ93/'Total Revenues by County'!AJ$4)</f>
        <v>0.99799507149682332</v>
      </c>
      <c r="AK93" s="55">
        <f>('Total Revenues by County'!AK93/'Total Revenues by County'!AK$4)</f>
        <v>0.35702291663334984</v>
      </c>
      <c r="AL93" s="55">
        <f>('Total Revenues by County'!AL93/'Total Revenues by County'!AL$4)</f>
        <v>0.80806289317281865</v>
      </c>
      <c r="AM93" s="55">
        <f>('Total Revenues by County'!AM93/'Total Revenues by County'!AM$4)</f>
        <v>0.29435572889837369</v>
      </c>
      <c r="AN93" s="55">
        <f>('Total Revenues by County'!AN93/'Total Revenues by County'!AN$4)</f>
        <v>23.685782556750297</v>
      </c>
      <c r="AO93" s="55">
        <f>('Total Revenues by County'!AO93/'Total Revenues by County'!AO$4)</f>
        <v>11.244688568763602</v>
      </c>
      <c r="AP93" s="55">
        <f>('Total Revenues by County'!AP93/'Total Revenues by County'!AP$4)</f>
        <v>1.3715653334560685</v>
      </c>
      <c r="AQ93" s="55">
        <f>('Total Revenues by County'!AQ93/'Total Revenues by County'!AQ$4)</f>
        <v>1.3459132767637794</v>
      </c>
      <c r="AR93" s="55">
        <f>('Total Revenues by County'!AR93/'Total Revenues by County'!AR$4)</f>
        <v>1.5219273428818794</v>
      </c>
      <c r="AS93" s="55">
        <f>('Total Revenues by County'!AS93/'Total Revenues by County'!AS$4)</f>
        <v>0.17742636011312371</v>
      </c>
      <c r="AT93" s="55">
        <f>('Total Revenues by County'!AT93/'Total Revenues by County'!AT$4)</f>
        <v>3.072106784092473</v>
      </c>
      <c r="AU93" s="55">
        <f>('Total Revenues by County'!AU93/'Total Revenues by County'!AU$4)</f>
        <v>3.0298300852288151</v>
      </c>
      <c r="AV93" s="55">
        <f>('Total Revenues by County'!AV93/'Total Revenues by County'!AV$4)</f>
        <v>2.4576313167729897</v>
      </c>
      <c r="AW93" s="55">
        <f>('Total Revenues by County'!AW93/'Total Revenues by County'!AW$4)</f>
        <v>5.5994482066716831</v>
      </c>
      <c r="AX93" s="55">
        <f>('Total Revenues by County'!AX93/'Total Revenues by County'!AX$4)</f>
        <v>0.38579780220539822</v>
      </c>
      <c r="AY93" s="55">
        <f>('Total Revenues by County'!AY93/'Total Revenues by County'!AY$4)</f>
        <v>0.81426385800406764</v>
      </c>
      <c r="AZ93" s="55">
        <f>('Total Revenues by County'!AZ93/'Total Revenues by County'!AZ$4)</f>
        <v>0.45839663045593537</v>
      </c>
      <c r="BA93" s="55">
        <f>('Total Revenues by County'!BA93/'Total Revenues by County'!BA$4)</f>
        <v>0.4785299217847398</v>
      </c>
      <c r="BB93" s="55">
        <f>('Total Revenues by County'!BB93/'Total Revenues by County'!BB$4)</f>
        <v>0.24306039438386232</v>
      </c>
      <c r="BC93" s="55">
        <f>('Total Revenues by County'!BC93/'Total Revenues by County'!BC$4)</f>
        <v>0.73827034749136888</v>
      </c>
      <c r="BD93" s="55">
        <f>('Total Revenues by County'!BD93/'Total Revenues by County'!BD$4)</f>
        <v>6.0295468049478744</v>
      </c>
      <c r="BE93" s="55">
        <f>('Total Revenues by County'!BE93/'Total Revenues by County'!BE$4)</f>
        <v>0</v>
      </c>
      <c r="BF93" s="55">
        <f>('Total Revenues by County'!BF93/'Total Revenues by County'!BF$4)</f>
        <v>0.71836922944911619</v>
      </c>
      <c r="BG93" s="55">
        <f>('Total Revenues by County'!BG93/'Total Revenues by County'!BG$4)</f>
        <v>1.4412431165712294</v>
      </c>
      <c r="BH93" s="55">
        <f>('Total Revenues by County'!BH93/'Total Revenues by County'!BH$4)</f>
        <v>0</v>
      </c>
      <c r="BI93" s="55">
        <f>('Total Revenues by County'!BI93/'Total Revenues by County'!BI$4)</f>
        <v>1.0516101529250779</v>
      </c>
      <c r="BJ93" s="55">
        <f>('Total Revenues by County'!BJ93/'Total Revenues by County'!BJ$4)</f>
        <v>2.310717797443461</v>
      </c>
      <c r="BK93" s="55">
        <f>('Total Revenues by County'!BK93/'Total Revenues by County'!BK$4)</f>
        <v>5.3974314474140925</v>
      </c>
      <c r="BL93" s="55">
        <f>('Total Revenues by County'!BL93/'Total Revenues by County'!BL$4)</f>
        <v>9.9222222222222225</v>
      </c>
      <c r="BM93" s="55">
        <f>('Total Revenues by County'!BM93/'Total Revenues by County'!BM$4)</f>
        <v>14.42835907710205</v>
      </c>
      <c r="BN93" s="55">
        <f>('Total Revenues by County'!BN93/'Total Revenues by County'!BN$4)</f>
        <v>0.53065199838514332</v>
      </c>
      <c r="BO93" s="55">
        <f>('Total Revenues by County'!BO93/'Total Revenues by County'!BO$4)</f>
        <v>14.460601742397253</v>
      </c>
      <c r="BP93" s="55">
        <f>('Total Revenues by County'!BP93/'Total Revenues by County'!BP$4)</f>
        <v>4.0396753832281336</v>
      </c>
      <c r="BQ93" s="17">
        <f>('Total Revenues by County'!BQ93/'Total Revenues by County'!BQ$4)</f>
        <v>8.4361555321048787</v>
      </c>
    </row>
    <row r="94" spans="1:69" x14ac:dyDescent="0.25">
      <c r="A94" s="13"/>
      <c r="B94" s="14">
        <v>335.17</v>
      </c>
      <c r="C94" s="15" t="s">
        <v>92</v>
      </c>
      <c r="D94" s="55">
        <f>('Total Revenues by County'!D94/'Total Revenues by County'!D$4)</f>
        <v>0</v>
      </c>
      <c r="E94" s="55">
        <f>('Total Revenues by County'!E94/'Total Revenues by County'!E$4)</f>
        <v>0</v>
      </c>
      <c r="F94" s="55">
        <f>('Total Revenues by County'!F94/'Total Revenues by County'!F$4)</f>
        <v>0</v>
      </c>
      <c r="G94" s="55">
        <f>('Total Revenues by County'!G94/'Total Revenues by County'!G$4)</f>
        <v>0</v>
      </c>
      <c r="H94" s="55">
        <f>('Total Revenues by County'!H94/'Total Revenues by County'!H$4)</f>
        <v>0.10072012384809532</v>
      </c>
      <c r="I94" s="55">
        <f>('Total Revenues by County'!I94/'Total Revenues by County'!I$4)</f>
        <v>0.1009604360578201</v>
      </c>
      <c r="J94" s="55">
        <f>('Total Revenues by County'!J94/'Total Revenues by County'!J$4)</f>
        <v>0</v>
      </c>
      <c r="K94" s="55">
        <f>('Total Revenues by County'!K94/'Total Revenues by County'!K$4)</f>
        <v>0</v>
      </c>
      <c r="L94" s="55">
        <f>('Total Revenues by County'!L94/'Total Revenues by County'!L$4)</f>
        <v>0</v>
      </c>
      <c r="M94" s="55">
        <f>('Total Revenues by County'!M94/'Total Revenues by County'!M$4)</f>
        <v>0</v>
      </c>
      <c r="N94" s="55">
        <f>('Total Revenues by County'!N94/'Total Revenues by County'!N$4)</f>
        <v>0</v>
      </c>
      <c r="O94" s="55">
        <f>('Total Revenues by County'!O94/'Total Revenues by County'!O$4)</f>
        <v>0</v>
      </c>
      <c r="P94" s="55">
        <f>('Total Revenues by County'!P94/'Total Revenues by County'!P$4)</f>
        <v>0</v>
      </c>
      <c r="Q94" s="55">
        <f>('Total Revenues by County'!Q94/'Total Revenues by County'!Q$4)</f>
        <v>66.128410131217578</v>
      </c>
      <c r="R94" s="55">
        <f>('Total Revenues by County'!R94/'Total Revenues by County'!R$4)</f>
        <v>0.18655287524936426</v>
      </c>
      <c r="S94" s="55">
        <f>('Total Revenues by County'!S94/'Total Revenues by County'!S$4)</f>
        <v>0</v>
      </c>
      <c r="T94" s="55">
        <f>('Total Revenues by County'!T94/'Total Revenues by County'!T$4)</f>
        <v>0</v>
      </c>
      <c r="U94" s="55">
        <f>('Total Revenues by County'!U94/'Total Revenues by County'!U$4)</f>
        <v>0</v>
      </c>
      <c r="V94" s="55">
        <f>('Total Revenues by County'!V94/'Total Revenues by County'!V$4)</f>
        <v>0</v>
      </c>
      <c r="W94" s="55">
        <f>('Total Revenues by County'!W94/'Total Revenues by County'!W$4)</f>
        <v>0</v>
      </c>
      <c r="X94" s="55">
        <f>('Total Revenues by County'!X94/'Total Revenues by County'!X$4)</f>
        <v>0</v>
      </c>
      <c r="Y94" s="55">
        <f>('Total Revenues by County'!Y94/'Total Revenues by County'!Y$4)</f>
        <v>0.8799511665762344</v>
      </c>
      <c r="Z94" s="55">
        <f>('Total Revenues by County'!Z94/'Total Revenues by County'!Z$4)</f>
        <v>0</v>
      </c>
      <c r="AA94" s="55">
        <f>('Total Revenues by County'!AA94/'Total Revenues by County'!AA$4)</f>
        <v>0</v>
      </c>
      <c r="AB94" s="55">
        <f>('Total Revenues by County'!AB94/'Total Revenues by County'!AB$4)</f>
        <v>0</v>
      </c>
      <c r="AC94" s="55">
        <f>('Total Revenues by County'!AC94/'Total Revenues by County'!AC$4)</f>
        <v>0</v>
      </c>
      <c r="AD94" s="55">
        <f>('Total Revenues by County'!AD94/'Total Revenues by County'!AD$4)</f>
        <v>7.3496853386453537E-2</v>
      </c>
      <c r="AE94" s="55">
        <f>('Total Revenues by County'!AE94/'Total Revenues by County'!AE$4)</f>
        <v>0</v>
      </c>
      <c r="AF94" s="55">
        <f>('Total Revenues by County'!AF94/'Total Revenues by County'!AF$4)</f>
        <v>0</v>
      </c>
      <c r="AG94" s="55">
        <f>('Total Revenues by County'!AG94/'Total Revenues by County'!AG$4)</f>
        <v>0</v>
      </c>
      <c r="AH94" s="55">
        <f>('Total Revenues by County'!AH94/'Total Revenues by County'!AH$4)</f>
        <v>0.68144006545752078</v>
      </c>
      <c r="AI94" s="55">
        <f>('Total Revenues by County'!AI94/'Total Revenues by County'!AI$4)</f>
        <v>26.868144424131629</v>
      </c>
      <c r="AJ94" s="55">
        <f>('Total Revenues by County'!AJ94/'Total Revenues by County'!AJ$4)</f>
        <v>0</v>
      </c>
      <c r="AK94" s="55">
        <f>('Total Revenues by County'!AK94/'Total Revenues by County'!AK$4)</f>
        <v>0.12424237578161232</v>
      </c>
      <c r="AL94" s="55">
        <f>('Total Revenues by County'!AL94/'Total Revenues by County'!AL$4)</f>
        <v>0</v>
      </c>
      <c r="AM94" s="55">
        <f>('Total Revenues by County'!AM94/'Total Revenues by County'!AM$4)</f>
        <v>0</v>
      </c>
      <c r="AN94" s="55">
        <f>('Total Revenues by County'!AN94/'Total Revenues by County'!AN$4)</f>
        <v>0</v>
      </c>
      <c r="AO94" s="55">
        <f>('Total Revenues by County'!AO94/'Total Revenues by County'!AO$4)</f>
        <v>0</v>
      </c>
      <c r="AP94" s="55">
        <f>('Total Revenues by County'!AP94/'Total Revenues by County'!AP$4)</f>
        <v>0</v>
      </c>
      <c r="AQ94" s="55">
        <f>('Total Revenues by County'!AQ94/'Total Revenues by County'!AQ$4)</f>
        <v>0.14117469743326952</v>
      </c>
      <c r="AR94" s="55">
        <f>('Total Revenues by County'!AR94/'Total Revenues by County'!AR$4)</f>
        <v>0</v>
      </c>
      <c r="AS94" s="55">
        <f>('Total Revenues by County'!AS94/'Total Revenues by County'!AS$4)</f>
        <v>5.8524074949027172E-2</v>
      </c>
      <c r="AT94" s="55">
        <f>('Total Revenues by County'!AT94/'Total Revenues by County'!AT$4)</f>
        <v>0</v>
      </c>
      <c r="AU94" s="55">
        <f>('Total Revenues by County'!AU94/'Total Revenues by County'!AU$4)</f>
        <v>0</v>
      </c>
      <c r="AV94" s="55">
        <f>('Total Revenues by County'!AV94/'Total Revenues by County'!AV$4)</f>
        <v>0</v>
      </c>
      <c r="AW94" s="55">
        <f>('Total Revenues by County'!AW94/'Total Revenues by County'!AW$4)</f>
        <v>0</v>
      </c>
      <c r="AX94" s="55">
        <f>('Total Revenues by County'!AX94/'Total Revenues by County'!AX$4)</f>
        <v>0</v>
      </c>
      <c r="AY94" s="55">
        <f>('Total Revenues by County'!AY94/'Total Revenues by County'!AY$4)</f>
        <v>0</v>
      </c>
      <c r="AZ94" s="55">
        <f>('Total Revenues by County'!AZ94/'Total Revenues by County'!AZ$4)</f>
        <v>0</v>
      </c>
      <c r="BA94" s="55">
        <f>('Total Revenues by County'!BA94/'Total Revenues by County'!BA$4)</f>
        <v>0</v>
      </c>
      <c r="BB94" s="55">
        <f>('Total Revenues by County'!BB94/'Total Revenues by County'!BB$4)</f>
        <v>0.11657209176741107</v>
      </c>
      <c r="BC94" s="55">
        <f>('Total Revenues by County'!BC94/'Total Revenues by County'!BC$4)</f>
        <v>0</v>
      </c>
      <c r="BD94" s="55">
        <f>('Total Revenues by County'!BD94/'Total Revenues by County'!BD$4)</f>
        <v>0</v>
      </c>
      <c r="BE94" s="55">
        <f>('Total Revenues by County'!BE94/'Total Revenues by County'!BE$4)</f>
        <v>1.6103229419451186</v>
      </c>
      <c r="BF94" s="55">
        <f>('Total Revenues by County'!BF94/'Total Revenues by County'!BF$4)</f>
        <v>0</v>
      </c>
      <c r="BG94" s="55">
        <f>('Total Revenues by County'!BG94/'Total Revenues by County'!BG$4)</f>
        <v>0</v>
      </c>
      <c r="BH94" s="55">
        <f>('Total Revenues by County'!BH94/'Total Revenues by County'!BH$4)</f>
        <v>0.17272677207272652</v>
      </c>
      <c r="BI94" s="55">
        <f>('Total Revenues by County'!BI94/'Total Revenues by County'!BI$4)</f>
        <v>0</v>
      </c>
      <c r="BJ94" s="55">
        <f>('Total Revenues by County'!BJ94/'Total Revenues by County'!BJ$4)</f>
        <v>0</v>
      </c>
      <c r="BK94" s="55">
        <f>('Total Revenues by County'!BK94/'Total Revenues by County'!BK$4)</f>
        <v>0</v>
      </c>
      <c r="BL94" s="55">
        <f>('Total Revenues by County'!BL94/'Total Revenues by County'!BL$4)</f>
        <v>0</v>
      </c>
      <c r="BM94" s="55">
        <f>('Total Revenues by County'!BM94/'Total Revenues by County'!BM$4)</f>
        <v>0</v>
      </c>
      <c r="BN94" s="55">
        <f>('Total Revenues by County'!BN94/'Total Revenues by County'!BN$4)</f>
        <v>0</v>
      </c>
      <c r="BO94" s="55">
        <f>('Total Revenues by County'!BO94/'Total Revenues by County'!BO$4)</f>
        <v>0</v>
      </c>
      <c r="BP94" s="55">
        <f>('Total Revenues by County'!BP94/'Total Revenues by County'!BP$4)</f>
        <v>0</v>
      </c>
      <c r="BQ94" s="17">
        <f>('Total Revenues by County'!BQ94/'Total Revenues by County'!BQ$4)</f>
        <v>2.3493384203263252</v>
      </c>
    </row>
    <row r="95" spans="1:69" x14ac:dyDescent="0.25">
      <c r="A95" s="13"/>
      <c r="B95" s="14">
        <v>335.18</v>
      </c>
      <c r="C95" s="15" t="s">
        <v>93</v>
      </c>
      <c r="D95" s="55">
        <f>('Total Revenues by County'!D95/'Total Revenues by County'!D$4)</f>
        <v>39.416508650141303</v>
      </c>
      <c r="E95" s="55">
        <f>('Total Revenues by County'!E95/'Total Revenues by County'!E$4)</f>
        <v>50.770973372451444</v>
      </c>
      <c r="F95" s="55">
        <f>('Total Revenues by County'!F95/'Total Revenues by County'!F$4)</f>
        <v>57.252354115714979</v>
      </c>
      <c r="G95" s="55">
        <f>('Total Revenues by County'!G95/'Total Revenues by County'!G$4)</f>
        <v>74.101353708743289</v>
      </c>
      <c r="H95" s="55">
        <f>('Total Revenues by County'!H95/'Total Revenues by County'!H$4)</f>
        <v>35.698340376826906</v>
      </c>
      <c r="I95" s="55">
        <f>('Total Revenues by County'!I95/'Total Revenues by County'!I$4)</f>
        <v>35.38463644546254</v>
      </c>
      <c r="J95" s="55">
        <f>('Total Revenues by County'!J95/'Total Revenues by County'!J$4)</f>
        <v>101.82499148791284</v>
      </c>
      <c r="K95" s="55">
        <f>('Total Revenues by County'!K95/'Total Revenues by County'!K$4)</f>
        <v>59.346353988146802</v>
      </c>
      <c r="L95" s="55">
        <f>('Total Revenues by County'!L95/'Total Revenues by County'!L$4)</f>
        <v>44.015146570561029</v>
      </c>
      <c r="M95" s="55">
        <f>('Total Revenues by County'!M95/'Total Revenues by County'!M$4)</f>
        <v>42.235598478625953</v>
      </c>
      <c r="N95" s="55">
        <f>('Total Revenues by County'!N95/'Total Revenues by County'!N$4)</f>
        <v>87.602634464227805</v>
      </c>
      <c r="O95" s="55">
        <f>('Total Revenues by County'!O95/'Total Revenues by County'!O$4)</f>
        <v>52.391393199857838</v>
      </c>
      <c r="P95" s="55">
        <f>('Total Revenues by County'!P95/'Total Revenues by County'!P$4)</f>
        <v>64.000864354039408</v>
      </c>
      <c r="Q95" s="55">
        <f>('Total Revenues by County'!Q95/'Total Revenues by County'!Q$4)</f>
        <v>49.880012206286239</v>
      </c>
      <c r="R95" s="55">
        <f>('Total Revenues by County'!R95/'Total Revenues by County'!R$4)</f>
        <v>65.2661990703767</v>
      </c>
      <c r="S95" s="55">
        <f>('Total Revenues by County'!S95/'Total Revenues by County'!S$4)</f>
        <v>18.420267869203354</v>
      </c>
      <c r="T95" s="55">
        <f>('Total Revenues by County'!T95/'Total Revenues by County'!T$4)</f>
        <v>69.717445996356375</v>
      </c>
      <c r="U95" s="55">
        <f>('Total Revenues by County'!U95/'Total Revenues by County'!U$4)</f>
        <v>92.175228215767632</v>
      </c>
      <c r="V95" s="55">
        <f>('Total Revenues by County'!V95/'Total Revenues by County'!V$4)</f>
        <v>52.288464935523756</v>
      </c>
      <c r="W95" s="55">
        <f>('Total Revenues by County'!W95/'Total Revenues by County'!W$4)</f>
        <v>83.141195753980639</v>
      </c>
      <c r="X95" s="55">
        <f>('Total Revenues by County'!X95/'Total Revenues by County'!X$4)</f>
        <v>69.71765152954589</v>
      </c>
      <c r="Y95" s="55">
        <f>('Total Revenues by County'!Y95/'Total Revenues by County'!Y$4)</f>
        <v>82.507731958762889</v>
      </c>
      <c r="Z95" s="55">
        <f>('Total Revenues by County'!Z95/'Total Revenues by County'!Z$4)</f>
        <v>50.560083896864718</v>
      </c>
      <c r="AA95" s="55">
        <f>('Total Revenues by County'!AA95/'Total Revenues by County'!AA$4)</f>
        <v>28.179063431685002</v>
      </c>
      <c r="AB95" s="55">
        <f>('Total Revenues by County'!AB95/'Total Revenues by County'!AB$4)</f>
        <v>41.783554235662535</v>
      </c>
      <c r="AC95" s="55">
        <f>('Total Revenues by County'!AC95/'Total Revenues by County'!AC$4)</f>
        <v>45.326890347678095</v>
      </c>
      <c r="AD95" s="55">
        <f>('Total Revenues by County'!AD95/'Total Revenues by County'!AD$4)</f>
        <v>61.764051201379232</v>
      </c>
      <c r="AE95" s="55">
        <f>('Total Revenues by County'!AE95/'Total Revenues by County'!AE$4)</f>
        <v>156.63876187126274</v>
      </c>
      <c r="AF95" s="55">
        <f>('Total Revenues by County'!AF95/'Total Revenues by County'!AF$4)</f>
        <v>51.012314880239956</v>
      </c>
      <c r="AG95" s="55">
        <f>('Total Revenues by County'!AG95/'Total Revenues by County'!AG$4)</f>
        <v>48.850952685933869</v>
      </c>
      <c r="AH95" s="55">
        <f>('Total Revenues by County'!AH95/'Total Revenues by County'!AH$4)</f>
        <v>52.046979408154918</v>
      </c>
      <c r="AI95" s="55">
        <f>('Total Revenues by County'!AI95/'Total Revenues by County'!AI$4)</f>
        <v>43.51485374771481</v>
      </c>
      <c r="AJ95" s="55">
        <f>('Total Revenues by County'!AJ95/'Total Revenues by County'!AJ$4)</f>
        <v>37.575699461887922</v>
      </c>
      <c r="AK95" s="55">
        <f>('Total Revenues by County'!AK95/'Total Revenues by County'!AK$4)</f>
        <v>53.645113623642672</v>
      </c>
      <c r="AL95" s="55">
        <f>('Total Revenues by County'!AL95/'Total Revenues by County'!AL$4)</f>
        <v>37.777883146685582</v>
      </c>
      <c r="AM95" s="55">
        <f>('Total Revenues by County'!AM95/'Total Revenues by County'!AM$4)</f>
        <v>62.635857433708637</v>
      </c>
      <c r="AN95" s="55">
        <f>('Total Revenues by County'!AN95/'Total Revenues by County'!AN$4)</f>
        <v>45.410513739545998</v>
      </c>
      <c r="AO95" s="55">
        <f>('Total Revenues by County'!AO95/'Total Revenues by County'!AO$4)</f>
        <v>90.210902684215981</v>
      </c>
      <c r="AP95" s="55">
        <f>('Total Revenues by County'!AP95/'Total Revenues by County'!AP$4)</f>
        <v>54.626348168944936</v>
      </c>
      <c r="AQ95" s="55">
        <f>('Total Revenues by County'!AQ95/'Total Revenues by County'!AQ$4)</f>
        <v>47.550383577747972</v>
      </c>
      <c r="AR95" s="55">
        <f>('Total Revenues by County'!AR95/'Total Revenues by County'!AR$4)</f>
        <v>77.297132027623064</v>
      </c>
      <c r="AS95" s="55">
        <f>('Total Revenues by County'!AS95/'Total Revenues by County'!AS$4)</f>
        <v>48.981677201646548</v>
      </c>
      <c r="AT95" s="55">
        <f>('Total Revenues by County'!AT95/'Total Revenues by County'!AT$4)</f>
        <v>114.06691894867208</v>
      </c>
      <c r="AU95" s="55">
        <f>('Total Revenues by County'!AU95/'Total Revenues by County'!AU$4)</f>
        <v>44.294812985179959</v>
      </c>
      <c r="AV95" s="55">
        <f>('Total Revenues by County'!AV95/'Total Revenues by County'!AV$4)</f>
        <v>65.772274175881634</v>
      </c>
      <c r="AW95" s="55">
        <f>('Total Revenues by County'!AW95/'Total Revenues by County'!AW$4)</f>
        <v>41.684574868322045</v>
      </c>
      <c r="AX95" s="55">
        <f>('Total Revenues by County'!AX95/'Total Revenues by County'!AX$4)</f>
        <v>107.85339078682014</v>
      </c>
      <c r="AY95" s="55">
        <f>('Total Revenues by County'!AY95/'Total Revenues by County'!AY$4)</f>
        <v>52.317365728620096</v>
      </c>
      <c r="AZ95" s="55">
        <f>('Total Revenues by County'!AZ95/'Total Revenues by County'!AZ$4)</f>
        <v>50.406421835659302</v>
      </c>
      <c r="BA95" s="55">
        <f>('Total Revenues by County'!BA95/'Total Revenues by County'!BA$4)</f>
        <v>45.352290191690621</v>
      </c>
      <c r="BB95" s="55">
        <f>('Total Revenues by County'!BB95/'Total Revenues by County'!BB$4)</f>
        <v>38.367996158938091</v>
      </c>
      <c r="BC95" s="55">
        <f>('Total Revenues by County'!BC95/'Total Revenues by County'!BC$4)</f>
        <v>39.948091244593179</v>
      </c>
      <c r="BD95" s="55">
        <f>('Total Revenues by County'!BD95/'Total Revenues by County'!BD$4)</f>
        <v>28.024442283800571</v>
      </c>
      <c r="BE95" s="55">
        <f>('Total Revenues by County'!BE95/'Total Revenues by County'!BE$4)</f>
        <v>81.746422126812277</v>
      </c>
      <c r="BF95" s="55">
        <f>('Total Revenues by County'!BF95/'Total Revenues by County'!BF$4)</f>
        <v>23.298137978376523</v>
      </c>
      <c r="BG95" s="55">
        <f>('Total Revenues by County'!BG95/'Total Revenues by County'!BG$4)</f>
        <v>36.426097959341774</v>
      </c>
      <c r="BH95" s="55">
        <f>('Total Revenues by County'!BH95/'Total Revenues by County'!BH$4)</f>
        <v>59.53709099205652</v>
      </c>
      <c r="BI95" s="55">
        <f>('Total Revenues by County'!BI95/'Total Revenues by County'!BI$4)</f>
        <v>45.13347087875983</v>
      </c>
      <c r="BJ95" s="55">
        <f>('Total Revenues by County'!BJ95/'Total Revenues by County'!BJ$4)</f>
        <v>44.502489261501836</v>
      </c>
      <c r="BK95" s="55">
        <f>('Total Revenues by County'!BK95/'Total Revenues by County'!BK$4)</f>
        <v>90.010274210343624</v>
      </c>
      <c r="BL95" s="55">
        <f>('Total Revenues by County'!BL95/'Total Revenues by County'!BL$4)</f>
        <v>69.116088888888882</v>
      </c>
      <c r="BM95" s="55">
        <f>('Total Revenues by County'!BM95/'Total Revenues by County'!BM$4)</f>
        <v>108.44755380339947</v>
      </c>
      <c r="BN95" s="55">
        <f>('Total Revenues by County'!BN95/'Total Revenues by County'!BN$4)</f>
        <v>31.037036737989503</v>
      </c>
      <c r="BO95" s="55">
        <f>('Total Revenues by County'!BO95/'Total Revenues by County'!BO$4)</f>
        <v>104.32409236648638</v>
      </c>
      <c r="BP95" s="55">
        <f>('Total Revenues by County'!BP95/'Total Revenues by County'!BP$4)</f>
        <v>113.47686203787195</v>
      </c>
      <c r="BQ95" s="17">
        <f>('Total Revenues by County'!BQ95/'Total Revenues by County'!BQ$4)</f>
        <v>51.541440051952272</v>
      </c>
    </row>
    <row r="96" spans="1:69" x14ac:dyDescent="0.25">
      <c r="A96" s="13"/>
      <c r="B96" s="14">
        <v>335.19</v>
      </c>
      <c r="C96" s="15" t="s">
        <v>94</v>
      </c>
      <c r="D96" s="55">
        <f>('Total Revenues by County'!D96/'Total Revenues by County'!D$4)</f>
        <v>0</v>
      </c>
      <c r="E96" s="55">
        <f>('Total Revenues by County'!E96/'Total Revenues by County'!E$4)</f>
        <v>49.109146952872578</v>
      </c>
      <c r="F96" s="55">
        <f>('Total Revenues by County'!F96/'Total Revenues by County'!F$4)</f>
        <v>0.29736882524604497</v>
      </c>
      <c r="G96" s="55">
        <f>('Total Revenues by County'!G96/'Total Revenues by County'!G$4)</f>
        <v>29.669143814109272</v>
      </c>
      <c r="H96" s="55">
        <f>('Total Revenues by County'!H96/'Total Revenues by County'!H$4)</f>
        <v>0</v>
      </c>
      <c r="I96" s="55">
        <f>('Total Revenues by County'!I96/'Total Revenues by County'!I$4)</f>
        <v>0</v>
      </c>
      <c r="J96" s="55">
        <f>('Total Revenues by County'!J96/'Total Revenues by County'!J$4)</f>
        <v>25.205243445692883</v>
      </c>
      <c r="K96" s="55">
        <f>('Total Revenues by County'!K96/'Total Revenues by County'!K$4)</f>
        <v>0</v>
      </c>
      <c r="L96" s="55">
        <f>('Total Revenues by County'!L96/'Total Revenues by County'!L$4)</f>
        <v>0</v>
      </c>
      <c r="M96" s="55">
        <f>('Total Revenues by County'!M96/'Total Revenues by County'!M$4)</f>
        <v>0</v>
      </c>
      <c r="N96" s="55">
        <f>('Total Revenues by County'!N96/'Total Revenues by County'!N$4)</f>
        <v>0.47322142779931126</v>
      </c>
      <c r="O96" s="55">
        <f>('Total Revenues by County'!O96/'Total Revenues by County'!O$4)</f>
        <v>38.811663310034355</v>
      </c>
      <c r="P96" s="55">
        <f>('Total Revenues by County'!P96/'Total Revenues by County'!P$4)</f>
        <v>0</v>
      </c>
      <c r="Q96" s="55">
        <f>('Total Revenues by County'!Q96/'Total Revenues by County'!Q$4)</f>
        <v>0</v>
      </c>
      <c r="R96" s="55">
        <f>('Total Revenues by County'!R96/'Total Revenues by County'!R$4)</f>
        <v>0.32351358847293832</v>
      </c>
      <c r="S96" s="55">
        <f>('Total Revenues by County'!S96/'Total Revenues by County'!S$4)</f>
        <v>0</v>
      </c>
      <c r="T96" s="55">
        <f>('Total Revenues by County'!T96/'Total Revenues by County'!T$4)</f>
        <v>19.001388045458487</v>
      </c>
      <c r="U96" s="55">
        <f>('Total Revenues by County'!U96/'Total Revenues by County'!U$4)</f>
        <v>0</v>
      </c>
      <c r="V96" s="55">
        <f>('Total Revenues by County'!V96/'Total Revenues by County'!V$4)</f>
        <v>0</v>
      </c>
      <c r="W96" s="55">
        <f>('Total Revenues by County'!W96/'Total Revenues by County'!W$4)</f>
        <v>0</v>
      </c>
      <c r="X96" s="55">
        <f>('Total Revenues by County'!X96/'Total Revenues by County'!X$4)</f>
        <v>19.967825701437711</v>
      </c>
      <c r="Y96" s="55">
        <f>('Total Revenues by County'!Y96/'Total Revenues by County'!Y$4)</f>
        <v>32.269804666304935</v>
      </c>
      <c r="Z96" s="55">
        <f>('Total Revenues by County'!Z96/'Total Revenues by County'!Z$4)</f>
        <v>30.839330271579936</v>
      </c>
      <c r="AA96" s="55">
        <f>('Total Revenues by County'!AA96/'Total Revenues by County'!AA$4)</f>
        <v>52.374781535930914</v>
      </c>
      <c r="AB96" s="55">
        <f>('Total Revenues by County'!AB96/'Total Revenues by County'!AB$4)</f>
        <v>0</v>
      </c>
      <c r="AC96" s="55">
        <f>('Total Revenues by County'!AC96/'Total Revenues by County'!AC$4)</f>
        <v>0</v>
      </c>
      <c r="AD96" s="55">
        <f>('Total Revenues by County'!AD96/'Total Revenues by County'!AD$4)</f>
        <v>0</v>
      </c>
      <c r="AE96" s="55">
        <f>('Total Revenues by County'!AE96/'Total Revenues by County'!AE$4)</f>
        <v>0</v>
      </c>
      <c r="AF96" s="55">
        <f>('Total Revenues by County'!AF96/'Total Revenues by County'!AF$4)</f>
        <v>3.6050874587220787</v>
      </c>
      <c r="AG96" s="55">
        <f>('Total Revenues by County'!AG96/'Total Revenues by County'!AG$4)</f>
        <v>30.4649147386118</v>
      </c>
      <c r="AH96" s="55">
        <f>('Total Revenues by County'!AH96/'Total Revenues by County'!AH$4)</f>
        <v>83.924723851084138</v>
      </c>
      <c r="AI96" s="55">
        <f>('Total Revenues by County'!AI96/'Total Revenues by County'!AI$4)</f>
        <v>0</v>
      </c>
      <c r="AJ96" s="55">
        <f>('Total Revenues by County'!AJ96/'Total Revenues by County'!AJ$4)</f>
        <v>0</v>
      </c>
      <c r="AK96" s="55">
        <f>('Total Revenues by County'!AK96/'Total Revenues by County'!AK$4)</f>
        <v>0</v>
      </c>
      <c r="AL96" s="55">
        <f>('Total Revenues by County'!AL96/'Total Revenues by County'!AL$4)</f>
        <v>0</v>
      </c>
      <c r="AM96" s="55">
        <f>('Total Revenues by County'!AM96/'Total Revenues by County'!AM$4)</f>
        <v>31.135624402089924</v>
      </c>
      <c r="AN96" s="55">
        <f>('Total Revenues by County'!AN96/'Total Revenues by County'!AN$4)</f>
        <v>114.25663082437276</v>
      </c>
      <c r="AO96" s="55">
        <f>('Total Revenues by County'!AO96/'Total Revenues by County'!AO$4)</f>
        <v>0</v>
      </c>
      <c r="AP96" s="55">
        <f>('Total Revenues by County'!AP96/'Total Revenues by County'!AP$4)</f>
        <v>0</v>
      </c>
      <c r="AQ96" s="55">
        <f>('Total Revenues by County'!AQ96/'Total Revenues by County'!AQ$4)</f>
        <v>0</v>
      </c>
      <c r="AR96" s="55">
        <f>('Total Revenues by County'!AR96/'Total Revenues by County'!AR$4)</f>
        <v>0</v>
      </c>
      <c r="AS96" s="55">
        <f>('Total Revenues by County'!AS96/'Total Revenues by County'!AS$4)</f>
        <v>0</v>
      </c>
      <c r="AT96" s="55">
        <f>('Total Revenues by County'!AT96/'Total Revenues by County'!AT$4)</f>
        <v>0</v>
      </c>
      <c r="AU96" s="55">
        <f>('Total Revenues by County'!AU96/'Total Revenues by County'!AU$4)</f>
        <v>0</v>
      </c>
      <c r="AV96" s="55">
        <f>('Total Revenues by County'!AV96/'Total Revenues by County'!AV$4)</f>
        <v>0</v>
      </c>
      <c r="AW96" s="55">
        <f>('Total Revenues by County'!AW96/'Total Revenues by County'!AW$4)</f>
        <v>21.758214196137448</v>
      </c>
      <c r="AX96" s="55">
        <f>('Total Revenues by County'!AX96/'Total Revenues by County'!AX$4)</f>
        <v>0</v>
      </c>
      <c r="AY96" s="55">
        <f>('Total Revenues by County'!AY96/'Total Revenues by County'!AY$4)</f>
        <v>0</v>
      </c>
      <c r="AZ96" s="55">
        <f>('Total Revenues by County'!AZ96/'Total Revenues by County'!AZ$4)</f>
        <v>0</v>
      </c>
      <c r="BA96" s="55">
        <f>('Total Revenues by County'!BA96/'Total Revenues by County'!BA$4)</f>
        <v>0</v>
      </c>
      <c r="BB96" s="55">
        <f>('Total Revenues by County'!BB96/'Total Revenues by County'!BB$4)</f>
        <v>0</v>
      </c>
      <c r="BC96" s="55">
        <f>('Total Revenues by County'!BC96/'Total Revenues by County'!BC$4)</f>
        <v>1.7095761848701703</v>
      </c>
      <c r="BD96" s="55">
        <f>('Total Revenues by County'!BD96/'Total Revenues by County'!BD$4)</f>
        <v>0</v>
      </c>
      <c r="BE96" s="55">
        <f>('Total Revenues by County'!BE96/'Total Revenues by County'!BE$4)</f>
        <v>0</v>
      </c>
      <c r="BF96" s="55">
        <f>('Total Revenues by County'!BF96/'Total Revenues by County'!BF$4)</f>
        <v>0</v>
      </c>
      <c r="BG96" s="55">
        <f>('Total Revenues by County'!BG96/'Total Revenues by County'!BG$4)</f>
        <v>8.9282832260605162E-3</v>
      </c>
      <c r="BH96" s="55">
        <f>('Total Revenues by County'!BH96/'Total Revenues by County'!BH$4)</f>
        <v>1.812917793238732E-2</v>
      </c>
      <c r="BI96" s="55">
        <f>('Total Revenues by County'!BI96/'Total Revenues by County'!BI$4)</f>
        <v>0</v>
      </c>
      <c r="BJ96" s="55">
        <f>('Total Revenues by County'!BJ96/'Total Revenues by County'!BJ$4)</f>
        <v>0</v>
      </c>
      <c r="BK96" s="55">
        <f>('Total Revenues by County'!BK96/'Total Revenues by County'!BK$4)</f>
        <v>0</v>
      </c>
      <c r="BL96" s="55">
        <f>('Total Revenues by County'!BL96/'Total Revenues by County'!BL$4)</f>
        <v>0</v>
      </c>
      <c r="BM96" s="55">
        <f>('Total Revenues by County'!BM96/'Total Revenues by County'!BM$4)</f>
        <v>21.787177664318492</v>
      </c>
      <c r="BN96" s="55">
        <f>('Total Revenues by County'!BN96/'Total Revenues by County'!BN$4)</f>
        <v>4.6689543802987486E-3</v>
      </c>
      <c r="BO96" s="55">
        <f>('Total Revenues by County'!BO96/'Total Revenues by County'!BO$4)</f>
        <v>0</v>
      </c>
      <c r="BP96" s="55">
        <f>('Total Revenues by County'!BP96/'Total Revenues by County'!BP$4)</f>
        <v>0</v>
      </c>
      <c r="BQ96" s="17">
        <f>('Total Revenues by County'!BQ96/'Total Revenues by County'!BQ$4)</f>
        <v>1.9005601103985714</v>
      </c>
    </row>
    <row r="97" spans="1:69" x14ac:dyDescent="0.25">
      <c r="A97" s="13"/>
      <c r="B97" s="14">
        <v>335.21</v>
      </c>
      <c r="C97" s="15" t="s">
        <v>95</v>
      </c>
      <c r="D97" s="55">
        <f>('Total Revenues by County'!D97/'Total Revenues by County'!D$4)</f>
        <v>0.12882423575930815</v>
      </c>
      <c r="E97" s="55">
        <f>('Total Revenues by County'!E97/'Total Revenues by County'!E$4)</f>
        <v>0</v>
      </c>
      <c r="F97" s="55">
        <f>('Total Revenues by County'!F97/'Total Revenues by County'!F$4)</f>
        <v>5.5648105483287844E-2</v>
      </c>
      <c r="G97" s="55">
        <f>('Total Revenues by County'!G97/'Total Revenues by County'!G$4)</f>
        <v>0</v>
      </c>
      <c r="H97" s="55">
        <f>('Total Revenues by County'!H97/'Total Revenues by County'!H$4)</f>
        <v>0.18614449433585725</v>
      </c>
      <c r="I97" s="55">
        <f>('Total Revenues by County'!I97/'Total Revenues by County'!I$4)</f>
        <v>0</v>
      </c>
      <c r="J97" s="55">
        <f>('Total Revenues by County'!J97/'Total Revenues by County'!J$4)</f>
        <v>0</v>
      </c>
      <c r="K97" s="55">
        <f>('Total Revenues by County'!K97/'Total Revenues by County'!K$4)</f>
        <v>0.19091628599739505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0</v>
      </c>
      <c r="O97" s="55">
        <f>('Total Revenues by County'!O97/'Total Revenues by County'!O$4)</f>
        <v>0</v>
      </c>
      <c r="P97" s="55">
        <f>('Total Revenues by County'!P97/'Total Revenues by County'!P$4)</f>
        <v>0</v>
      </c>
      <c r="Q97" s="55">
        <f>('Total Revenues by County'!Q97/'Total Revenues by County'!Q$4)</f>
        <v>0</v>
      </c>
      <c r="R97" s="55">
        <f>('Total Revenues by County'!R97/'Total Revenues by County'!R$4)</f>
        <v>5.6472443786527479E-2</v>
      </c>
      <c r="S97" s="55">
        <f>('Total Revenues by County'!S97/'Total Revenues by County'!S$4)</f>
        <v>0.1955611433796407</v>
      </c>
      <c r="T97" s="55">
        <f>('Total Revenues by County'!T97/'Total Revenues by County'!T$4)</f>
        <v>0</v>
      </c>
      <c r="U97" s="55">
        <f>('Total Revenues by County'!U97/'Total Revenues by County'!U$4)</f>
        <v>0</v>
      </c>
      <c r="V97" s="55">
        <f>('Total Revenues by County'!V97/'Total Revenues by County'!V$4)</f>
        <v>0</v>
      </c>
      <c r="W97" s="55">
        <f>('Total Revenues by County'!W97/'Total Revenues by County'!W$4)</f>
        <v>0</v>
      </c>
      <c r="X97" s="55">
        <f>('Total Revenues by County'!X97/'Total Revenues by County'!X$4)</f>
        <v>0</v>
      </c>
      <c r="Y97" s="55">
        <f>('Total Revenues by County'!Y97/'Total Revenues by County'!Y$4)</f>
        <v>0</v>
      </c>
      <c r="Z97" s="55">
        <f>('Total Revenues by County'!Z97/'Total Revenues by County'!Z$4)</f>
        <v>0</v>
      </c>
      <c r="AA97" s="55">
        <f>('Total Revenues by County'!AA97/'Total Revenues by County'!AA$4)</f>
        <v>0</v>
      </c>
      <c r="AB97" s="55">
        <f>('Total Revenues by County'!AB97/'Total Revenues by County'!AB$4)</f>
        <v>0.12528455378499867</v>
      </c>
      <c r="AC97" s="55">
        <f>('Total Revenues by County'!AC97/'Total Revenues by County'!AC$4)</f>
        <v>4.0116703136396793E-2</v>
      </c>
      <c r="AD97" s="55">
        <f>('Total Revenues by County'!AD97/'Total Revenues by County'!AD$4)</f>
        <v>0.17095187783859087</v>
      </c>
      <c r="AE97" s="55">
        <f>('Total Revenues by County'!AE97/'Total Revenues by County'!AE$4)</f>
        <v>0</v>
      </c>
      <c r="AF97" s="55">
        <f>('Total Revenues by County'!AF97/'Total Revenues by County'!AF$4)</f>
        <v>0.31628621281382036</v>
      </c>
      <c r="AG97" s="55">
        <f>('Total Revenues by County'!AG97/'Total Revenues by County'!AG$4)</f>
        <v>0</v>
      </c>
      <c r="AH97" s="55">
        <f>('Total Revenues by County'!AH97/'Total Revenues by County'!AH$4)</f>
        <v>0</v>
      </c>
      <c r="AI97" s="55">
        <f>('Total Revenues by County'!AI97/'Total Revenues by County'!AI$4)</f>
        <v>0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0</v>
      </c>
      <c r="AM97" s="55">
        <f>('Total Revenues by County'!AM97/'Total Revenues by County'!AM$4)</f>
        <v>4.3958593960801631</v>
      </c>
      <c r="AN97" s="55">
        <f>('Total Revenues by County'!AN97/'Total Revenues by County'!AN$4)</f>
        <v>0</v>
      </c>
      <c r="AO97" s="55">
        <f>('Total Revenues by County'!AO97/'Total Revenues by County'!AO$4)</f>
        <v>0</v>
      </c>
      <c r="AP97" s="55">
        <f>('Total Revenues by County'!AP97/'Total Revenues by County'!AP$4)</f>
        <v>0</v>
      </c>
      <c r="AQ97" s="55">
        <f>('Total Revenues by County'!AQ97/'Total Revenues by County'!AQ$4)</f>
        <v>0.21720598652579542</v>
      </c>
      <c r="AR97" s="55">
        <f>('Total Revenues by County'!AR97/'Total Revenues by County'!AR$4)</f>
        <v>0.67687420324632386</v>
      </c>
      <c r="AS97" s="55">
        <f>('Total Revenues by County'!AS97/'Total Revenues by County'!AS$4)</f>
        <v>0</v>
      </c>
      <c r="AT97" s="55">
        <f>('Total Revenues by County'!AT97/'Total Revenues by County'!AT$4)</f>
        <v>0.29779826613458099</v>
      </c>
      <c r="AU97" s="55">
        <f>('Total Revenues by County'!AU97/'Total Revenues by County'!AU$4)</f>
        <v>0</v>
      </c>
      <c r="AV97" s="55">
        <f>('Total Revenues by County'!AV97/'Total Revenues by County'!AV$4)</f>
        <v>0</v>
      </c>
      <c r="AW97" s="55">
        <f>('Total Revenues by County'!AW97/'Total Revenues by County'!AW$4)</f>
        <v>0.21545021319287685</v>
      </c>
      <c r="AX97" s="55">
        <f>('Total Revenues by County'!AX97/'Total Revenues by County'!AX$4)</f>
        <v>0.22071349696114026</v>
      </c>
      <c r="AY97" s="55">
        <f>('Total Revenues by County'!AY97/'Total Revenues by County'!AY$4)</f>
        <v>0.16431333457481187</v>
      </c>
      <c r="AZ97" s="55">
        <f>('Total Revenues by County'!AZ97/'Total Revenues by County'!AZ$4)</f>
        <v>0.24044584305733022</v>
      </c>
      <c r="BA97" s="55">
        <f>('Total Revenues by County'!BA97/'Total Revenues by County'!BA$4)</f>
        <v>0.13205068023055175</v>
      </c>
      <c r="BB97" s="55">
        <f>('Total Revenues by County'!BB97/'Total Revenues by County'!BB$4)</f>
        <v>6.5324182141239594E-4</v>
      </c>
      <c r="BC97" s="55">
        <f>('Total Revenues by County'!BC97/'Total Revenues by County'!BC$4)</f>
        <v>6.1346710935329833E-2</v>
      </c>
      <c r="BD97" s="55">
        <f>('Total Revenues by County'!BD97/'Total Revenues by County'!BD$4)</f>
        <v>9.2367525522605742E-2</v>
      </c>
      <c r="BE97" s="55">
        <f>('Total Revenues by County'!BE97/'Total Revenues by County'!BE$4)</f>
        <v>0</v>
      </c>
      <c r="BF97" s="55">
        <f>('Total Revenues by County'!BF97/'Total Revenues by County'!BF$4)</f>
        <v>0</v>
      </c>
      <c r="BG97" s="55">
        <f>('Total Revenues by County'!BG97/'Total Revenues by County'!BG$4)</f>
        <v>0</v>
      </c>
      <c r="BH97" s="55">
        <f>('Total Revenues by County'!BH97/'Total Revenues by County'!BH$4)</f>
        <v>0</v>
      </c>
      <c r="BI97" s="55">
        <f>('Total Revenues by County'!BI97/'Total Revenues by County'!BI$4)</f>
        <v>0.22665319475160567</v>
      </c>
      <c r="BJ97" s="55">
        <f>('Total Revenues by County'!BJ97/'Total Revenues by County'!BJ$4)</f>
        <v>0</v>
      </c>
      <c r="BK97" s="55">
        <f>('Total Revenues by County'!BK97/'Total Revenues by County'!BK$4)</f>
        <v>1.0297350457017239E-2</v>
      </c>
      <c r="BL97" s="55">
        <f>('Total Revenues by County'!BL97/'Total Revenues by County'!BL$4)</f>
        <v>0</v>
      </c>
      <c r="BM97" s="55">
        <f>('Total Revenues by County'!BM97/'Total Revenues by County'!BM$4)</f>
        <v>0</v>
      </c>
      <c r="BN97" s="55">
        <f>('Total Revenues by County'!BN97/'Total Revenues by County'!BN$4)</f>
        <v>0.10045417844166331</v>
      </c>
      <c r="BO97" s="55">
        <f>('Total Revenues by County'!BO97/'Total Revenues by County'!BO$4)</f>
        <v>0</v>
      </c>
      <c r="BP97" s="55">
        <f>('Total Revenues by County'!BP97/'Total Revenues by County'!BP$4)</f>
        <v>0.10187556357078449</v>
      </c>
      <c r="BQ97" s="17">
        <f>('Total Revenues by County'!BQ97/'Total Revenues by County'!BQ$4)</f>
        <v>0</v>
      </c>
    </row>
    <row r="98" spans="1:69" x14ac:dyDescent="0.25">
      <c r="A98" s="13"/>
      <c r="B98" s="14">
        <v>335.22</v>
      </c>
      <c r="C98" s="15" t="s">
        <v>96</v>
      </c>
      <c r="D98" s="55">
        <f>('Total Revenues by County'!D98/'Total Revenues by County'!D$4)</f>
        <v>2.5833053687883334</v>
      </c>
      <c r="E98" s="55">
        <f>('Total Revenues by County'!E98/'Total Revenues by County'!E$4)</f>
        <v>0</v>
      </c>
      <c r="F98" s="55">
        <f>('Total Revenues by County'!F98/'Total Revenues by County'!F$4)</f>
        <v>0</v>
      </c>
      <c r="G98" s="55">
        <f>('Total Revenues by County'!G98/'Total Revenues by County'!G$4)</f>
        <v>13.991975437861978</v>
      </c>
      <c r="H98" s="55">
        <f>('Total Revenues by County'!H98/'Total Revenues by County'!H$4)</f>
        <v>5.9103403621529615</v>
      </c>
      <c r="I98" s="55">
        <f>('Total Revenues by County'!I98/'Total Revenues by County'!I$4)</f>
        <v>6.0678933264581367</v>
      </c>
      <c r="J98" s="55">
        <f>('Total Revenues by County'!J98/'Total Revenues by County'!J$4)</f>
        <v>8.236295539666326</v>
      </c>
      <c r="K98" s="55">
        <f>('Total Revenues by County'!K98/'Total Revenues by County'!K$4)</f>
        <v>0</v>
      </c>
      <c r="L98" s="55">
        <f>('Total Revenues by County'!L98/'Total Revenues by County'!L$4)</f>
        <v>0</v>
      </c>
      <c r="M98" s="55">
        <f>('Total Revenues by County'!M98/'Total Revenues by County'!M$4)</f>
        <v>0</v>
      </c>
      <c r="N98" s="55">
        <f>('Total Revenues by County'!N98/'Total Revenues by County'!N$4)</f>
        <v>6.0504038173479318</v>
      </c>
      <c r="O98" s="55">
        <f>('Total Revenues by County'!O98/'Total Revenues by County'!O$4)</f>
        <v>0</v>
      </c>
      <c r="P98" s="55">
        <f>('Total Revenues by County'!P98/'Total Revenues by County'!P$4)</f>
        <v>0</v>
      </c>
      <c r="Q98" s="55">
        <f>('Total Revenues by County'!Q98/'Total Revenues by County'!Q$4)</f>
        <v>5.1266402197131526</v>
      </c>
      <c r="R98" s="55">
        <f>('Total Revenues by County'!R98/'Total Revenues by County'!R$4)</f>
        <v>4.835190686390809</v>
      </c>
      <c r="S98" s="55">
        <f>('Total Revenues by County'!S98/'Total Revenues by County'!S$4)</f>
        <v>4.9254683554825904</v>
      </c>
      <c r="T98" s="55">
        <f>('Total Revenues by County'!T98/'Total Revenues by County'!T$4)</f>
        <v>5.1524247419102975</v>
      </c>
      <c r="U98" s="55">
        <f>('Total Revenues by County'!U98/'Total Revenues by County'!U$4)</f>
        <v>3.6350207468879669</v>
      </c>
      <c r="V98" s="55">
        <f>('Total Revenues by County'!V98/'Total Revenues by County'!V$4)</f>
        <v>0</v>
      </c>
      <c r="W98" s="55">
        <f>('Total Revenues by County'!W98/'Total Revenues by County'!W$4)</f>
        <v>9.9802528879175778</v>
      </c>
      <c r="X98" s="55">
        <f>('Total Revenues by County'!X98/'Total Revenues by County'!X$4)</f>
        <v>8.5007916904173797</v>
      </c>
      <c r="Y98" s="55">
        <f>('Total Revenues by County'!Y98/'Total Revenues by County'!Y$4)</f>
        <v>0</v>
      </c>
      <c r="Z98" s="55">
        <f>('Total Revenues by County'!Z98/'Total Revenues by County'!Z$4)</f>
        <v>4.714244385780928</v>
      </c>
      <c r="AA98" s="55">
        <f>('Total Revenues by County'!AA98/'Total Revenues by County'!AA$4)</f>
        <v>0</v>
      </c>
      <c r="AB98" s="55">
        <f>('Total Revenues by County'!AB98/'Total Revenues by County'!AB$4)</f>
        <v>0</v>
      </c>
      <c r="AC98" s="55">
        <f>('Total Revenues by County'!AC98/'Total Revenues by County'!AC$4)</f>
        <v>0</v>
      </c>
      <c r="AD98" s="55">
        <f>('Total Revenues by County'!AD98/'Total Revenues by County'!AD$4)</f>
        <v>6.0666192609715797</v>
      </c>
      <c r="AE98" s="55">
        <f>('Total Revenues by County'!AE98/'Total Revenues by County'!AE$4)</f>
        <v>3.5682126526305211</v>
      </c>
      <c r="AF98" s="55">
        <f>('Total Revenues by County'!AF98/'Total Revenues by County'!AF$4)</f>
        <v>5.6341730716541454</v>
      </c>
      <c r="AG98" s="55">
        <f>('Total Revenues by County'!AG98/'Total Revenues by County'!AG$4)</f>
        <v>0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0</v>
      </c>
      <c r="AK98" s="55">
        <f>('Total Revenues by County'!AK98/'Total Revenues by County'!AK$4)</f>
        <v>0</v>
      </c>
      <c r="AL98" s="55">
        <f>('Total Revenues by County'!AL98/'Total Revenues by County'!AL$4)</f>
        <v>4.4701894468614949</v>
      </c>
      <c r="AM98" s="55">
        <f>('Total Revenues by County'!AM98/'Total Revenues by County'!AM$4)</f>
        <v>0</v>
      </c>
      <c r="AN98" s="55">
        <f>('Total Revenues by County'!AN98/'Total Revenues by County'!AN$4)</f>
        <v>2.9421744324970129</v>
      </c>
      <c r="AO98" s="55">
        <f>('Total Revenues by County'!AO98/'Total Revenues by County'!AO$4)</f>
        <v>0</v>
      </c>
      <c r="AP98" s="55">
        <f>('Total Revenues by County'!AP98/'Total Revenues by County'!AP$4)</f>
        <v>0</v>
      </c>
      <c r="AQ98" s="55">
        <f>('Total Revenues by County'!AQ98/'Total Revenues by County'!AQ$4)</f>
        <v>0</v>
      </c>
      <c r="AR98" s="55">
        <f>('Total Revenues by County'!AR98/'Total Revenues by County'!AR$4)</f>
        <v>0</v>
      </c>
      <c r="AS98" s="55">
        <f>('Total Revenues by County'!AS98/'Total Revenues by County'!AS$4)</f>
        <v>0</v>
      </c>
      <c r="AT98" s="55">
        <f>('Total Revenues by County'!AT98/'Total Revenues by County'!AT$4)</f>
        <v>0</v>
      </c>
      <c r="AU98" s="55">
        <f>('Total Revenues by County'!AU98/'Total Revenues by County'!AU$4)</f>
        <v>0</v>
      </c>
      <c r="AV98" s="55">
        <f>('Total Revenues by County'!AV98/'Total Revenues by County'!AV$4)</f>
        <v>5.6296710131605741</v>
      </c>
      <c r="AW98" s="55">
        <f>('Total Revenues by County'!AW98/'Total Revenues by County'!AW$4)</f>
        <v>0</v>
      </c>
      <c r="AX98" s="55">
        <f>('Total Revenues by County'!AX98/'Total Revenues by County'!AX$4)</f>
        <v>3.2193379312251693</v>
      </c>
      <c r="AY98" s="55">
        <f>('Total Revenues by County'!AY98/'Total Revenues by County'!AY$4)</f>
        <v>0</v>
      </c>
      <c r="AZ98" s="55">
        <f>('Total Revenues by County'!AZ98/'Total Revenues by County'!AZ$4)</f>
        <v>3.1596294346328668</v>
      </c>
      <c r="BA98" s="55">
        <f>('Total Revenues by County'!BA98/'Total Revenues by County'!BA$4)</f>
        <v>2.7313137548683586</v>
      </c>
      <c r="BB98" s="55">
        <f>('Total Revenues by County'!BB98/'Total Revenues by County'!BB$4)</f>
        <v>6.7365628157335466</v>
      </c>
      <c r="BC98" s="55">
        <f>('Total Revenues by County'!BC98/'Total Revenues by County'!BC$4)</f>
        <v>0</v>
      </c>
      <c r="BD98" s="55">
        <f>('Total Revenues by County'!BD98/'Total Revenues by County'!BD$4)</f>
        <v>4.5279398260681685</v>
      </c>
      <c r="BE98" s="55">
        <f>('Total Revenues by County'!BE98/'Total Revenues by County'!BE$4)</f>
        <v>0</v>
      </c>
      <c r="BF98" s="55">
        <f>('Total Revenues by County'!BF98/'Total Revenues by County'!BF$4)</f>
        <v>2.6632379440535439</v>
      </c>
      <c r="BG98" s="55">
        <f>('Total Revenues by County'!BG98/'Total Revenues by County'!BG$4)</f>
        <v>0</v>
      </c>
      <c r="BH98" s="55">
        <f>('Total Revenues by County'!BH98/'Total Revenues by County'!BH$4)</f>
        <v>5.9324030536112806</v>
      </c>
      <c r="BI98" s="55">
        <f>('Total Revenues by County'!BI98/'Total Revenues by County'!BI$4)</f>
        <v>0</v>
      </c>
      <c r="BJ98" s="55">
        <f>('Total Revenues by County'!BJ98/'Total Revenues by County'!BJ$4)</f>
        <v>0</v>
      </c>
      <c r="BK98" s="55">
        <f>('Total Revenues by County'!BK98/'Total Revenues by County'!BK$4)</f>
        <v>0</v>
      </c>
      <c r="BL98" s="55">
        <f>('Total Revenues by County'!BL98/'Total Revenues by County'!BL$4)</f>
        <v>0</v>
      </c>
      <c r="BM98" s="55">
        <f>('Total Revenues by County'!BM98/'Total Revenues by County'!BM$4)</f>
        <v>3.2755768112195436</v>
      </c>
      <c r="BN98" s="55">
        <f>('Total Revenues by County'!BN98/'Total Revenues by County'!BN$4)</f>
        <v>5.2597194186515948</v>
      </c>
      <c r="BO98" s="55">
        <f>('Total Revenues by County'!BO98/'Total Revenues by County'!BO$4)</f>
        <v>0</v>
      </c>
      <c r="BP98" s="55">
        <f>('Total Revenues by County'!BP98/'Total Revenues by County'!BP$4)</f>
        <v>0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335.23</v>
      </c>
      <c r="C99" s="15" t="s">
        <v>97</v>
      </c>
      <c r="D99" s="55">
        <f>('Total Revenues by County'!D99/'Total Revenues by County'!D$4)</f>
        <v>0</v>
      </c>
      <c r="E99" s="55">
        <f>('Total Revenues by County'!E99/'Total Revenues by County'!E$4)</f>
        <v>0</v>
      </c>
      <c r="F99" s="55">
        <f>('Total Revenues by County'!F99/'Total Revenues by County'!F$4)</f>
        <v>0</v>
      </c>
      <c r="G99" s="55">
        <f>('Total Revenues by County'!G99/'Total Revenues by County'!G$4)</f>
        <v>0</v>
      </c>
      <c r="H99" s="55">
        <f>('Total Revenues by County'!H99/'Total Revenues by County'!H$4)</f>
        <v>0</v>
      </c>
      <c r="I99" s="55">
        <f>('Total Revenues by County'!I99/'Total Revenues by County'!I$4)</f>
        <v>0</v>
      </c>
      <c r="J99" s="55">
        <f>('Total Revenues by County'!J99/'Total Revenues by County'!J$4)</f>
        <v>0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0</v>
      </c>
      <c r="N99" s="55">
        <f>('Total Revenues by County'!N99/'Total Revenues by County'!N$4)</f>
        <v>0</v>
      </c>
      <c r="O99" s="55">
        <f>('Total Revenues by County'!O99/'Total Revenues by County'!O$4)</f>
        <v>0</v>
      </c>
      <c r="P99" s="55">
        <f>('Total Revenues by County'!P99/'Total Revenues by County'!P$4)</f>
        <v>0</v>
      </c>
      <c r="Q99" s="55">
        <f>('Total Revenues by County'!Q99/'Total Revenues by County'!Q$4)</f>
        <v>0</v>
      </c>
      <c r="R99" s="55">
        <f>('Total Revenues by County'!R99/'Total Revenues by County'!R$4)</f>
        <v>0</v>
      </c>
      <c r="S99" s="55">
        <f>('Total Revenues by County'!S99/'Total Revenues by County'!S$4)</f>
        <v>0</v>
      </c>
      <c r="T99" s="55">
        <f>('Total Revenues by County'!T99/'Total Revenues by County'!T$4)</f>
        <v>0</v>
      </c>
      <c r="U99" s="55">
        <f>('Total Revenues by County'!U99/'Total Revenues by County'!U$4)</f>
        <v>0</v>
      </c>
      <c r="V99" s="55">
        <f>('Total Revenues by County'!V99/'Total Revenues by County'!V$4)</f>
        <v>0</v>
      </c>
      <c r="W99" s="55">
        <f>('Total Revenues by County'!W99/'Total Revenues by County'!W$4)</f>
        <v>0</v>
      </c>
      <c r="X99" s="55">
        <f>('Total Revenues by County'!X99/'Total Revenues by County'!X$4)</f>
        <v>0</v>
      </c>
      <c r="Y99" s="55">
        <f>('Total Revenues by County'!Y99/'Total Revenues by County'!Y$4)</f>
        <v>0</v>
      </c>
      <c r="Z99" s="55">
        <f>('Total Revenues by County'!Z99/'Total Revenues by County'!Z$4)</f>
        <v>2.7682349112212057</v>
      </c>
      <c r="AA99" s="55">
        <f>('Total Revenues by County'!AA99/'Total Revenues by County'!AA$4)</f>
        <v>0</v>
      </c>
      <c r="AB99" s="55">
        <f>('Total Revenues by County'!AB99/'Total Revenues by County'!AB$4)</f>
        <v>0</v>
      </c>
      <c r="AC99" s="55">
        <f>('Total Revenues by County'!AC99/'Total Revenues by County'!AC$4)</f>
        <v>0</v>
      </c>
      <c r="AD99" s="55">
        <f>('Total Revenues by County'!AD99/'Total Revenues by County'!AD$4)</f>
        <v>7.9284007196410516E-2</v>
      </c>
      <c r="AE99" s="55">
        <f>('Total Revenues by County'!AE99/'Total Revenues by County'!AE$4)</f>
        <v>0</v>
      </c>
      <c r="AF99" s="55">
        <f>('Total Revenues by County'!AF99/'Total Revenues by County'!AF$4)</f>
        <v>0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0</v>
      </c>
      <c r="AJ99" s="55">
        <f>('Total Revenues by County'!AJ99/'Total Revenues by County'!AJ$4)</f>
        <v>0</v>
      </c>
      <c r="AK99" s="55">
        <f>('Total Revenues by County'!AK99/'Total Revenues by County'!AK$4)</f>
        <v>0</v>
      </c>
      <c r="AL99" s="55">
        <f>('Total Revenues by County'!AL99/'Total Revenues by County'!AL$4)</f>
        <v>0</v>
      </c>
      <c r="AM99" s="55">
        <f>('Total Revenues by County'!AM99/'Total Revenues by County'!AM$4)</f>
        <v>0</v>
      </c>
      <c r="AN99" s="55">
        <f>('Total Revenues by County'!AN99/'Total Revenues by County'!AN$4)</f>
        <v>0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0.16421475489929971</v>
      </c>
      <c r="AV99" s="55">
        <f>('Total Revenues by County'!AV99/'Total Revenues by County'!AV$4)</f>
        <v>0</v>
      </c>
      <c r="AW99" s="55">
        <f>('Total Revenues by County'!AW99/'Total Revenues by County'!AW$4)</f>
        <v>0</v>
      </c>
      <c r="AX99" s="55">
        <f>('Total Revenues by County'!AX99/'Total Revenues by County'!AX$4)</f>
        <v>0</v>
      </c>
      <c r="AY99" s="55">
        <f>('Total Revenues by County'!AY99/'Total Revenues by County'!AY$4)</f>
        <v>4.9001887777643889</v>
      </c>
      <c r="AZ99" s="55">
        <f>('Total Revenues by County'!AZ99/'Total Revenues by County'!AZ$4)</f>
        <v>0</v>
      </c>
      <c r="BA99" s="55">
        <f>('Total Revenues by County'!BA99/'Total Revenues by County'!BA$4)</f>
        <v>0</v>
      </c>
      <c r="BB99" s="55">
        <f>('Total Revenues by County'!BB99/'Total Revenues by County'!BB$4)</f>
        <v>0</v>
      </c>
      <c r="BC99" s="55">
        <f>('Total Revenues by County'!BC99/'Total Revenues by County'!BC$4)</f>
        <v>0</v>
      </c>
      <c r="BD99" s="55">
        <f>('Total Revenues by County'!BD99/'Total Revenues by County'!BD$4)</f>
        <v>0</v>
      </c>
      <c r="BE99" s="55">
        <f>('Total Revenues by County'!BE99/'Total Revenues by County'!BE$4)</f>
        <v>0</v>
      </c>
      <c r="BF99" s="55">
        <f>('Total Revenues by County'!BF99/'Total Revenues by County'!BF$4)</f>
        <v>0</v>
      </c>
      <c r="BG99" s="55">
        <f>('Total Revenues by County'!BG99/'Total Revenues by County'!BG$4)</f>
        <v>0</v>
      </c>
      <c r="BH99" s="55">
        <f>('Total Revenues by County'!BH99/'Total Revenues by County'!BH$4)</f>
        <v>0</v>
      </c>
      <c r="BI99" s="55">
        <f>('Total Revenues by County'!BI99/'Total Revenues by County'!BI$4)</f>
        <v>0</v>
      </c>
      <c r="BJ99" s="55">
        <f>('Total Revenues by County'!BJ99/'Total Revenues by County'!BJ$4)</f>
        <v>0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0</v>
      </c>
      <c r="BN99" s="55">
        <f>('Total Revenues by County'!BN99/'Total Revenues by County'!BN$4)</f>
        <v>0</v>
      </c>
      <c r="BO99" s="55">
        <f>('Total Revenues by County'!BO99/'Total Revenues by County'!BO$4)</f>
        <v>0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335.29</v>
      </c>
      <c r="C100" s="15" t="s">
        <v>98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</v>
      </c>
      <c r="L100" s="55">
        <f>('Total Revenues by County'!L100/'Total Revenues by County'!L$4)</f>
        <v>0.15924118164533613</v>
      </c>
      <c r="M100" s="55">
        <f>('Total Revenues by County'!M100/'Total Revenues by County'!M$4)</f>
        <v>5.4610056345249367</v>
      </c>
      <c r="N100" s="55">
        <f>('Total Revenues by County'!N100/'Total Revenues by County'!N$4)</f>
        <v>0</v>
      </c>
      <c r="O100" s="55">
        <f>('Total Revenues by County'!O100/'Total Revenues by County'!O$4)</f>
        <v>2.5767089207439878E-2</v>
      </c>
      <c r="P100" s="55">
        <f>('Total Revenues by County'!P100/'Total Revenues by County'!P$4)</f>
        <v>2.5630402212746342</v>
      </c>
      <c r="Q100" s="55">
        <f>('Total Revenues by County'!Q100/'Total Revenues by County'!Q$4)</f>
        <v>0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0</v>
      </c>
      <c r="U100" s="55">
        <f>('Total Revenues by County'!U100/'Total Revenues by County'!U$4)</f>
        <v>0</v>
      </c>
      <c r="V100" s="55">
        <f>('Total Revenues by County'!V100/'Total Revenues by County'!V$4)</f>
        <v>0</v>
      </c>
      <c r="W100" s="55">
        <f>('Total Revenues by County'!W100/'Total Revenues by County'!W$4)</f>
        <v>0</v>
      </c>
      <c r="X100" s="55">
        <f>('Total Revenues by County'!X100/'Total Revenues by County'!X$4)</f>
        <v>0</v>
      </c>
      <c r="Y100" s="55">
        <f>('Total Revenues by County'!Y100/'Total Revenues by County'!Y$4)</f>
        <v>0</v>
      </c>
      <c r="Z100" s="55">
        <f>('Total Revenues by County'!Z100/'Total Revenues by County'!Z$4)</f>
        <v>0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</v>
      </c>
      <c r="AD100" s="55">
        <f>('Total Revenues by County'!AD100/'Total Revenues by County'!AD$4)</f>
        <v>2.4536886446679491E-3</v>
      </c>
      <c r="AE100" s="55">
        <f>('Total Revenues by County'!AE100/'Total Revenues by County'!AE$4)</f>
        <v>0</v>
      </c>
      <c r="AF100" s="55">
        <f>('Total Revenues by County'!AF100/'Total Revenues by County'!AF$4)</f>
        <v>0</v>
      </c>
      <c r="AG100" s="55">
        <f>('Total Revenues by County'!AG100/'Total Revenues by County'!AG$4)</f>
        <v>4.4872308061804499E-2</v>
      </c>
      <c r="AH100" s="55">
        <f>('Total Revenues by County'!AH100/'Total Revenues by County'!AH$4)</f>
        <v>0.3173326060275467</v>
      </c>
      <c r="AI100" s="55">
        <f>('Total Revenues by County'!AI100/'Total Revenues by County'!AI$4)</f>
        <v>0</v>
      </c>
      <c r="AJ100" s="55">
        <f>('Total Revenues by County'!AJ100/'Total Revenues by County'!AJ$4)</f>
        <v>0.13503428159522574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0</v>
      </c>
      <c r="AN100" s="55">
        <f>('Total Revenues by County'!AN100/'Total Revenues by County'!AN$4)</f>
        <v>51.241816009557944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6.6019295563705199E-2</v>
      </c>
      <c r="AT100" s="55">
        <f>('Total Revenues by County'!AT100/'Total Revenues by County'!AT$4)</f>
        <v>0</v>
      </c>
      <c r="AU100" s="55">
        <f>('Total Revenues by County'!AU100/'Total Revenues by County'!AU$4)</f>
        <v>0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0</v>
      </c>
      <c r="AZ100" s="55">
        <f>('Total Revenues by County'!AZ100/'Total Revenues by County'!AZ$4)</f>
        <v>0</v>
      </c>
      <c r="BA100" s="55">
        <f>('Total Revenues by County'!BA100/'Total Revenues by County'!BA$4)</f>
        <v>0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0</v>
      </c>
      <c r="BE100" s="55">
        <f>('Total Revenues by County'!BE100/'Total Revenues by County'!BE$4)</f>
        <v>42.900561051998423</v>
      </c>
      <c r="BF100" s="55">
        <f>('Total Revenues by County'!BF100/'Total Revenues by County'!BF$4)</f>
        <v>0</v>
      </c>
      <c r="BG100" s="55">
        <f>('Total Revenues by County'!BG100/'Total Revenues by County'!BG$4)</f>
        <v>0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4.4538322206696686</v>
      </c>
      <c r="BK100" s="55">
        <f>('Total Revenues by County'!BK100/'Total Revenues by County'!BK$4)</f>
        <v>0</v>
      </c>
      <c r="BL100" s="55">
        <f>('Total Revenues by County'!BL100/'Total Revenues by County'!BL$4)</f>
        <v>0</v>
      </c>
      <c r="BM100" s="55">
        <f>('Total Revenues by County'!BM100/'Total Revenues by County'!BM$4)</f>
        <v>0</v>
      </c>
      <c r="BN100" s="55">
        <f>('Total Revenues by County'!BN100/'Total Revenues by County'!BN$4)</f>
        <v>0</v>
      </c>
      <c r="BO100" s="55">
        <f>('Total Revenues by County'!BO100/'Total Revenues by County'!BO$4)</f>
        <v>0</v>
      </c>
      <c r="BP100" s="55">
        <f>('Total Revenues by County'!BP100/'Total Revenues by County'!BP$4)</f>
        <v>0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335.39</v>
      </c>
      <c r="C101" s="15" t="s">
        <v>99</v>
      </c>
      <c r="D101" s="55">
        <f>('Total Revenues by County'!D101/'Total Revenues by County'!D$4)</f>
        <v>0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0.67535116549411867</v>
      </c>
      <c r="J101" s="55">
        <f>('Total Revenues by County'!J101/'Total Revenues by County'!J$4)</f>
        <v>0</v>
      </c>
      <c r="K101" s="55">
        <f>('Total Revenues by County'!K101/'Total Revenues by County'!K$4)</f>
        <v>0</v>
      </c>
      <c r="L101" s="55">
        <f>('Total Revenues by County'!L101/'Total Revenues by County'!L$4)</f>
        <v>0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0</v>
      </c>
      <c r="P101" s="55">
        <f>('Total Revenues by County'!P101/'Total Revenues by County'!P$4)</f>
        <v>0</v>
      </c>
      <c r="Q101" s="55">
        <f>('Total Revenues by County'!Q101/'Total Revenues by County'!Q$4)</f>
        <v>0</v>
      </c>
      <c r="R101" s="55">
        <f>('Total Revenues by County'!R101/'Total Revenues by County'!R$4)</f>
        <v>0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0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</v>
      </c>
      <c r="AD101" s="55">
        <f>('Total Revenues by County'!AD101/'Total Revenues by County'!AD$4)</f>
        <v>1.6069384503503368</v>
      </c>
      <c r="AE101" s="55">
        <f>('Total Revenues by County'!AE101/'Total Revenues by County'!AE$4)</f>
        <v>0</v>
      </c>
      <c r="AF101" s="55">
        <f>('Total Revenues by County'!AF101/'Total Revenues by County'!AF$4)</f>
        <v>0</v>
      </c>
      <c r="AG101" s="55">
        <f>('Total Revenues by County'!AG101/'Total Revenues by County'!AG$4)</f>
        <v>0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0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2.8842760927264082</v>
      </c>
      <c r="AQ101" s="55">
        <f>('Total Revenues by County'!AQ101/'Total Revenues by County'!AQ$4)</f>
        <v>0</v>
      </c>
      <c r="AR101" s="55">
        <f>('Total Revenues by County'!AR101/'Total Revenues by County'!AR$4)</f>
        <v>1.0114528015052253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2.7626233213691374E-2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1.1884439344319409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0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</v>
      </c>
      <c r="BK101" s="55">
        <f>('Total Revenues by County'!BK101/'Total Revenues by County'!BK$4)</f>
        <v>0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335.41</v>
      </c>
      <c r="C102" s="15" t="s">
        <v>100</v>
      </c>
      <c r="D102" s="55">
        <f>('Total Revenues by County'!D102/'Total Revenues by County'!D$4)</f>
        <v>0</v>
      </c>
      <c r="E102" s="55">
        <f>('Total Revenues by County'!E102/'Total Revenues by County'!E$4)</f>
        <v>0</v>
      </c>
      <c r="F102" s="55">
        <f>('Total Revenues by County'!F102/'Total Revenues by County'!F$4)</f>
        <v>0</v>
      </c>
      <c r="G102" s="55">
        <f>('Total Revenues by County'!G102/'Total Revenues by County'!G$4)</f>
        <v>0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0</v>
      </c>
      <c r="K102" s="55">
        <f>('Total Revenues by County'!K102/'Total Revenues by County'!K$4)</f>
        <v>0</v>
      </c>
      <c r="L102" s="55">
        <f>('Total Revenues by County'!L102/'Total Revenues by County'!L$4)</f>
        <v>0</v>
      </c>
      <c r="M102" s="55">
        <f>('Total Revenues by County'!M102/'Total Revenues by County'!M$4)</f>
        <v>0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0</v>
      </c>
      <c r="R102" s="55">
        <f>('Total Revenues by County'!R102/'Total Revenues by County'!R$4)</f>
        <v>0</v>
      </c>
      <c r="S102" s="55">
        <f>('Total Revenues by County'!S102/'Total Revenues by County'!S$4)</f>
        <v>0</v>
      </c>
      <c r="T102" s="55">
        <f>('Total Revenues by County'!T102/'Total Revenues by County'!T$4)</f>
        <v>0</v>
      </c>
      <c r="U102" s="55">
        <f>('Total Revenues by County'!U102/'Total Revenues by County'!U$4)</f>
        <v>0</v>
      </c>
      <c r="V102" s="55">
        <f>('Total Revenues by County'!V102/'Total Revenues by County'!V$4)</f>
        <v>1.7075310604722369</v>
      </c>
      <c r="W102" s="55">
        <f>('Total Revenues by County'!W102/'Total Revenues by County'!W$4)</f>
        <v>0</v>
      </c>
      <c r="X102" s="55">
        <f>('Total Revenues by County'!X102/'Total Revenues by County'!X$4)</f>
        <v>0</v>
      </c>
      <c r="Y102" s="55">
        <f>('Total Revenues by County'!Y102/'Total Revenues by County'!Y$4)</f>
        <v>0</v>
      </c>
      <c r="Z102" s="55">
        <f>('Total Revenues by County'!Z102/'Total Revenues by County'!Z$4)</f>
        <v>0</v>
      </c>
      <c r="AA102" s="55">
        <f>('Total Revenues by County'!AA102/'Total Revenues by County'!AA$4)</f>
        <v>0</v>
      </c>
      <c r="AB102" s="55">
        <f>('Total Revenues by County'!AB102/'Total Revenues by County'!AB$4)</f>
        <v>0</v>
      </c>
      <c r="AC102" s="55">
        <f>('Total Revenues by County'!AC102/'Total Revenues by County'!AC$4)</f>
        <v>0</v>
      </c>
      <c r="AD102" s="55">
        <f>('Total Revenues by County'!AD102/'Total Revenues by County'!AD$4)</f>
        <v>0</v>
      </c>
      <c r="AE102" s="55">
        <f>('Total Revenues by County'!AE102/'Total Revenues by County'!AE$4)</f>
        <v>0</v>
      </c>
      <c r="AF102" s="55">
        <f>('Total Revenues by County'!AF102/'Total Revenues by County'!AF$4)</f>
        <v>0</v>
      </c>
      <c r="AG102" s="55">
        <f>('Total Revenues by County'!AG102/'Total Revenues by County'!AG$4)</f>
        <v>0</v>
      </c>
      <c r="AH102" s="55">
        <f>('Total Revenues by County'!AH102/'Total Revenues by County'!AH$4)</f>
        <v>0</v>
      </c>
      <c r="AI102" s="55">
        <f>('Total Revenues by County'!AI102/'Total Revenues by County'!AI$4)</f>
        <v>0</v>
      </c>
      <c r="AJ102" s="55">
        <f>('Total Revenues by County'!AJ102/'Total Revenues by County'!AJ$4)</f>
        <v>0</v>
      </c>
      <c r="AK102" s="55">
        <f>('Total Revenues by County'!AK102/'Total Revenues by County'!AK$4)</f>
        <v>0</v>
      </c>
      <c r="AL102" s="55">
        <f>('Total Revenues by County'!AL102/'Total Revenues by County'!AL$4)</f>
        <v>0</v>
      </c>
      <c r="AM102" s="55">
        <f>('Total Revenues by County'!AM102/'Total Revenues by County'!AM$4)</f>
        <v>0</v>
      </c>
      <c r="AN102" s="55">
        <f>('Total Revenues by County'!AN102/'Total Revenues by County'!AN$4)</f>
        <v>0</v>
      </c>
      <c r="AO102" s="55">
        <f>('Total Revenues by County'!AO102/'Total Revenues by County'!AO$4)</f>
        <v>0</v>
      </c>
      <c r="AP102" s="55">
        <f>('Total Revenues by County'!AP102/'Total Revenues by County'!AP$4)</f>
        <v>0</v>
      </c>
      <c r="AQ102" s="55">
        <f>('Total Revenues by County'!AQ102/'Total Revenues by County'!AQ$4)</f>
        <v>0</v>
      </c>
      <c r="AR102" s="55">
        <f>('Total Revenues by County'!AR102/'Total Revenues by County'!AR$4)</f>
        <v>0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0</v>
      </c>
      <c r="BA102" s="55">
        <f>('Total Revenues by County'!BA102/'Total Revenues by County'!BA$4)</f>
        <v>0</v>
      </c>
      <c r="BB102" s="55">
        <f>('Total Revenues by County'!BB102/'Total Revenues by County'!BB$4)</f>
        <v>0</v>
      </c>
      <c r="BC102" s="55">
        <f>('Total Revenues by County'!BC102/'Total Revenues by County'!BC$4)</f>
        <v>0</v>
      </c>
      <c r="BD102" s="55">
        <f>('Total Revenues by County'!BD102/'Total Revenues by County'!BD$4)</f>
        <v>0</v>
      </c>
      <c r="BE102" s="55">
        <f>('Total Revenues by County'!BE102/'Total Revenues by County'!BE$4)</f>
        <v>0</v>
      </c>
      <c r="BF102" s="55">
        <f>('Total Revenues by County'!BF102/'Total Revenues by County'!BF$4)</f>
        <v>0</v>
      </c>
      <c r="BG102" s="55">
        <f>('Total Revenues by County'!BG102/'Total Revenues by County'!BG$4)</f>
        <v>0</v>
      </c>
      <c r="BH102" s="55">
        <f>('Total Revenues by County'!BH102/'Total Revenues by County'!BH$4)</f>
        <v>0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0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0</v>
      </c>
      <c r="BQ102" s="17">
        <f>('Total Revenues by County'!BQ102/'Total Revenues by County'!BQ$4)</f>
        <v>0</v>
      </c>
    </row>
    <row r="103" spans="1:69" x14ac:dyDescent="0.25">
      <c r="A103" s="13"/>
      <c r="B103" s="14">
        <v>335.42</v>
      </c>
      <c r="C103" s="15" t="s">
        <v>101</v>
      </c>
      <c r="D103" s="55">
        <f>('Total Revenues by County'!D103/'Total Revenues by County'!D$4)</f>
        <v>0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0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0</v>
      </c>
      <c r="L103" s="55">
        <f>('Total Revenues by County'!L103/'Total Revenues by County'!L$4)</f>
        <v>14.825747041630013</v>
      </c>
      <c r="M103" s="55">
        <f>('Total Revenues by County'!M103/'Total Revenues by County'!M$4)</f>
        <v>0</v>
      </c>
      <c r="N103" s="55">
        <f>('Total Revenues by County'!N103/'Total Revenues by County'!N$4)</f>
        <v>0</v>
      </c>
      <c r="O103" s="55">
        <f>('Total Revenues by County'!O103/'Total Revenues by County'!O$4)</f>
        <v>0</v>
      </c>
      <c r="P103" s="55">
        <f>('Total Revenues by County'!P103/'Total Revenues by County'!P$4)</f>
        <v>0</v>
      </c>
      <c r="Q103" s="55">
        <f>('Total Revenues by County'!Q103/'Total Revenues by County'!Q$4)</f>
        <v>8.9387244430881907</v>
      </c>
      <c r="R103" s="55">
        <f>('Total Revenues by County'!R103/'Total Revenues by County'!R$4)</f>
        <v>0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34.73926868044515</v>
      </c>
      <c r="W103" s="55">
        <f>('Total Revenues by County'!W103/'Total Revenues by County'!W$4)</f>
        <v>0</v>
      </c>
      <c r="X103" s="55">
        <f>('Total Revenues by County'!X103/'Total Revenues by County'!X$4)</f>
        <v>0</v>
      </c>
      <c r="Y103" s="55">
        <f>('Total Revenues by County'!Y103/'Total Revenues by County'!Y$4)</f>
        <v>0</v>
      </c>
      <c r="Z103" s="55">
        <f>('Total Revenues by County'!Z103/'Total Revenues by County'!Z$4)</f>
        <v>26.697645825046106</v>
      </c>
      <c r="AA103" s="55">
        <f>('Total Revenues by County'!AA103/'Total Revenues by County'!AA$4)</f>
        <v>0</v>
      </c>
      <c r="AB103" s="55">
        <f>('Total Revenues by County'!AB103/'Total Revenues by County'!AB$4)</f>
        <v>0</v>
      </c>
      <c r="AC103" s="55">
        <f>('Total Revenues by County'!AC103/'Total Revenues by County'!AC$4)</f>
        <v>0</v>
      </c>
      <c r="AD103" s="55">
        <f>('Total Revenues by County'!AD103/'Total Revenues by County'!AD$4)</f>
        <v>0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0</v>
      </c>
      <c r="AJ103" s="55">
        <f>('Total Revenues by County'!AJ103/'Total Revenues by County'!AJ$4)</f>
        <v>0</v>
      </c>
      <c r="AK103" s="55">
        <f>('Total Revenues by County'!AK103/'Total Revenues by County'!AK$4)</f>
        <v>0</v>
      </c>
      <c r="AL103" s="55">
        <f>('Total Revenues by County'!AL103/'Total Revenues by County'!AL$4)</f>
        <v>1.9171667668073462</v>
      </c>
      <c r="AM103" s="55">
        <f>('Total Revenues by County'!AM103/'Total Revenues by County'!AM$4)</f>
        <v>31.277013270537445</v>
      </c>
      <c r="AN103" s="55">
        <f>('Total Revenues by County'!AN103/'Total Revenues by County'!AN$4)</f>
        <v>16.008602150537634</v>
      </c>
      <c r="AO103" s="55">
        <f>('Total Revenues by County'!AO103/'Total Revenues by County'!AO$4)</f>
        <v>0</v>
      </c>
      <c r="AP103" s="55">
        <f>('Total Revenues by County'!AP103/'Total Revenues by County'!AP$4)</f>
        <v>0</v>
      </c>
      <c r="AQ103" s="55">
        <f>('Total Revenues by County'!AQ103/'Total Revenues by County'!AQ$4)</f>
        <v>0</v>
      </c>
      <c r="AR103" s="55">
        <f>('Total Revenues by County'!AR103/'Total Revenues by County'!AR$4)</f>
        <v>11.789881995241634</v>
      </c>
      <c r="AS103" s="55">
        <f>('Total Revenues by County'!AS103/'Total Revenues by County'!AS$4)</f>
        <v>0</v>
      </c>
      <c r="AT103" s="55">
        <f>('Total Revenues by County'!AT103/'Total Revenues by County'!AT$4)</f>
        <v>0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0</v>
      </c>
      <c r="AX103" s="55">
        <f>('Total Revenues by County'!AX103/'Total Revenues by County'!AX$4)</f>
        <v>0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0</v>
      </c>
      <c r="BB103" s="55">
        <f>('Total Revenues by County'!BB103/'Total Revenues by County'!BB$4)</f>
        <v>0</v>
      </c>
      <c r="BC103" s="55">
        <f>('Total Revenues by County'!BC103/'Total Revenues by County'!BC$4)</f>
        <v>0</v>
      </c>
      <c r="BD103" s="55">
        <f>('Total Revenues by County'!BD103/'Total Revenues by County'!BD$4)</f>
        <v>24.218225031059255</v>
      </c>
      <c r="BE103" s="55">
        <f>('Total Revenues by County'!BE103/'Total Revenues by County'!BE$4)</f>
        <v>0</v>
      </c>
      <c r="BF103" s="55">
        <f>('Total Revenues by County'!BF103/'Total Revenues by County'!BF$4)</f>
        <v>1.7675941021680681</v>
      </c>
      <c r="BG103" s="55">
        <f>('Total Revenues by County'!BG103/'Total Revenues by County'!BG$4)</f>
        <v>0</v>
      </c>
      <c r="BH103" s="55">
        <f>('Total Revenues by County'!BH103/'Total Revenues by County'!BH$4)</f>
        <v>0</v>
      </c>
      <c r="BI103" s="55">
        <f>('Total Revenues by County'!BI103/'Total Revenues by County'!BI$4)</f>
        <v>0</v>
      </c>
      <c r="BJ103" s="55">
        <f>('Total Revenues by County'!BJ103/'Total Revenues by County'!BJ$4)</f>
        <v>11.373347823836879</v>
      </c>
      <c r="BK103" s="55">
        <f>('Total Revenues by County'!BK103/'Total Revenues by County'!BK$4)</f>
        <v>0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0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335.49</v>
      </c>
      <c r="C104" s="15" t="s">
        <v>102</v>
      </c>
      <c r="D104" s="55">
        <f>('Total Revenues by County'!D104/'Total Revenues by County'!D$4)</f>
        <v>15.814362590312003</v>
      </c>
      <c r="E104" s="55">
        <f>('Total Revenues by County'!E104/'Total Revenues by County'!E$4)</f>
        <v>39.14368477736101</v>
      </c>
      <c r="F104" s="55">
        <f>('Total Revenues by County'!F104/'Total Revenues by County'!F$4)</f>
        <v>19.442993182811705</v>
      </c>
      <c r="G104" s="55">
        <f>('Total Revenues by County'!G104/'Total Revenues by County'!G$4)</f>
        <v>22.756925546019119</v>
      </c>
      <c r="H104" s="55">
        <f>('Total Revenues by County'!H104/'Total Revenues by County'!H$4)</f>
        <v>14.118849782825615</v>
      </c>
      <c r="I104" s="55">
        <f>('Total Revenues by County'!I104/'Total Revenues by County'!I$4)</f>
        <v>12.748964442532978</v>
      </c>
      <c r="J104" s="55">
        <f>('Total Revenues by County'!J104/'Total Revenues by County'!J$4)</f>
        <v>56.226489615253662</v>
      </c>
      <c r="K104" s="55">
        <f>('Total Revenues by County'!K104/'Total Revenues by County'!K$4)</f>
        <v>18.255859606264373</v>
      </c>
      <c r="L104" s="55">
        <f>('Total Revenues by County'!L104/'Total Revenues by County'!L$4)</f>
        <v>2.407843582394506E-2</v>
      </c>
      <c r="M104" s="55">
        <f>('Total Revenues by County'!M104/'Total Revenues by County'!M$4)</f>
        <v>14.108070920724275</v>
      </c>
      <c r="N104" s="55">
        <f>('Total Revenues by County'!N104/'Total Revenues by County'!N$4)</f>
        <v>19.010960977191655</v>
      </c>
      <c r="O104" s="55">
        <f>('Total Revenues by County'!O104/'Total Revenues by County'!O$4)</f>
        <v>26.368350906290726</v>
      </c>
      <c r="P104" s="55">
        <f>('Total Revenues by County'!P104/'Total Revenues by County'!P$4)</f>
        <v>0</v>
      </c>
      <c r="Q104" s="55">
        <f>('Total Revenues by County'!Q104/'Total Revenues by County'!Q$4)</f>
        <v>55.374305767470247</v>
      </c>
      <c r="R104" s="55">
        <f>('Total Revenues by County'!R104/'Total Revenues by County'!R$4)</f>
        <v>15.948011936069184</v>
      </c>
      <c r="S104" s="55">
        <f>('Total Revenues by County'!S104/'Total Revenues by County'!S$4)</f>
        <v>15.149613989879573</v>
      </c>
      <c r="T104" s="55">
        <f>('Total Revenues by County'!T104/'Total Revenues by County'!T$4)</f>
        <v>89.717098984991765</v>
      </c>
      <c r="U104" s="55">
        <f>('Total Revenues by County'!U104/'Total Revenues by County'!U$4)</f>
        <v>33.421120331950206</v>
      </c>
      <c r="V104" s="55">
        <f>('Total Revenues by County'!V104/'Total Revenues by County'!V$4)</f>
        <v>0</v>
      </c>
      <c r="W104" s="55">
        <f>('Total Revenues by County'!W104/'Total Revenues by County'!W$4)</f>
        <v>98.296909147674057</v>
      </c>
      <c r="X104" s="55">
        <f>('Total Revenues by County'!X104/'Total Revenues by County'!X$4)</f>
        <v>58.433529672556844</v>
      </c>
      <c r="Y104" s="55">
        <f>('Total Revenues by County'!Y104/'Total Revenues by County'!Y$4)</f>
        <v>59.497965274009765</v>
      </c>
      <c r="Z104" s="55">
        <f>('Total Revenues by County'!Z104/'Total Revenues by County'!Z$4)</f>
        <v>11.712363938813148</v>
      </c>
      <c r="AA104" s="55">
        <f>('Total Revenues by County'!AA104/'Total Revenues by County'!AA$4)</f>
        <v>56.881515369589799</v>
      </c>
      <c r="AB104" s="55">
        <f>('Total Revenues by County'!AB104/'Total Revenues by County'!AB$4)</f>
        <v>14.485902309941183</v>
      </c>
      <c r="AC104" s="55">
        <f>('Total Revenues by County'!AC104/'Total Revenues by County'!AC$4)</f>
        <v>24.798879568846747</v>
      </c>
      <c r="AD104" s="55">
        <f>('Total Revenues by County'!AD104/'Total Revenues by County'!AD$4)</f>
        <v>14.399792243599626</v>
      </c>
      <c r="AE104" s="55">
        <f>('Total Revenues by County'!AE104/'Total Revenues by County'!AE$4)</f>
        <v>12.655997186071051</v>
      </c>
      <c r="AF104" s="55">
        <f>('Total Revenues by County'!AF104/'Total Revenues by County'!AF$4)</f>
        <v>17.138275628361718</v>
      </c>
      <c r="AG104" s="55">
        <f>('Total Revenues by County'!AG104/'Total Revenues by County'!AG$4)</f>
        <v>41.370426707229207</v>
      </c>
      <c r="AH104" s="55">
        <f>('Total Revenues by County'!AH104/'Total Revenues by County'!AH$4)</f>
        <v>71.32851493249693</v>
      </c>
      <c r="AI104" s="55">
        <f>('Total Revenues by County'!AI104/'Total Revenues by County'!AI$4)</f>
        <v>92.633797989031081</v>
      </c>
      <c r="AJ104" s="55">
        <f>('Total Revenues by County'!AJ104/'Total Revenues by County'!AJ$4)</f>
        <v>15.277447907062511</v>
      </c>
      <c r="AK104" s="55">
        <f>('Total Revenues by County'!AK104/'Total Revenues by County'!AK$4)</f>
        <v>12.141504213909901</v>
      </c>
      <c r="AL104" s="55">
        <f>('Total Revenues by County'!AL104/'Total Revenues by County'!AL$4)</f>
        <v>12.102382382962089</v>
      </c>
      <c r="AM104" s="55">
        <f>('Total Revenues by County'!AM104/'Total Revenues by County'!AM$4)</f>
        <v>15.022272916819977</v>
      </c>
      <c r="AN104" s="55">
        <f>('Total Revenues by County'!AN104/'Total Revenues by County'!AN$4)</f>
        <v>35.179569892473118</v>
      </c>
      <c r="AO104" s="55">
        <f>('Total Revenues by County'!AO104/'Total Revenues by County'!AO$4)</f>
        <v>70.725981967043211</v>
      </c>
      <c r="AP104" s="55">
        <f>('Total Revenues by County'!AP104/'Total Revenues by County'!AP$4)</f>
        <v>13.540755741703871</v>
      </c>
      <c r="AQ104" s="55">
        <f>('Total Revenues by County'!AQ104/'Total Revenues by County'!AQ$4)</f>
        <v>18.541017950534297</v>
      </c>
      <c r="AR104" s="55">
        <f>('Total Revenues by County'!AR104/'Total Revenues by County'!AR$4)</f>
        <v>5.1828289783146655</v>
      </c>
      <c r="AS104" s="55">
        <f>('Total Revenues by County'!AS104/'Total Revenues by County'!AS$4)</f>
        <v>10.903845244476834</v>
      </c>
      <c r="AT104" s="55">
        <f>('Total Revenues by County'!AT104/'Total Revenues by County'!AT$4)</f>
        <v>46.169808724370441</v>
      </c>
      <c r="AU104" s="55">
        <f>('Total Revenues by County'!AU104/'Total Revenues by County'!AU$4)</f>
        <v>21.546156560447315</v>
      </c>
      <c r="AV104" s="55">
        <f>('Total Revenues by County'!AV104/'Total Revenues by County'!AV$4)</f>
        <v>18.32215611050259</v>
      </c>
      <c r="AW104" s="55">
        <f>('Total Revenues by County'!AW104/'Total Revenues by County'!AW$4)</f>
        <v>41.406772009029346</v>
      </c>
      <c r="AX104" s="55">
        <f>('Total Revenues by County'!AX104/'Total Revenues by County'!AX$4)</f>
        <v>13.531315721714066</v>
      </c>
      <c r="AY104" s="55">
        <f>('Total Revenues by County'!AY104/'Total Revenues by County'!AY$4)</f>
        <v>18.917941920713339</v>
      </c>
      <c r="AZ104" s="55">
        <f>('Total Revenues by County'!AZ104/'Total Revenues by County'!AZ$4)</f>
        <v>11.840887250916079</v>
      </c>
      <c r="BA104" s="55">
        <f>('Total Revenues by County'!BA104/'Total Revenues by County'!BA$4)</f>
        <v>12.464074352725316</v>
      </c>
      <c r="BB104" s="55">
        <f>('Total Revenues by County'!BB104/'Total Revenues by County'!BB$4)</f>
        <v>11.059549524439953</v>
      </c>
      <c r="BC104" s="55">
        <f>('Total Revenues by County'!BC104/'Total Revenues by County'!BC$4)</f>
        <v>15.188821942089181</v>
      </c>
      <c r="BD104" s="55">
        <f>('Total Revenues by County'!BD104/'Total Revenues by County'!BD$4)</f>
        <v>0.81747960892345917</v>
      </c>
      <c r="BE104" s="55">
        <f>('Total Revenues by County'!BE104/'Total Revenues by County'!BE$4)</f>
        <v>16.186386451786863</v>
      </c>
      <c r="BF104" s="55">
        <f>('Total Revenues by County'!BF104/'Total Revenues by County'!BF$4)</f>
        <v>11.145050340369544</v>
      </c>
      <c r="BG104" s="55">
        <f>('Total Revenues by County'!BG104/'Total Revenues by County'!BG$4)</f>
        <v>22.454845352838266</v>
      </c>
      <c r="BH104" s="55">
        <f>('Total Revenues by County'!BH104/'Total Revenues by County'!BH$4)</f>
        <v>13.169178561781605</v>
      </c>
      <c r="BI104" s="55">
        <f>('Total Revenues by County'!BI104/'Total Revenues by County'!BI$4)</f>
        <v>12.064170594012534</v>
      </c>
      <c r="BJ104" s="55">
        <f>('Total Revenues by County'!BJ104/'Total Revenues by County'!BJ$4)</f>
        <v>9.3433731822180821</v>
      </c>
      <c r="BK104" s="55">
        <f>('Total Revenues by County'!BK104/'Total Revenues by County'!BK$4)</f>
        <v>31.261460141154693</v>
      </c>
      <c r="BL104" s="55">
        <f>('Total Revenues by County'!BL104/'Total Revenues by County'!BL$4)</f>
        <v>69.992088888888887</v>
      </c>
      <c r="BM104" s="55">
        <f>('Total Revenues by County'!BM104/'Total Revenues by County'!BM$4)</f>
        <v>0</v>
      </c>
      <c r="BN104" s="55">
        <f>('Total Revenues by County'!BN104/'Total Revenues by County'!BN$4)</f>
        <v>14.243992733144934</v>
      </c>
      <c r="BO104" s="55">
        <f>('Total Revenues by County'!BO104/'Total Revenues by County'!BO$4)</f>
        <v>22.33283673932053</v>
      </c>
      <c r="BP104" s="55">
        <f>('Total Revenues by County'!BP104/'Total Revenues by County'!BP$4)</f>
        <v>38.145590622182148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335.5</v>
      </c>
      <c r="C105" s="15" t="s">
        <v>103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1.6217641985373172</v>
      </c>
      <c r="G105" s="55">
        <f>('Total Revenues by County'!G105/'Total Revenues by County'!G$4)</f>
        <v>11.637150233758984</v>
      </c>
      <c r="H105" s="55">
        <f>('Total Revenues by County'!H105/'Total Revenues by County'!H$4)</f>
        <v>0</v>
      </c>
      <c r="I105" s="55">
        <f>('Total Revenues by County'!I105/'Total Revenues by County'!I$4)</f>
        <v>1.8960027652892317</v>
      </c>
      <c r="J105" s="55">
        <f>('Total Revenues by County'!J105/'Total Revenues by County'!J$4)</f>
        <v>23.90180456247872</v>
      </c>
      <c r="K105" s="55">
        <f>('Total Revenues by County'!K105/'Total Revenues by County'!K$4)</f>
        <v>2.1811881866847811</v>
      </c>
      <c r="L105" s="55">
        <f>('Total Revenues by County'!L105/'Total Revenues by County'!L$4)</f>
        <v>0</v>
      </c>
      <c r="M105" s="55">
        <f>('Total Revenues by County'!M105/'Total Revenues by County'!M$4)</f>
        <v>1.893346865958994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0</v>
      </c>
      <c r="R105" s="55">
        <f>('Total Revenues by County'!R105/'Total Revenues by County'!R$4)</f>
        <v>0</v>
      </c>
      <c r="S105" s="55">
        <f>('Total Revenues by County'!S105/'Total Revenues by County'!S$4)</f>
        <v>2.3306075373281658E-2</v>
      </c>
      <c r="T105" s="55">
        <f>('Total Revenues by County'!T105/'Total Revenues by County'!T$4)</f>
        <v>8.675284115554785E-2</v>
      </c>
      <c r="U105" s="55">
        <f>('Total Revenues by County'!U105/'Total Revenues by County'!U$4)</f>
        <v>0</v>
      </c>
      <c r="V105" s="55">
        <f>('Total Revenues by County'!V105/'Total Revenues by County'!V$4)</f>
        <v>0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5.7793769918782774</v>
      </c>
      <c r="AB105" s="55">
        <f>('Total Revenues by County'!AB105/'Total Revenues by County'!AB$4)</f>
        <v>2.0222096395844646</v>
      </c>
      <c r="AC105" s="55">
        <f>('Total Revenues by County'!AC105/'Total Revenues by County'!AC$4)</f>
        <v>0</v>
      </c>
      <c r="AD105" s="55">
        <f>('Total Revenues by County'!AD105/'Total Revenues by County'!AD$4)</f>
        <v>0.61356421682536277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1.3696913818248873</v>
      </c>
      <c r="AK105" s="55">
        <f>('Total Revenues by County'!AK105/'Total Revenues by County'!AK$4)</f>
        <v>0.61122803089667521</v>
      </c>
      <c r="AL105" s="55">
        <f>('Total Revenues by County'!AL105/'Total Revenues by County'!AL$4)</f>
        <v>0</v>
      </c>
      <c r="AM105" s="55">
        <f>('Total Revenues by County'!AM105/'Total Revenues by County'!AM$4)</f>
        <v>0</v>
      </c>
      <c r="AN105" s="55">
        <f>('Total Revenues by County'!AN105/'Total Revenues by County'!AN$4)</f>
        <v>0</v>
      </c>
      <c r="AO105" s="55">
        <f>('Total Revenues by County'!AO105/'Total Revenues by County'!AO$4)</f>
        <v>18.136594465747745</v>
      </c>
      <c r="AP105" s="55">
        <f>('Total Revenues by County'!AP105/'Total Revenues by County'!AP$4)</f>
        <v>0</v>
      </c>
      <c r="AQ105" s="55">
        <f>('Total Revenues by County'!AQ105/'Total Revenues by County'!AQ$4)</f>
        <v>1.0838867202218572</v>
      </c>
      <c r="AR105" s="55">
        <f>('Total Revenues by County'!AR105/'Total Revenues by County'!AR$4)</f>
        <v>0</v>
      </c>
      <c r="AS105" s="55">
        <f>('Total Revenues by County'!AS105/'Total Revenues by County'!AS$4)</f>
        <v>0</v>
      </c>
      <c r="AT105" s="55">
        <f>('Total Revenues by County'!AT105/'Total Revenues by County'!AT$4)</f>
        <v>4.8162928306041008</v>
      </c>
      <c r="AU105" s="55">
        <f>('Total Revenues by County'!AU105/'Total Revenues by County'!AU$4)</f>
        <v>5.064532327235221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0.64182324671531843</v>
      </c>
      <c r="AY105" s="55">
        <f>('Total Revenues by County'!AY105/'Total Revenues by County'!AY$4)</f>
        <v>1.4423059368233486</v>
      </c>
      <c r="AZ105" s="55">
        <f>('Total Revenues by County'!AZ105/'Total Revenues by County'!AZ$4)</f>
        <v>0</v>
      </c>
      <c r="BA105" s="55">
        <f>('Total Revenues by County'!BA105/'Total Revenues by County'!BA$4)</f>
        <v>1.0769634731090834</v>
      </c>
      <c r="BB105" s="55">
        <f>('Total Revenues by County'!BB105/'Total Revenues by County'!BB$4)</f>
        <v>0.47859217677594679</v>
      </c>
      <c r="BC105" s="55">
        <f>('Total Revenues by County'!BC105/'Total Revenues by County'!BC$4)</f>
        <v>0</v>
      </c>
      <c r="BD105" s="55">
        <f>('Total Revenues by County'!BD105/'Total Revenues by County'!BD$4)</f>
        <v>4.7264084697239781</v>
      </c>
      <c r="BE105" s="55">
        <f>('Total Revenues by County'!BE105/'Total Revenues by County'!BE$4)</f>
        <v>0</v>
      </c>
      <c r="BF105" s="55">
        <f>('Total Revenues by County'!BF105/'Total Revenues by County'!BF$4)</f>
        <v>0.38814641610891826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4.1236472148228751</v>
      </c>
      <c r="BJ105" s="55">
        <f>('Total Revenues by County'!BJ105/'Total Revenues by County'!BJ$4)</f>
        <v>19.175179837499353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17.784980288244039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0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335.61</v>
      </c>
      <c r="C106" s="15" t="s">
        <v>104</v>
      </c>
      <c r="D106" s="55">
        <f>('Total Revenues by County'!D106/'Total Revenues by County'!D$4)</f>
        <v>0</v>
      </c>
      <c r="E106" s="55">
        <f>('Total Revenues by County'!E106/'Total Revenues by County'!E$4)</f>
        <v>0</v>
      </c>
      <c r="F106" s="55">
        <f>('Total Revenues by County'!F106/'Total Revenues by County'!F$4)</f>
        <v>0</v>
      </c>
      <c r="G106" s="55">
        <f>('Total Revenues by County'!G106/'Total Revenues by County'!G$4)</f>
        <v>0</v>
      </c>
      <c r="H106" s="55">
        <f>('Total Revenues by County'!H106/'Total Revenues by County'!H$4)</f>
        <v>0</v>
      </c>
      <c r="I106" s="55">
        <f>('Total Revenues by County'!I106/'Total Revenues by County'!I$4)</f>
        <v>0</v>
      </c>
      <c r="J106" s="55">
        <f>('Total Revenues by County'!J106/'Total Revenues by County'!J$4)</f>
        <v>0</v>
      </c>
      <c r="K106" s="55">
        <f>('Total Revenues by County'!K106/'Total Revenues by County'!K$4)</f>
        <v>0</v>
      </c>
      <c r="L106" s="55">
        <f>('Total Revenues by County'!L106/'Total Revenues by County'!L$4)</f>
        <v>0</v>
      </c>
      <c r="M106" s="55">
        <f>('Total Revenues by County'!M106/'Total Revenues by County'!M$4)</f>
        <v>0</v>
      </c>
      <c r="N106" s="55">
        <f>('Total Revenues by County'!N106/'Total Revenues by County'!N$4)</f>
        <v>0</v>
      </c>
      <c r="O106" s="55">
        <f>('Total Revenues by County'!O106/'Total Revenues by County'!O$4)</f>
        <v>0</v>
      </c>
      <c r="P106" s="55">
        <f>('Total Revenues by County'!P106/'Total Revenues by County'!P$4)</f>
        <v>0</v>
      </c>
      <c r="Q106" s="55">
        <f>('Total Revenues by County'!Q106/'Total Revenues by County'!Q$4)</f>
        <v>0</v>
      </c>
      <c r="R106" s="55">
        <f>('Total Revenues by County'!R106/'Total Revenues by County'!R$4)</f>
        <v>0</v>
      </c>
      <c r="S106" s="55">
        <f>('Total Revenues by County'!S106/'Total Revenues by County'!S$4)</f>
        <v>0</v>
      </c>
      <c r="T106" s="55">
        <f>('Total Revenues by County'!T106/'Total Revenues by County'!T$4)</f>
        <v>0</v>
      </c>
      <c r="U106" s="55">
        <f>('Total Revenues by County'!U106/'Total Revenues by County'!U$4)</f>
        <v>0</v>
      </c>
      <c r="V106" s="55">
        <f>('Total Revenues by County'!V106/'Total Revenues by County'!V$4)</f>
        <v>0</v>
      </c>
      <c r="W106" s="55">
        <f>('Total Revenues by County'!W106/'Total Revenues by County'!W$4)</f>
        <v>0</v>
      </c>
      <c r="X106" s="55">
        <f>('Total Revenues by County'!X106/'Total Revenues by County'!X$4)</f>
        <v>0</v>
      </c>
      <c r="Y106" s="55">
        <f>('Total Revenues by County'!Y106/'Total Revenues by County'!Y$4)</f>
        <v>0</v>
      </c>
      <c r="Z106" s="55">
        <f>('Total Revenues by County'!Z106/'Total Revenues by County'!Z$4)</f>
        <v>0</v>
      </c>
      <c r="AA106" s="55">
        <f>('Total Revenues by County'!AA106/'Total Revenues by County'!AA$4)</f>
        <v>0</v>
      </c>
      <c r="AB106" s="55">
        <f>('Total Revenues by County'!AB106/'Total Revenues by County'!AB$4)</f>
        <v>0</v>
      </c>
      <c r="AC106" s="55">
        <f>('Total Revenues by County'!AC106/'Total Revenues by County'!AC$4)</f>
        <v>0</v>
      </c>
      <c r="AD106" s="55">
        <f>('Total Revenues by County'!AD106/'Total Revenues by County'!AD$4)</f>
        <v>0</v>
      </c>
      <c r="AE106" s="55">
        <f>('Total Revenues by County'!AE106/'Total Revenues by County'!AE$4)</f>
        <v>0</v>
      </c>
      <c r="AF106" s="55">
        <f>('Total Revenues by County'!AF106/'Total Revenues by County'!AF$4)</f>
        <v>6.8496113746809523E-3</v>
      </c>
      <c r="AG106" s="55">
        <f>('Total Revenues by County'!AG106/'Total Revenues by County'!AG$4)</f>
        <v>0</v>
      </c>
      <c r="AH106" s="55">
        <f>('Total Revenues by County'!AH106/'Total Revenues by County'!AH$4)</f>
        <v>0</v>
      </c>
      <c r="AI106" s="55">
        <f>('Total Revenues by County'!AI106/'Total Revenues by County'!AI$4)</f>
        <v>0</v>
      </c>
      <c r="AJ106" s="55">
        <f>('Total Revenues by County'!AJ106/'Total Revenues by County'!AJ$4)</f>
        <v>0</v>
      </c>
      <c r="AK106" s="55">
        <f>('Total Revenues by County'!AK106/'Total Revenues by County'!AK$4)</f>
        <v>0</v>
      </c>
      <c r="AL106" s="55">
        <f>('Total Revenues by County'!AL106/'Total Revenues by County'!AL$4)</f>
        <v>0</v>
      </c>
      <c r="AM106" s="55">
        <f>('Total Revenues by County'!AM106/'Total Revenues by County'!AM$4)</f>
        <v>0</v>
      </c>
      <c r="AN106" s="55">
        <f>('Total Revenues by County'!AN106/'Total Revenues by County'!AN$4)</f>
        <v>0</v>
      </c>
      <c r="AO106" s="55">
        <f>('Total Revenues by County'!AO106/'Total Revenues by County'!AO$4)</f>
        <v>0</v>
      </c>
      <c r="AP106" s="55">
        <f>('Total Revenues by County'!AP106/'Total Revenues by County'!AP$4)</f>
        <v>0</v>
      </c>
      <c r="AQ106" s="55">
        <f>('Total Revenues by County'!AQ106/'Total Revenues by County'!AQ$4)</f>
        <v>0</v>
      </c>
      <c r="AR106" s="55">
        <f>('Total Revenues by County'!AR106/'Total Revenues by County'!AR$4)</f>
        <v>0</v>
      </c>
      <c r="AS106" s="55">
        <f>('Total Revenues by County'!AS106/'Total Revenues by County'!AS$4)</f>
        <v>0.24201114468016963</v>
      </c>
      <c r="AT106" s="55">
        <f>('Total Revenues by County'!AT106/'Total Revenues by County'!AT$4)</f>
        <v>0</v>
      </c>
      <c r="AU106" s="55">
        <f>('Total Revenues by County'!AU106/'Total Revenues by County'!AU$4)</f>
        <v>0</v>
      </c>
      <c r="AV106" s="55">
        <f>('Total Revenues by County'!AV106/'Total Revenues by County'!AV$4)</f>
        <v>0</v>
      </c>
      <c r="AW106" s="55">
        <f>('Total Revenues by County'!AW106/'Total Revenues by County'!AW$4)</f>
        <v>0</v>
      </c>
      <c r="AX106" s="55">
        <f>('Total Revenues by County'!AX106/'Total Revenues by County'!AX$4)</f>
        <v>4.7753386639385768E-2</v>
      </c>
      <c r="AY106" s="55">
        <f>('Total Revenues by County'!AY106/'Total Revenues by County'!AY$4)</f>
        <v>0</v>
      </c>
      <c r="AZ106" s="55">
        <f>('Total Revenues by County'!AZ106/'Total Revenues by County'!AZ$4)</f>
        <v>0</v>
      </c>
      <c r="BA106" s="55">
        <f>('Total Revenues by County'!BA106/'Total Revenues by County'!BA$4)</f>
        <v>0</v>
      </c>
      <c r="BB106" s="55">
        <f>('Total Revenues by County'!BB106/'Total Revenues by County'!BB$4)</f>
        <v>0</v>
      </c>
      <c r="BC106" s="55">
        <f>('Total Revenues by County'!BC106/'Total Revenues by County'!BC$4)</f>
        <v>0</v>
      </c>
      <c r="BD106" s="55">
        <f>('Total Revenues by County'!BD106/'Total Revenues by County'!BD$4)</f>
        <v>0</v>
      </c>
      <c r="BE106" s="55">
        <f>('Total Revenues by County'!BE106/'Total Revenues by County'!BE$4)</f>
        <v>0</v>
      </c>
      <c r="BF106" s="55">
        <f>('Total Revenues by County'!BF106/'Total Revenues by County'!BF$4)</f>
        <v>0</v>
      </c>
      <c r="BG106" s="55">
        <f>('Total Revenues by County'!BG106/'Total Revenues by County'!BG$4)</f>
        <v>0</v>
      </c>
      <c r="BH106" s="55">
        <f>('Total Revenues by County'!BH106/'Total Revenues by County'!BH$4)</f>
        <v>0</v>
      </c>
      <c r="BI106" s="55">
        <f>('Total Revenues by County'!BI106/'Total Revenues by County'!BI$4)</f>
        <v>0</v>
      </c>
      <c r="BJ106" s="55">
        <f>('Total Revenues by County'!BJ106/'Total Revenues by County'!BJ$4)</f>
        <v>0</v>
      </c>
      <c r="BK106" s="55">
        <f>('Total Revenues by County'!BK106/'Total Revenues by County'!BK$4)</f>
        <v>0</v>
      </c>
      <c r="BL106" s="55">
        <f>('Total Revenues by County'!BL106/'Total Revenues by County'!BL$4)</f>
        <v>0</v>
      </c>
      <c r="BM106" s="55">
        <f>('Total Revenues by County'!BM106/'Total Revenues by County'!BM$4)</f>
        <v>0</v>
      </c>
      <c r="BN106" s="55">
        <f>('Total Revenues by County'!BN106/'Total Revenues by County'!BN$4)</f>
        <v>0</v>
      </c>
      <c r="BO106" s="55">
        <f>('Total Revenues by County'!BO106/'Total Revenues by County'!BO$4)</f>
        <v>0</v>
      </c>
      <c r="BP106" s="55">
        <f>('Total Revenues by County'!BP106/'Total Revenues by County'!BP$4)</f>
        <v>0</v>
      </c>
      <c r="BQ106" s="17">
        <f>('Total Revenues by County'!BQ106/'Total Revenues by County'!BQ$4)</f>
        <v>0</v>
      </c>
    </row>
    <row r="107" spans="1:69" x14ac:dyDescent="0.25">
      <c r="A107" s="13"/>
      <c r="B107" s="14">
        <v>335.62</v>
      </c>
      <c r="C107" s="15" t="s">
        <v>105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0</v>
      </c>
      <c r="G107" s="55">
        <f>('Total Revenues by County'!G107/'Total Revenues by County'!G$4)</f>
        <v>0</v>
      </c>
      <c r="H107" s="55">
        <f>('Total Revenues by County'!H107/'Total Revenues by County'!H$4)</f>
        <v>0</v>
      </c>
      <c r="I107" s="55">
        <f>('Total Revenues by County'!I107/'Total Revenues by County'!I$4)</f>
        <v>0</v>
      </c>
      <c r="J107" s="55">
        <f>('Total Revenues by County'!J107/'Total Revenues by County'!J$4)</f>
        <v>0</v>
      </c>
      <c r="K107" s="55">
        <f>('Total Revenues by County'!K107/'Total Revenues by County'!K$4)</f>
        <v>0</v>
      </c>
      <c r="L107" s="55">
        <f>('Total Revenues by County'!L107/'Total Revenues by County'!L$4)</f>
        <v>0</v>
      </c>
      <c r="M107" s="55">
        <f>('Total Revenues by County'!M107/'Total Revenues by County'!M$4)</f>
        <v>0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0</v>
      </c>
      <c r="S107" s="55">
        <f>('Total Revenues by County'!S107/'Total Revenues by County'!S$4)</f>
        <v>0</v>
      </c>
      <c r="T107" s="55">
        <f>('Total Revenues by County'!T107/'Total Revenues by County'!T$4)</f>
        <v>0</v>
      </c>
      <c r="U107" s="55">
        <f>('Total Revenues by County'!U107/'Total Revenues by County'!U$4)</f>
        <v>0</v>
      </c>
      <c r="V107" s="55">
        <f>('Total Revenues by County'!V107/'Total Revenues by County'!V$4)</f>
        <v>0</v>
      </c>
      <c r="W107" s="55">
        <f>('Total Revenues by County'!W107/'Total Revenues by County'!W$4)</f>
        <v>0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0</v>
      </c>
      <c r="AB107" s="55">
        <f>('Total Revenues by County'!AB107/'Total Revenues by County'!AB$4)</f>
        <v>0</v>
      </c>
      <c r="AC107" s="55">
        <f>('Total Revenues by County'!AC107/'Total Revenues by County'!AC$4)</f>
        <v>0</v>
      </c>
      <c r="AD107" s="55">
        <f>('Total Revenues by County'!AD107/'Total Revenues by County'!AD$4)</f>
        <v>0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0</v>
      </c>
      <c r="AJ107" s="55">
        <f>('Total Revenues by County'!AJ107/'Total Revenues by County'!AJ$4)</f>
        <v>0</v>
      </c>
      <c r="AK107" s="55">
        <f>('Total Revenues by County'!AK107/'Total Revenues by County'!AK$4)</f>
        <v>0</v>
      </c>
      <c r="AL107" s="55">
        <f>('Total Revenues by County'!AL107/'Total Revenues by County'!AL$4)</f>
        <v>0</v>
      </c>
      <c r="AM107" s="55">
        <f>('Total Revenues by County'!AM107/'Total Revenues by County'!AM$4)</f>
        <v>0</v>
      </c>
      <c r="AN107" s="55">
        <f>('Total Revenues by County'!AN107/'Total Revenues by County'!AN$4)</f>
        <v>0</v>
      </c>
      <c r="AO107" s="55">
        <f>('Total Revenues by County'!AO107/'Total Revenues by County'!AO$4)</f>
        <v>0</v>
      </c>
      <c r="AP107" s="55">
        <f>('Total Revenues by County'!AP107/'Total Revenues by County'!AP$4)</f>
        <v>0</v>
      </c>
      <c r="AQ107" s="55">
        <f>('Total Revenues by County'!AQ107/'Total Revenues by County'!AQ$4)</f>
        <v>0</v>
      </c>
      <c r="AR107" s="55">
        <f>('Total Revenues by County'!AR107/'Total Revenues by County'!AR$4)</f>
        <v>1.5945299238525043E-2</v>
      </c>
      <c r="AS107" s="55">
        <f>('Total Revenues by County'!AS107/'Total Revenues by County'!AS$4)</f>
        <v>0</v>
      </c>
      <c r="AT107" s="55">
        <f>('Total Revenues by County'!AT107/'Total Revenues by County'!AT$4)</f>
        <v>0</v>
      </c>
      <c r="AU107" s="55">
        <f>('Total Revenues by County'!AU107/'Total Revenues by County'!AU$4)</f>
        <v>0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0</v>
      </c>
      <c r="AY107" s="55">
        <f>('Total Revenues by County'!AY107/'Total Revenues by County'!AY$4)</f>
        <v>0</v>
      </c>
      <c r="AZ107" s="55">
        <f>('Total Revenues by County'!AZ107/'Total Revenues by County'!AZ$4)</f>
        <v>0</v>
      </c>
      <c r="BA107" s="55">
        <f>('Total Revenues by County'!BA107/'Total Revenues by County'!BA$4)</f>
        <v>0</v>
      </c>
      <c r="BB107" s="55">
        <f>('Total Revenues by County'!BB107/'Total Revenues by County'!BB$4)</f>
        <v>0</v>
      </c>
      <c r="BC107" s="55">
        <f>('Total Revenues by County'!BC107/'Total Revenues by County'!BC$4)</f>
        <v>0</v>
      </c>
      <c r="BD107" s="55">
        <f>('Total Revenues by County'!BD107/'Total Revenues by County'!BD$4)</f>
        <v>0</v>
      </c>
      <c r="BE107" s="55">
        <f>('Total Revenues by County'!BE107/'Total Revenues by County'!BE$4)</f>
        <v>0</v>
      </c>
      <c r="BF107" s="55">
        <f>('Total Revenues by County'!BF107/'Total Revenues by County'!BF$4)</f>
        <v>0</v>
      </c>
      <c r="BG107" s="55">
        <f>('Total Revenues by County'!BG107/'Total Revenues by County'!BG$4)</f>
        <v>0</v>
      </c>
      <c r="BH107" s="55">
        <f>('Total Revenues by County'!BH107/'Total Revenues by County'!BH$4)</f>
        <v>0</v>
      </c>
      <c r="BI107" s="55">
        <f>('Total Revenues by County'!BI107/'Total Revenues by County'!BI$4)</f>
        <v>0</v>
      </c>
      <c r="BJ107" s="55">
        <f>('Total Revenues by County'!BJ107/'Total Revenues by County'!BJ$4)</f>
        <v>0</v>
      </c>
      <c r="BK107" s="55">
        <f>('Total Revenues by County'!BK107/'Total Revenues by County'!BK$4)</f>
        <v>0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0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335.69</v>
      </c>
      <c r="C108" s="15" t="s">
        <v>106</v>
      </c>
      <c r="D108" s="55">
        <f>('Total Revenues by County'!D108/'Total Revenues by County'!D$4)</f>
        <v>0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</v>
      </c>
      <c r="I108" s="55">
        <f>('Total Revenues by County'!I108/'Total Revenues by County'!I$4)</f>
        <v>1.9963928034032224E-2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6.8198586793041804E-2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0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2.175990189165979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</v>
      </c>
      <c r="AB108" s="55">
        <f>('Total Revenues by County'!AB108/'Total Revenues by County'!AB$4)</f>
        <v>6.2197390771790755E-2</v>
      </c>
      <c r="AC108" s="55">
        <f>('Total Revenues by County'!AC108/'Total Revenues by County'!AC$4)</f>
        <v>0</v>
      </c>
      <c r="AD108" s="55">
        <f>('Total Revenues by County'!AD108/'Total Revenues by County'!AD$4)</f>
        <v>0.2356832513957372</v>
      </c>
      <c r="AE108" s="55">
        <f>('Total Revenues by County'!AE108/'Total Revenues by County'!AE$4)</f>
        <v>0</v>
      </c>
      <c r="AF108" s="55">
        <f>('Total Revenues by County'!AF108/'Total Revenues by County'!AF$4)</f>
        <v>-0.1318730442556996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0</v>
      </c>
      <c r="AN108" s="55">
        <f>('Total Revenues by County'!AN108/'Total Revenues by County'!AN$4)</f>
        <v>0</v>
      </c>
      <c r="AO108" s="55">
        <f>('Total Revenues by County'!AO108/'Total Revenues by County'!AO$4)</f>
        <v>0</v>
      </c>
      <c r="AP108" s="55">
        <f>('Total Revenues by County'!AP108/'Total Revenues by County'!AP$4)</f>
        <v>0</v>
      </c>
      <c r="AQ108" s="55">
        <f>('Total Revenues by County'!AQ108/'Total Revenues by County'!AQ$4)</f>
        <v>3.8207056624817257E-2</v>
      </c>
      <c r="AR108" s="55">
        <f>('Total Revenues by County'!AR108/'Total Revenues by County'!AR$4)</f>
        <v>0</v>
      </c>
      <c r="AS108" s="55">
        <f>('Total Revenues by County'!AS108/'Total Revenues by County'!AS$4)</f>
        <v>0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0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0.1394371031405526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0</v>
      </c>
      <c r="BJ108" s="55">
        <f>('Total Revenues by County'!BJ108/'Total Revenues by County'!BJ$4)</f>
        <v>0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0.11675383228133454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335.7</v>
      </c>
      <c r="C109" s="15" t="s">
        <v>107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0.56422571155141243</v>
      </c>
      <c r="G109" s="55">
        <f>('Total Revenues by County'!G109/'Total Revenues by County'!G$4)</f>
        <v>0</v>
      </c>
      <c r="H109" s="55">
        <f>('Total Revenues by County'!H109/'Total Revenues by County'!H$4)</f>
        <v>0.36623598638257909</v>
      </c>
      <c r="I109" s="55">
        <f>('Total Revenues by County'!I109/'Total Revenues by County'!I$4)</f>
        <v>1.1407958876589841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1.5962427991713726E-2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0</v>
      </c>
      <c r="Q109" s="55">
        <f>('Total Revenues by County'!Q109/'Total Revenues by County'!Q$4)</f>
        <v>0</v>
      </c>
      <c r="R109" s="55">
        <f>('Total Revenues by County'!R109/'Total Revenues by County'!R$4)</f>
        <v>0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0.40481658128716952</v>
      </c>
      <c r="W109" s="55">
        <f>('Total Revenues by County'!W109/'Total Revenues by County'!W$4)</f>
        <v>0</v>
      </c>
      <c r="X109" s="55">
        <f>('Total Revenues by County'!X109/'Total Revenues by County'!X$4)</f>
        <v>0</v>
      </c>
      <c r="Y109" s="55">
        <f>('Total Revenues by County'!Y109/'Total Revenues by County'!Y$4)</f>
        <v>0.20062398263700487</v>
      </c>
      <c r="Z109" s="55">
        <f>('Total Revenues by County'!Z109/'Total Revenues by County'!Z$4)</f>
        <v>0.2248218999746863</v>
      </c>
      <c r="AA109" s="55">
        <f>('Total Revenues by County'!AA109/'Total Revenues by County'!AA$4)</f>
        <v>0</v>
      </c>
      <c r="AB109" s="55">
        <f>('Total Revenues by County'!AB109/'Total Revenues by County'!AB$4)</f>
        <v>0.25985393868660372</v>
      </c>
      <c r="AC109" s="55">
        <f>('Total Revenues by County'!AC109/'Total Revenues by County'!AC$4)</f>
        <v>0.36941810519491047</v>
      </c>
      <c r="AD109" s="55">
        <f>('Total Revenues by County'!AD109/'Total Revenues by County'!AD$4)</f>
        <v>1.827366861159158</v>
      </c>
      <c r="AE109" s="55">
        <f>('Total Revenues by County'!AE109/'Total Revenues by County'!AE$4)</f>
        <v>5.9795990151248679E-3</v>
      </c>
      <c r="AF109" s="55">
        <f>('Total Revenues by County'!AF109/'Total Revenues by County'!AF$4)</f>
        <v>0.49989184824145239</v>
      </c>
      <c r="AG109" s="55">
        <f>('Total Revenues by County'!AG109/'Total Revenues by County'!AG$4)</f>
        <v>0.30429909534865102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2.9044641510066551E-2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0.23194113379624831</v>
      </c>
      <c r="AP109" s="55">
        <f>('Total Revenues by County'!AP109/'Total Revenues by County'!AP$4)</f>
        <v>1.2365566652858961</v>
      </c>
      <c r="AQ109" s="55">
        <f>('Total Revenues by County'!AQ109/'Total Revenues by County'!AQ$4)</f>
        <v>4.6122775022984522E-2</v>
      </c>
      <c r="AR109" s="55">
        <f>('Total Revenues by County'!AR109/'Total Revenues by County'!AR$4)</f>
        <v>0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0.4205662016177189</v>
      </c>
      <c r="AV109" s="55">
        <f>('Total Revenues by County'!AV109/'Total Revenues by County'!AV$4)</f>
        <v>0.62233389659784566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0.32068685387743201</v>
      </c>
      <c r="BB109" s="55">
        <f>('Total Revenues by County'!BB109/'Total Revenues by County'!BB$4)</f>
        <v>0</v>
      </c>
      <c r="BC109" s="55">
        <f>('Total Revenues by County'!BC109/'Total Revenues by County'!BC$4)</f>
        <v>0</v>
      </c>
      <c r="BD109" s="55">
        <f>('Total Revenues by County'!BD109/'Total Revenues by County'!BD$4)</f>
        <v>0</v>
      </c>
      <c r="BE109" s="55">
        <f>('Total Revenues by County'!BE109/'Total Revenues by County'!BE$4)</f>
        <v>0.38522805052579179</v>
      </c>
      <c r="BF109" s="55">
        <f>('Total Revenues by County'!BF109/'Total Revenues by County'!BF$4)</f>
        <v>0</v>
      </c>
      <c r="BG109" s="55">
        <f>('Total Revenues by County'!BG109/'Total Revenues by County'!BG$4)</f>
        <v>0</v>
      </c>
      <c r="BH109" s="55">
        <f>('Total Revenues by County'!BH109/'Total Revenues by County'!BH$4)</f>
        <v>0.47293473443494816</v>
      </c>
      <c r="BI109" s="55">
        <f>('Total Revenues by County'!BI109/'Total Revenues by County'!BI$4)</f>
        <v>0.19225035151806344</v>
      </c>
      <c r="BJ109" s="55">
        <f>('Total Revenues by County'!BJ109/'Total Revenues by County'!BJ$4)</f>
        <v>1.480101433524815E-2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0</v>
      </c>
      <c r="BN109" s="55">
        <f>('Total Revenues by County'!BN109/'Total Revenues by County'!BN$4)</f>
        <v>0</v>
      </c>
      <c r="BO109" s="55">
        <f>('Total Revenues by County'!BO109/'Total Revenues by County'!BO$4)</f>
        <v>0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335.8</v>
      </c>
      <c r="C110" s="15" t="s">
        <v>108</v>
      </c>
      <c r="D110" s="55">
        <f>('Total Revenues by County'!D110/'Total Revenues by County'!D$4)</f>
        <v>23.450858545223724</v>
      </c>
      <c r="E110" s="55">
        <f>('Total Revenues by County'!E110/'Total Revenues by County'!E$4)</f>
        <v>26.789133583392136</v>
      </c>
      <c r="F110" s="55">
        <f>('Total Revenues by County'!F110/'Total Revenues by County'!F$4)</f>
        <v>21.318428856673638</v>
      </c>
      <c r="G110" s="55">
        <f>('Total Revenues by County'!G110/'Total Revenues by County'!G$4)</f>
        <v>20.829809503872724</v>
      </c>
      <c r="H110" s="55">
        <f>('Total Revenues by County'!H110/'Total Revenues by County'!H$4)</f>
        <v>0</v>
      </c>
      <c r="I110" s="55">
        <f>('Total Revenues by County'!I110/'Total Revenues by County'!I$4)</f>
        <v>21.715049721588763</v>
      </c>
      <c r="J110" s="55">
        <f>('Total Revenues by County'!J110/'Total Revenues by County'!J$4)</f>
        <v>27.741641130405174</v>
      </c>
      <c r="K110" s="55">
        <f>('Total Revenues by County'!K110/'Total Revenues by County'!K$4)</f>
        <v>23.054386369443424</v>
      </c>
      <c r="L110" s="55">
        <f>('Total Revenues by County'!L110/'Total Revenues by County'!L$4)</f>
        <v>13.372392803428021</v>
      </c>
      <c r="M110" s="55">
        <f>('Total Revenues by County'!M110/'Total Revenues by County'!M$4)</f>
        <v>17.064574690153446</v>
      </c>
      <c r="N110" s="55">
        <f>('Total Revenues by County'!N110/'Total Revenues by County'!N$4)</f>
        <v>25.044813688095495</v>
      </c>
      <c r="O110" s="55">
        <f>('Total Revenues by County'!O110/'Total Revenues by County'!O$4)</f>
        <v>18.939728705129724</v>
      </c>
      <c r="P110" s="55">
        <f>('Total Revenues by County'!P110/'Total Revenues by County'!P$4)</f>
        <v>0</v>
      </c>
      <c r="Q110" s="55">
        <f>('Total Revenues by County'!Q110/'Total Revenues by County'!Q$4)</f>
        <v>0</v>
      </c>
      <c r="R110" s="55">
        <f>('Total Revenues by County'!R110/'Total Revenues by County'!R$4)</f>
        <v>22.682658281566926</v>
      </c>
      <c r="S110" s="55">
        <f>('Total Revenues by County'!S110/'Total Revenues by County'!S$4)</f>
        <v>15.864475639280556</v>
      </c>
      <c r="T110" s="55">
        <f>('Total Revenues by County'!T110/'Total Revenues by County'!T$4)</f>
        <v>55.560943870911771</v>
      </c>
      <c r="U110" s="55">
        <f>('Total Revenues by County'!U110/'Total Revenues by County'!U$4)</f>
        <v>23.857925311203321</v>
      </c>
      <c r="V110" s="55">
        <f>('Total Revenues by County'!V110/'Total Revenues by County'!V$4)</f>
        <v>30.646175587352058</v>
      </c>
      <c r="W110" s="55">
        <f>('Total Revenues by County'!W110/'Total Revenues by County'!W$4)</f>
        <v>35.321417421167652</v>
      </c>
      <c r="X110" s="55">
        <f>('Total Revenues by County'!X110/'Total Revenues by County'!X$4)</f>
        <v>26.911837355120653</v>
      </c>
      <c r="Y110" s="55">
        <f>('Total Revenues by County'!Y110/'Total Revenues by County'!Y$4)</f>
        <v>26.353160607704829</v>
      </c>
      <c r="Z110" s="55">
        <f>('Total Revenues by County'!Z110/'Total Revenues by County'!Z$4)</f>
        <v>0</v>
      </c>
      <c r="AA110" s="55">
        <f>('Total Revenues by County'!AA110/'Total Revenues by County'!AA$4)</f>
        <v>0</v>
      </c>
      <c r="AB110" s="55">
        <f>('Total Revenues by County'!AB110/'Total Revenues by County'!AB$4)</f>
        <v>19.325506419071171</v>
      </c>
      <c r="AC110" s="55">
        <f>('Total Revenues by County'!AC110/'Total Revenues by County'!AC$4)</f>
        <v>19.199550206661804</v>
      </c>
      <c r="AD110" s="55">
        <f>('Total Revenues by County'!AD110/'Total Revenues by County'!AD$4)</f>
        <v>23.10897848260343</v>
      </c>
      <c r="AE110" s="55">
        <f>('Total Revenues by County'!AE110/'Total Revenues by County'!AE$4)</f>
        <v>18.816843374704789</v>
      </c>
      <c r="AF110" s="55">
        <f>('Total Revenues by County'!AF110/'Total Revenues by County'!AF$4)</f>
        <v>22.967850087242418</v>
      </c>
      <c r="AG110" s="55">
        <f>('Total Revenues by County'!AG110/'Total Revenues by County'!AG$4)</f>
        <v>19.661456248498919</v>
      </c>
      <c r="AH110" s="55">
        <f>('Total Revenues by County'!AH110/'Total Revenues by County'!AH$4)</f>
        <v>27.770285012955135</v>
      </c>
      <c r="AI110" s="55">
        <f>('Total Revenues by County'!AI110/'Total Revenues by County'!AI$4)</f>
        <v>28.745201096892139</v>
      </c>
      <c r="AJ110" s="55">
        <f>('Total Revenues by County'!AJ110/'Total Revenues by County'!AJ$4)</f>
        <v>21.490899032739343</v>
      </c>
      <c r="AK110" s="55">
        <f>('Total Revenues by County'!AK110/'Total Revenues by County'!AK$4)</f>
        <v>18.143882234411731</v>
      </c>
      <c r="AL110" s="55">
        <f>('Total Revenues by County'!AL110/'Total Revenues by County'!AL$4)</f>
        <v>23.865624479690748</v>
      </c>
      <c r="AM110" s="55">
        <f>('Total Revenues by County'!AM110/'Total Revenues by County'!AM$4)</f>
        <v>27.369563617631908</v>
      </c>
      <c r="AN110" s="55">
        <f>('Total Revenues by County'!AN110/'Total Revenues by County'!AN$4)</f>
        <v>0</v>
      </c>
      <c r="AO110" s="55">
        <f>('Total Revenues by County'!AO110/'Total Revenues by County'!AO$4)</f>
        <v>21.157684734169344</v>
      </c>
      <c r="AP110" s="55">
        <f>('Total Revenues by County'!AP110/'Total Revenues by County'!AP$4)</f>
        <v>18.625059449839679</v>
      </c>
      <c r="AQ110" s="55">
        <f>('Total Revenues by County'!AQ110/'Total Revenues by County'!AQ$4)</f>
        <v>17.512679919817934</v>
      </c>
      <c r="AR110" s="55">
        <f>('Total Revenues by County'!AR110/'Total Revenues by County'!AR$4)</f>
        <v>24.089665891784659</v>
      </c>
      <c r="AS110" s="55">
        <f>('Total Revenues by County'!AS110/'Total Revenues by County'!AS$4)</f>
        <v>27.507852258877975</v>
      </c>
      <c r="AT110" s="55">
        <f>('Total Revenues by County'!AT110/'Total Revenues by County'!AT$4)</f>
        <v>0</v>
      </c>
      <c r="AU110" s="55">
        <f>('Total Revenues by County'!AU110/'Total Revenues by County'!AU$4)</f>
        <v>26.531512947179849</v>
      </c>
      <c r="AV110" s="55">
        <f>('Total Revenues by County'!AV110/'Total Revenues by County'!AV$4)</f>
        <v>18.857820661716545</v>
      </c>
      <c r="AW110" s="55">
        <f>('Total Revenues by County'!AW110/'Total Revenues by County'!AW$4)</f>
        <v>0</v>
      </c>
      <c r="AX110" s="55">
        <f>('Total Revenues by County'!AX110/'Total Revenues by County'!AX$4)</f>
        <v>24.780162648551595</v>
      </c>
      <c r="AY110" s="55">
        <f>('Total Revenues by County'!AY110/'Total Revenues by County'!AY$4)</f>
        <v>32.227322021273096</v>
      </c>
      <c r="AZ110" s="55">
        <f>('Total Revenues by County'!AZ110/'Total Revenues by County'!AZ$4)</f>
        <v>25.098153660019399</v>
      </c>
      <c r="BA110" s="55">
        <f>('Total Revenues by County'!BA110/'Total Revenues by County'!BA$4)</f>
        <v>27.568043418150484</v>
      </c>
      <c r="BB110" s="55">
        <f>('Total Revenues by County'!BB110/'Total Revenues by County'!BB$4)</f>
        <v>24.123251489391354</v>
      </c>
      <c r="BC110" s="55">
        <f>('Total Revenues by County'!BC110/'Total Revenues by County'!BC$4)</f>
        <v>21.415880170372624</v>
      </c>
      <c r="BD110" s="55">
        <f>('Total Revenues by County'!BD110/'Total Revenues by County'!BD$4)</f>
        <v>27.920704369902232</v>
      </c>
      <c r="BE110" s="55">
        <f>('Total Revenues by County'!BE110/'Total Revenues by County'!BE$4)</f>
        <v>0</v>
      </c>
      <c r="BF110" s="55">
        <f>('Total Revenues by County'!BF110/'Total Revenues by County'!BF$4)</f>
        <v>24.962591527944625</v>
      </c>
      <c r="BG110" s="55">
        <f>('Total Revenues by County'!BG110/'Total Revenues by County'!BG$4)</f>
        <v>19.402050341831234</v>
      </c>
      <c r="BH110" s="55">
        <f>('Total Revenues by County'!BH110/'Total Revenues by County'!BH$4)</f>
        <v>20.597541690815302</v>
      </c>
      <c r="BI110" s="55">
        <f>('Total Revenues by County'!BI110/'Total Revenues by County'!BI$4)</f>
        <v>22.050010951819061</v>
      </c>
      <c r="BJ110" s="55">
        <f>('Total Revenues by County'!BJ110/'Total Revenues by County'!BJ$4)</f>
        <v>0</v>
      </c>
      <c r="BK110" s="55">
        <f>('Total Revenues by County'!BK110/'Total Revenues by County'!BK$4)</f>
        <v>27.421983107717228</v>
      </c>
      <c r="BL110" s="55">
        <f>('Total Revenues by County'!BL110/'Total Revenues by County'!BL$4)</f>
        <v>24.168666666666667</v>
      </c>
      <c r="BM110" s="55">
        <f>('Total Revenues by County'!BM110/'Total Revenues by County'!BM$4)</f>
        <v>26.825631745621404</v>
      </c>
      <c r="BN110" s="55">
        <f>('Total Revenues by County'!BN110/'Total Revenues by County'!BN$4)</f>
        <v>0</v>
      </c>
      <c r="BO110" s="55">
        <f>('Total Revenues by County'!BO110/'Total Revenues by County'!BO$4)</f>
        <v>19.545130679794021</v>
      </c>
      <c r="BP110" s="55">
        <f>('Total Revenues by County'!BP110/'Total Revenues by County'!BP$4)</f>
        <v>31.85862939585212</v>
      </c>
      <c r="BQ110" s="17">
        <f>('Total Revenues by County'!BQ110/'Total Revenues by County'!BQ$4)</f>
        <v>24.454907054144005</v>
      </c>
    </row>
    <row r="111" spans="1:69" x14ac:dyDescent="0.25">
      <c r="A111" s="13"/>
      <c r="B111" s="14">
        <v>335.9</v>
      </c>
      <c r="C111" s="15" t="s">
        <v>109</v>
      </c>
      <c r="D111" s="55">
        <f>('Total Revenues by County'!D111/'Total Revenues by County'!D$4)</f>
        <v>0</v>
      </c>
      <c r="E111" s="55">
        <f>('Total Revenues by County'!E111/'Total Revenues by County'!E$4)</f>
        <v>0</v>
      </c>
      <c r="F111" s="55">
        <f>('Total Revenues by County'!F111/'Total Revenues by County'!F$4)</f>
        <v>0</v>
      </c>
      <c r="G111" s="55">
        <f>('Total Revenues by County'!G111/'Total Revenues by County'!G$4)</f>
        <v>-1.0752913264950108</v>
      </c>
      <c r="H111" s="55">
        <f>('Total Revenues by County'!H111/'Total Revenues by County'!H$4)</f>
        <v>0</v>
      </c>
      <c r="I111" s="55">
        <f>('Total Revenues by County'!I111/'Total Revenues by County'!I$4)</f>
        <v>1.0335610742190398</v>
      </c>
      <c r="J111" s="55">
        <f>('Total Revenues by County'!J111/'Total Revenues by County'!J$4)</f>
        <v>0</v>
      </c>
      <c r="K111" s="55">
        <f>('Total Revenues by County'!K111/'Total Revenues by County'!K$4)</f>
        <v>0</v>
      </c>
      <c r="L111" s="55">
        <f>('Total Revenues by County'!L111/'Total Revenues by County'!L$4)</f>
        <v>0</v>
      </c>
      <c r="M111" s="55">
        <f>('Total Revenues by County'!M111/'Total Revenues by County'!M$4)</f>
        <v>0</v>
      </c>
      <c r="N111" s="55">
        <f>('Total Revenues by County'!N111/'Total Revenues by County'!N$4)</f>
        <v>0</v>
      </c>
      <c r="O111" s="55">
        <f>('Total Revenues by County'!O111/'Total Revenues by County'!O$4)</f>
        <v>0</v>
      </c>
      <c r="P111" s="55">
        <f>('Total Revenues by County'!P111/'Total Revenues by County'!P$4)</f>
        <v>10.161922323383658</v>
      </c>
      <c r="Q111" s="55">
        <f>('Total Revenues by County'!Q111/'Total Revenues by County'!Q$4)</f>
        <v>1.9591089411046689E-2</v>
      </c>
      <c r="R111" s="55">
        <f>('Total Revenues by County'!R111/'Total Revenues by County'!R$4)</f>
        <v>0</v>
      </c>
      <c r="S111" s="55">
        <f>('Total Revenues by County'!S111/'Total Revenues by County'!S$4)</f>
        <v>0</v>
      </c>
      <c r="T111" s="55">
        <f>('Total Revenues by County'!T111/'Total Revenues by County'!T$4)</f>
        <v>0</v>
      </c>
      <c r="U111" s="55">
        <f>('Total Revenues by County'!U111/'Total Revenues by County'!U$4)</f>
        <v>0</v>
      </c>
      <c r="V111" s="55">
        <f>('Total Revenues by County'!V111/'Total Revenues by County'!V$4)</f>
        <v>0</v>
      </c>
      <c r="W111" s="55">
        <f>('Total Revenues by County'!W111/'Total Revenues by County'!W$4)</f>
        <v>17.42507024664377</v>
      </c>
      <c r="X111" s="55">
        <f>('Total Revenues by County'!X111/'Total Revenues by County'!X$4)</f>
        <v>0</v>
      </c>
      <c r="Y111" s="55">
        <f>('Total Revenues by County'!Y111/'Total Revenues by County'!Y$4)</f>
        <v>0</v>
      </c>
      <c r="Z111" s="55">
        <f>('Total Revenues by County'!Z111/'Total Revenues by County'!Z$4)</f>
        <v>36.925324557914152</v>
      </c>
      <c r="AA111" s="55">
        <f>('Total Revenues by County'!AA111/'Total Revenues by County'!AA$4)</f>
        <v>0</v>
      </c>
      <c r="AB111" s="55">
        <f>('Total Revenues by County'!AB111/'Total Revenues by County'!AB$4)</f>
        <v>0</v>
      </c>
      <c r="AC111" s="55">
        <f>('Total Revenues by County'!AC111/'Total Revenues by County'!AC$4)</f>
        <v>34.849035578247829</v>
      </c>
      <c r="AD111" s="55">
        <f>('Total Revenues by County'!AD111/'Total Revenues by County'!AD$4)</f>
        <v>0</v>
      </c>
      <c r="AE111" s="55">
        <f>('Total Revenues by County'!AE111/'Total Revenues by County'!AE$4)</f>
        <v>0</v>
      </c>
      <c r="AF111" s="55">
        <f>('Total Revenues by County'!AF111/'Total Revenues by County'!AF$4)</f>
        <v>0</v>
      </c>
      <c r="AG111" s="55">
        <f>('Total Revenues by County'!AG111/'Total Revenues by County'!AG$4)</f>
        <v>0</v>
      </c>
      <c r="AH111" s="55">
        <f>('Total Revenues by County'!AH111/'Total Revenues by County'!AH$4)</f>
        <v>0.80594572480567295</v>
      </c>
      <c r="AI111" s="55">
        <f>('Total Revenues by County'!AI111/'Total Revenues by County'!AI$4)</f>
        <v>103.70281078610603</v>
      </c>
      <c r="AJ111" s="55">
        <f>('Total Revenues by County'!AJ111/'Total Revenues by County'!AJ$4)</f>
        <v>2.9141870484300874E-2</v>
      </c>
      <c r="AK111" s="55">
        <f>('Total Revenues by County'!AK111/'Total Revenues by County'!AK$4)</f>
        <v>0</v>
      </c>
      <c r="AL111" s="55">
        <f>('Total Revenues by County'!AL111/'Total Revenues by County'!AL$4)</f>
        <v>0</v>
      </c>
      <c r="AM111" s="55">
        <f>('Total Revenues by County'!AM111/'Total Revenues by County'!AM$4)</f>
        <v>0</v>
      </c>
      <c r="AN111" s="55">
        <f>('Total Revenues by County'!AN111/'Total Revenues by County'!AN$4)</f>
        <v>0</v>
      </c>
      <c r="AO111" s="55">
        <f>('Total Revenues by County'!AO111/'Total Revenues by County'!AO$4)</f>
        <v>0</v>
      </c>
      <c r="AP111" s="55">
        <f>('Total Revenues by County'!AP111/'Total Revenues by County'!AP$4)</f>
        <v>0</v>
      </c>
      <c r="AQ111" s="55">
        <f>('Total Revenues by County'!AQ111/'Total Revenues by County'!AQ$4)</f>
        <v>0</v>
      </c>
      <c r="AR111" s="55">
        <f>('Total Revenues by County'!AR111/'Total Revenues by County'!AR$4)</f>
        <v>0</v>
      </c>
      <c r="AS111" s="55">
        <f>('Total Revenues by County'!AS111/'Total Revenues by County'!AS$4)</f>
        <v>0</v>
      </c>
      <c r="AT111" s="55">
        <f>('Total Revenues by County'!AT111/'Total Revenues by County'!AT$4)</f>
        <v>0</v>
      </c>
      <c r="AU111" s="55">
        <f>('Total Revenues by County'!AU111/'Total Revenues by County'!AU$4)</f>
        <v>0</v>
      </c>
      <c r="AV111" s="55">
        <f>('Total Revenues by County'!AV111/'Total Revenues by County'!AV$4)</f>
        <v>0</v>
      </c>
      <c r="AW111" s="55">
        <f>('Total Revenues by County'!AW111/'Total Revenues by County'!AW$4)</f>
        <v>0</v>
      </c>
      <c r="AX111" s="55">
        <f>('Total Revenues by County'!AX111/'Total Revenues by County'!AX$4)</f>
        <v>0</v>
      </c>
      <c r="AY111" s="55">
        <f>('Total Revenues by County'!AY111/'Total Revenues by County'!AY$4)</f>
        <v>0</v>
      </c>
      <c r="AZ111" s="55">
        <f>('Total Revenues by County'!AZ111/'Total Revenues by County'!AZ$4)</f>
        <v>0</v>
      </c>
      <c r="BA111" s="55">
        <f>('Total Revenues by County'!BA111/'Total Revenues by County'!BA$4)</f>
        <v>0</v>
      </c>
      <c r="BB111" s="55">
        <f>('Total Revenues by County'!BB111/'Total Revenues by County'!BB$4)</f>
        <v>0</v>
      </c>
      <c r="BC111" s="55">
        <f>('Total Revenues by County'!BC111/'Total Revenues by County'!BC$4)</f>
        <v>0</v>
      </c>
      <c r="BD111" s="55">
        <f>('Total Revenues by County'!BD111/'Total Revenues by County'!BD$4)</f>
        <v>0</v>
      </c>
      <c r="BE111" s="55">
        <f>('Total Revenues by County'!BE111/'Total Revenues by County'!BE$4)</f>
        <v>0</v>
      </c>
      <c r="BF111" s="55">
        <f>('Total Revenues by County'!BF111/'Total Revenues by County'!BF$4)</f>
        <v>1.8173302442652021E-2</v>
      </c>
      <c r="BG111" s="55">
        <f>('Total Revenues by County'!BG111/'Total Revenues by County'!BG$4)</f>
        <v>0</v>
      </c>
      <c r="BH111" s="55">
        <f>('Total Revenues by County'!BH111/'Total Revenues by County'!BH$4)</f>
        <v>0</v>
      </c>
      <c r="BI111" s="55">
        <f>('Total Revenues by County'!BI111/'Total Revenues by County'!BI$4)</f>
        <v>0</v>
      </c>
      <c r="BJ111" s="55">
        <f>('Total Revenues by County'!BJ111/'Total Revenues by County'!BJ$4)</f>
        <v>0</v>
      </c>
      <c r="BK111" s="55">
        <f>('Total Revenues by County'!BK111/'Total Revenues by County'!BK$4)</f>
        <v>0</v>
      </c>
      <c r="BL111" s="55">
        <f>('Total Revenues by County'!BL111/'Total Revenues by County'!BL$4)</f>
        <v>0</v>
      </c>
      <c r="BM111" s="55">
        <f>('Total Revenues by County'!BM111/'Total Revenues by County'!BM$4)</f>
        <v>0</v>
      </c>
      <c r="BN111" s="55">
        <f>('Total Revenues by County'!BN111/'Total Revenues by County'!BN$4)</f>
        <v>0</v>
      </c>
      <c r="BO111" s="55">
        <f>('Total Revenues by County'!BO111/'Total Revenues by County'!BO$4)</f>
        <v>0</v>
      </c>
      <c r="BP111" s="55">
        <f>('Total Revenues by County'!BP111/'Total Revenues by County'!BP$4)</f>
        <v>0</v>
      </c>
      <c r="BQ111" s="17">
        <f>('Total Revenues by County'!BQ111/'Total Revenues by County'!BQ$4)</f>
        <v>0</v>
      </c>
    </row>
    <row r="112" spans="1:69" x14ac:dyDescent="0.25">
      <c r="A112" s="13"/>
      <c r="B112" s="14">
        <v>336</v>
      </c>
      <c r="C112" s="15" t="s">
        <v>110</v>
      </c>
      <c r="D112" s="55">
        <f>('Total Revenues by County'!D112/'Total Revenues by County'!D$4)</f>
        <v>0</v>
      </c>
      <c r="E112" s="55">
        <f>('Total Revenues by County'!E112/'Total Revenues by County'!E$4)</f>
        <v>0</v>
      </c>
      <c r="F112" s="55">
        <f>('Total Revenues by County'!F112/'Total Revenues by County'!F$4)</f>
        <v>0</v>
      </c>
      <c r="G112" s="55">
        <f>('Total Revenues by County'!G112/'Total Revenues by County'!G$4)</f>
        <v>0</v>
      </c>
      <c r="H112" s="55">
        <f>('Total Revenues by County'!H112/'Total Revenues by County'!H$4)</f>
        <v>0</v>
      </c>
      <c r="I112" s="55">
        <f>('Total Revenues by County'!I112/'Total Revenues by County'!I$4)</f>
        <v>0</v>
      </c>
      <c r="J112" s="55">
        <f>('Total Revenues by County'!J112/'Total Revenues by County'!J$4)</f>
        <v>9.7378277153558051E-3</v>
      </c>
      <c r="K112" s="55">
        <f>('Total Revenues by County'!K112/'Total Revenues by County'!K$4)</f>
        <v>0</v>
      </c>
      <c r="L112" s="55">
        <f>('Total Revenues by County'!L112/'Total Revenues by County'!L$4)</f>
        <v>0.3750390192684242</v>
      </c>
      <c r="M112" s="55">
        <f>('Total Revenues by County'!M112/'Total Revenues by County'!M$4)</f>
        <v>0</v>
      </c>
      <c r="N112" s="55">
        <f>('Total Revenues by County'!N112/'Total Revenues by County'!N$4)</f>
        <v>0</v>
      </c>
      <c r="O112" s="55">
        <f>('Total Revenues by County'!O112/'Total Revenues by County'!O$4)</f>
        <v>0</v>
      </c>
      <c r="P112" s="55">
        <f>('Total Revenues by County'!P112/'Total Revenues by County'!P$4)</f>
        <v>0</v>
      </c>
      <c r="Q112" s="55">
        <f>('Total Revenues by County'!Q112/'Total Revenues by County'!Q$4)</f>
        <v>0</v>
      </c>
      <c r="R112" s="55">
        <f>('Total Revenues by County'!R112/'Total Revenues by County'!R$4)</f>
        <v>0</v>
      </c>
      <c r="S112" s="55">
        <f>('Total Revenues by County'!S112/'Total Revenues by County'!S$4)</f>
        <v>0</v>
      </c>
      <c r="T112" s="55">
        <f>('Total Revenues by County'!T112/'Total Revenues by County'!T$4)</f>
        <v>6.6875162661577168</v>
      </c>
      <c r="U112" s="55">
        <f>('Total Revenues by County'!U112/'Total Revenues by County'!U$4)</f>
        <v>2.1978423236514524</v>
      </c>
      <c r="V112" s="55">
        <f>('Total Revenues by County'!V112/'Total Revenues by County'!V$4)</f>
        <v>2.9168580345050934</v>
      </c>
      <c r="W112" s="55">
        <f>('Total Revenues by County'!W112/'Total Revenues by County'!W$4)</f>
        <v>20.253356228535747</v>
      </c>
      <c r="X112" s="55">
        <f>('Total Revenues by County'!X112/'Total Revenues by County'!X$4)</f>
        <v>0.30647919437583127</v>
      </c>
      <c r="Y112" s="55">
        <f>('Total Revenues by County'!Y112/'Total Revenues by County'!Y$4)</f>
        <v>2.6053988062940858</v>
      </c>
      <c r="Z112" s="55">
        <f>('Total Revenues by County'!Z112/'Total Revenues by County'!Z$4)</f>
        <v>0</v>
      </c>
      <c r="AA112" s="55">
        <f>('Total Revenues by County'!AA112/'Total Revenues by County'!AA$4)</f>
        <v>0</v>
      </c>
      <c r="AB112" s="55">
        <f>('Total Revenues by County'!AB112/'Total Revenues by County'!AB$4)</f>
        <v>0.103242468713528</v>
      </c>
      <c r="AC112" s="55">
        <f>('Total Revenues by County'!AC112/'Total Revenues by County'!AC$4)</f>
        <v>0.43808250263392495</v>
      </c>
      <c r="AD112" s="55">
        <f>('Total Revenues by County'!AD112/'Total Revenues by County'!AD$4)</f>
        <v>0</v>
      </c>
      <c r="AE112" s="55">
        <f>('Total Revenues by County'!AE112/'Total Revenues by County'!AE$4)</f>
        <v>0</v>
      </c>
      <c r="AF112" s="55">
        <f>('Total Revenues by County'!AF112/'Total Revenues by County'!AF$4)</f>
        <v>0</v>
      </c>
      <c r="AG112" s="55">
        <f>('Total Revenues by County'!AG112/'Total Revenues by County'!AG$4)</f>
        <v>0.29185013209510846</v>
      </c>
      <c r="AH112" s="55">
        <f>('Total Revenues by County'!AH112/'Total Revenues by County'!AH$4)</f>
        <v>0</v>
      </c>
      <c r="AI112" s="55">
        <f>('Total Revenues by County'!AI112/'Total Revenues by County'!AI$4)</f>
        <v>0</v>
      </c>
      <c r="AJ112" s="55">
        <f>('Total Revenues by County'!AJ112/'Total Revenues by County'!AJ$4)</f>
        <v>0</v>
      </c>
      <c r="AK112" s="55">
        <f>('Total Revenues by County'!AK112/'Total Revenues by County'!AK$4)</f>
        <v>0</v>
      </c>
      <c r="AL112" s="55">
        <f>('Total Revenues by County'!AL112/'Total Revenues by County'!AL$4)</f>
        <v>0</v>
      </c>
      <c r="AM112" s="55">
        <f>('Total Revenues by County'!AM112/'Total Revenues by County'!AM$4)</f>
        <v>0.68172786812863351</v>
      </c>
      <c r="AN112" s="55">
        <f>('Total Revenues by County'!AN112/'Total Revenues by County'!AN$4)</f>
        <v>3.3078853046594983</v>
      </c>
      <c r="AO112" s="55">
        <f>('Total Revenues by County'!AO112/'Total Revenues by County'!AO$4)</f>
        <v>0</v>
      </c>
      <c r="AP112" s="55">
        <f>('Total Revenues by County'!AP112/'Total Revenues by County'!AP$4)</f>
        <v>0</v>
      </c>
      <c r="AQ112" s="55">
        <f>('Total Revenues by County'!AQ112/'Total Revenues by County'!AQ$4)</f>
        <v>0</v>
      </c>
      <c r="AR112" s="55">
        <f>('Total Revenues by County'!AR112/'Total Revenues by County'!AR$4)</f>
        <v>0</v>
      </c>
      <c r="AS112" s="55">
        <f>('Total Revenues by County'!AS112/'Total Revenues by County'!AS$4)</f>
        <v>0</v>
      </c>
      <c r="AT112" s="55">
        <f>('Total Revenues by County'!AT112/'Total Revenues by County'!AT$4)</f>
        <v>0</v>
      </c>
      <c r="AU112" s="55">
        <f>('Total Revenues by County'!AU112/'Total Revenues by County'!AU$4)</f>
        <v>3.3725096357418161E-2</v>
      </c>
      <c r="AV112" s="55">
        <f>('Total Revenues by County'!AV112/'Total Revenues by County'!AV$4)</f>
        <v>0</v>
      </c>
      <c r="AW112" s="55">
        <f>('Total Revenues by County'!AW112/'Total Revenues by County'!AW$4)</f>
        <v>0</v>
      </c>
      <c r="AX112" s="55">
        <f>('Total Revenues by County'!AX112/'Total Revenues by County'!AX$4)</f>
        <v>0</v>
      </c>
      <c r="AY112" s="55">
        <f>('Total Revenues by County'!AY112/'Total Revenues by County'!AY$4)</f>
        <v>0</v>
      </c>
      <c r="AZ112" s="55">
        <f>('Total Revenues by County'!AZ112/'Total Revenues by County'!AZ$4)</f>
        <v>0</v>
      </c>
      <c r="BA112" s="55">
        <f>('Total Revenues by County'!BA112/'Total Revenues by County'!BA$4)</f>
        <v>0</v>
      </c>
      <c r="BB112" s="55">
        <f>('Total Revenues by County'!BB112/'Total Revenues by County'!BB$4)</f>
        <v>0</v>
      </c>
      <c r="BC112" s="55">
        <f>('Total Revenues by County'!BC112/'Total Revenues by County'!BC$4)</f>
        <v>0</v>
      </c>
      <c r="BD112" s="55">
        <f>('Total Revenues by County'!BD112/'Total Revenues by County'!BD$4)</f>
        <v>0.5856425214713985</v>
      </c>
      <c r="BE112" s="55">
        <f>('Total Revenues by County'!BE112/'Total Revenues by County'!BE$4)</f>
        <v>0</v>
      </c>
      <c r="BF112" s="55">
        <f>('Total Revenues by County'!BF112/'Total Revenues by County'!BF$4)</f>
        <v>0</v>
      </c>
      <c r="BG112" s="55">
        <f>('Total Revenues by County'!BG112/'Total Revenues by County'!BG$4)</f>
        <v>0</v>
      </c>
      <c r="BH112" s="55">
        <f>('Total Revenues by County'!BH112/'Total Revenues by County'!BH$4)</f>
        <v>0</v>
      </c>
      <c r="BI112" s="55">
        <f>('Total Revenues by County'!BI112/'Total Revenues by County'!BI$4)</f>
        <v>0</v>
      </c>
      <c r="BJ112" s="55">
        <f>('Total Revenues by County'!BJ112/'Total Revenues by County'!BJ$4)</f>
        <v>0.29980851834601252</v>
      </c>
      <c r="BK112" s="55">
        <f>('Total Revenues by County'!BK112/'Total Revenues by County'!BK$4)</f>
        <v>0.76758070114543564</v>
      </c>
      <c r="BL112" s="55">
        <f>('Total Revenues by County'!BL112/'Total Revenues by County'!BL$4)</f>
        <v>1.512</v>
      </c>
      <c r="BM112" s="55">
        <f>('Total Revenues by County'!BM112/'Total Revenues by County'!BM$4)</f>
        <v>0</v>
      </c>
      <c r="BN112" s="55">
        <f>('Total Revenues by County'!BN112/'Total Revenues by County'!BN$4)</f>
        <v>0</v>
      </c>
      <c r="BO112" s="55">
        <f>('Total Revenues by County'!BO112/'Total Revenues by County'!BO$4)</f>
        <v>0</v>
      </c>
      <c r="BP112" s="55">
        <f>('Total Revenues by County'!BP112/'Total Revenues by County'!BP$4)</f>
        <v>4.429684400360685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337.1</v>
      </c>
      <c r="C113" s="15" t="s">
        <v>111</v>
      </c>
      <c r="D113" s="55">
        <f>('Total Revenues by County'!D113/'Total Revenues by County'!D$4)</f>
        <v>0.81297177535103926</v>
      </c>
      <c r="E113" s="55">
        <f>('Total Revenues by County'!E113/'Total Revenues by County'!E$4)</f>
        <v>0</v>
      </c>
      <c r="F113" s="55">
        <f>('Total Revenues by County'!F113/'Total Revenues by County'!F$4)</f>
        <v>0</v>
      </c>
      <c r="G113" s="55">
        <f>('Total Revenues by County'!G113/'Total Revenues by County'!G$4)</f>
        <v>0</v>
      </c>
      <c r="H113" s="55">
        <f>('Total Revenues by County'!H113/'Total Revenues by County'!H$4)</f>
        <v>0</v>
      </c>
      <c r="I113" s="55">
        <f>('Total Revenues by County'!I113/'Total Revenues by County'!I$4)</f>
        <v>0.13860670035056658</v>
      </c>
      <c r="J113" s="55">
        <f>('Total Revenues by County'!J113/'Total Revenues by County'!J$4)</f>
        <v>0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0</v>
      </c>
      <c r="O113" s="55">
        <f>('Total Revenues by County'!O113/'Total Revenues by County'!O$4)</f>
        <v>1.6671602890652766</v>
      </c>
      <c r="P113" s="55">
        <f>('Total Revenues by County'!P113/'Total Revenues by County'!P$4)</f>
        <v>0</v>
      </c>
      <c r="Q113" s="55">
        <f>('Total Revenues by County'!Q113/'Total Revenues by County'!Q$4)</f>
        <v>0</v>
      </c>
      <c r="R113" s="55">
        <f>('Total Revenues by County'!R113/'Total Revenues by County'!R$4)</f>
        <v>0.37142494344401711</v>
      </c>
      <c r="S113" s="55">
        <f>('Total Revenues by County'!S113/'Total Revenues by County'!S$4)</f>
        <v>2.5049511123118005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0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0</v>
      </c>
      <c r="AA113" s="55">
        <f>('Total Revenues by County'!AA113/'Total Revenues by County'!AA$4)</f>
        <v>0</v>
      </c>
      <c r="AB113" s="55">
        <f>('Total Revenues by County'!AB113/'Total Revenues by County'!AB$4)</f>
        <v>0</v>
      </c>
      <c r="AC113" s="55">
        <f>('Total Revenues by County'!AC113/'Total Revenues by County'!AC$4)</f>
        <v>0.26769794959072857</v>
      </c>
      <c r="AD113" s="55">
        <f>('Total Revenues by County'!AD113/'Total Revenues by County'!AD$4)</f>
        <v>7.1027829187756422E-2</v>
      </c>
      <c r="AE113" s="55">
        <f>('Total Revenues by County'!AE113/'Total Revenues by County'!AE$4)</f>
        <v>0</v>
      </c>
      <c r="AF113" s="55">
        <f>('Total Revenues by County'!AF113/'Total Revenues by County'!AF$4)</f>
        <v>0</v>
      </c>
      <c r="AG113" s="55">
        <f>('Total Revenues by County'!AG113/'Total Revenues by County'!AG$4)</f>
        <v>0</v>
      </c>
      <c r="AH113" s="55">
        <f>('Total Revenues by County'!AH113/'Total Revenues by County'!AH$4)</f>
        <v>0</v>
      </c>
      <c r="AI113" s="55">
        <f>('Total Revenues by County'!AI113/'Total Revenues by County'!AI$4)</f>
        <v>0</v>
      </c>
      <c r="AJ113" s="55">
        <f>('Total Revenues by County'!AJ113/'Total Revenues by County'!AJ$4)</f>
        <v>0</v>
      </c>
      <c r="AK113" s="55">
        <f>('Total Revenues by County'!AK113/'Total Revenues by County'!AK$4)</f>
        <v>0</v>
      </c>
      <c r="AL113" s="55">
        <f>('Total Revenues by County'!AL113/'Total Revenues by County'!AL$4)</f>
        <v>0</v>
      </c>
      <c r="AM113" s="55">
        <f>('Total Revenues by County'!AM113/'Total Revenues by County'!AM$4)</f>
        <v>0.91554443545024167</v>
      </c>
      <c r="AN113" s="55">
        <f>('Total Revenues by County'!AN113/'Total Revenues by County'!AN$4)</f>
        <v>0</v>
      </c>
      <c r="AO113" s="55">
        <f>('Total Revenues by County'!AO113/'Total Revenues by County'!AO$4)</f>
        <v>0.35640999067260853</v>
      </c>
      <c r="AP113" s="55">
        <f>('Total Revenues by County'!AP113/'Total Revenues by County'!AP$4)</f>
        <v>4.4614228072597841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0</v>
      </c>
      <c r="AV113" s="55">
        <f>('Total Revenues by County'!AV113/'Total Revenues by County'!AV$4)</f>
        <v>0</v>
      </c>
      <c r="AW113" s="55">
        <f>('Total Revenues by County'!AW113/'Total Revenues by County'!AW$4)</f>
        <v>0</v>
      </c>
      <c r="AX113" s="55">
        <f>('Total Revenues by County'!AX113/'Total Revenues by County'!AX$4)</f>
        <v>0</v>
      </c>
      <c r="AY113" s="55">
        <f>('Total Revenues by County'!AY113/'Total Revenues by County'!AY$4)</f>
        <v>0</v>
      </c>
      <c r="AZ113" s="55">
        <f>('Total Revenues by County'!AZ113/'Total Revenues by County'!AZ$4)</f>
        <v>6.6995635704253714E-3</v>
      </c>
      <c r="BA113" s="55">
        <f>('Total Revenues by County'!BA113/'Total Revenues by County'!BA$4)</f>
        <v>0</v>
      </c>
      <c r="BB113" s="55">
        <f>('Total Revenues by County'!BB113/'Total Revenues by County'!BB$4)</f>
        <v>1.9248859004285265E-3</v>
      </c>
      <c r="BC113" s="55">
        <f>('Total Revenues by County'!BC113/'Total Revenues by County'!BC$4)</f>
        <v>0</v>
      </c>
      <c r="BD113" s="55">
        <f>('Total Revenues by County'!BD113/'Total Revenues by County'!BD$4)</f>
        <v>0</v>
      </c>
      <c r="BE113" s="55">
        <f>('Total Revenues by County'!BE113/'Total Revenues by County'!BE$4)</f>
        <v>30.895116462364921</v>
      </c>
      <c r="BF113" s="55">
        <f>('Total Revenues by County'!BF113/'Total Revenues by County'!BF$4)</f>
        <v>0</v>
      </c>
      <c r="BG113" s="55">
        <f>('Total Revenues by County'!BG113/'Total Revenues by County'!BG$4)</f>
        <v>0</v>
      </c>
      <c r="BH113" s="55">
        <f>('Total Revenues by County'!BH113/'Total Revenues by County'!BH$4)</f>
        <v>0.30483401036927088</v>
      </c>
      <c r="BI113" s="55">
        <f>('Total Revenues by County'!BI113/'Total Revenues by County'!BI$4)</f>
        <v>9.3208223520738973E-2</v>
      </c>
      <c r="BJ113" s="55">
        <f>('Total Revenues by County'!BJ113/'Total Revenues by County'!BJ$4)</f>
        <v>0</v>
      </c>
      <c r="BK113" s="55">
        <f>('Total Revenues by County'!BK113/'Total Revenues by County'!BK$4)</f>
        <v>3.7962050214046048</v>
      </c>
      <c r="BL113" s="55">
        <f>('Total Revenues by County'!BL113/'Total Revenues by County'!BL$4)</f>
        <v>1.5511111111111111E-2</v>
      </c>
      <c r="BM113" s="55">
        <f>('Total Revenues by County'!BM113/'Total Revenues by County'!BM$4)</f>
        <v>0.8078588509015705</v>
      </c>
      <c r="BN113" s="55">
        <f>('Total Revenues by County'!BN113/'Total Revenues by County'!BN$4)</f>
        <v>0</v>
      </c>
      <c r="BO113" s="55">
        <f>('Total Revenues by County'!BO113/'Total Revenues by County'!BO$4)</f>
        <v>0</v>
      </c>
      <c r="BP113" s="55">
        <f>('Total Revenues by County'!BP113/'Total Revenues by County'!BP$4)</f>
        <v>0</v>
      </c>
      <c r="BQ113" s="17">
        <f>('Total Revenues by County'!BQ113/'Total Revenues by County'!BQ$4)</f>
        <v>0</v>
      </c>
    </row>
    <row r="114" spans="1:69" x14ac:dyDescent="0.25">
      <c r="A114" s="13"/>
      <c r="B114" s="14">
        <v>337.2</v>
      </c>
      <c r="C114" s="15" t="s">
        <v>112</v>
      </c>
      <c r="D114" s="55">
        <f>('Total Revenues by County'!D114/'Total Revenues by County'!D$4)</f>
        <v>14.001843638436627</v>
      </c>
      <c r="E114" s="55">
        <f>('Total Revenues by County'!E114/'Total Revenues by County'!E$4)</f>
        <v>27.828722100493927</v>
      </c>
      <c r="F114" s="55">
        <f>('Total Revenues by County'!F114/'Total Revenues by County'!F$4)</f>
        <v>0</v>
      </c>
      <c r="G114" s="55">
        <f>('Total Revenues by County'!G114/'Total Revenues by County'!G$4)</f>
        <v>0.10379596678529063</v>
      </c>
      <c r="H114" s="55">
        <f>('Total Revenues by County'!H114/'Total Revenues by County'!H$4)</f>
        <v>0</v>
      </c>
      <c r="I114" s="55">
        <f>('Total Revenues by County'!I114/'Total Revenues by County'!I$4)</f>
        <v>0</v>
      </c>
      <c r="J114" s="55">
        <f>('Total Revenues by County'!J114/'Total Revenues by County'!J$4)</f>
        <v>6.5128362274429694</v>
      </c>
      <c r="K114" s="55">
        <f>('Total Revenues by County'!K114/'Total Revenues by County'!K$4)</f>
        <v>0</v>
      </c>
      <c r="L114" s="55">
        <f>('Total Revenues by County'!L114/'Total Revenues by County'!L$4)</f>
        <v>0.11070121172564489</v>
      </c>
      <c r="M114" s="55">
        <f>('Total Revenues by County'!M114/'Total Revenues by County'!M$4)</f>
        <v>2.3542583301507247</v>
      </c>
      <c r="N114" s="55">
        <f>('Total Revenues by County'!N114/'Total Revenues by County'!N$4)</f>
        <v>0</v>
      </c>
      <c r="O114" s="55">
        <f>('Total Revenues by County'!O114/'Total Revenues by County'!O$4)</f>
        <v>0</v>
      </c>
      <c r="P114" s="55">
        <f>('Total Revenues by County'!P114/'Total Revenues by County'!P$4)</f>
        <v>0.10228189466405439</v>
      </c>
      <c r="Q114" s="55">
        <f>('Total Revenues by County'!Q114/'Total Revenues by County'!Q$4)</f>
        <v>3.2956972841013124</v>
      </c>
      <c r="R114" s="55">
        <f>('Total Revenues by County'!R114/'Total Revenues by County'!R$4)</f>
        <v>0</v>
      </c>
      <c r="S114" s="55">
        <f>('Total Revenues by County'!S114/'Total Revenues by County'!S$4)</f>
        <v>1.1035005870678816</v>
      </c>
      <c r="T114" s="55">
        <f>('Total Revenues by County'!T114/'Total Revenues by County'!T$4)</f>
        <v>0</v>
      </c>
      <c r="U114" s="55">
        <f>('Total Revenues by County'!U114/'Total Revenues by County'!U$4)</f>
        <v>5.4963278008298753</v>
      </c>
      <c r="V114" s="55">
        <f>('Total Revenues by County'!V114/'Total Revenues by County'!V$4)</f>
        <v>0</v>
      </c>
      <c r="W114" s="55">
        <f>('Total Revenues by County'!W114/'Total Revenues by County'!W$4)</f>
        <v>2.398376522010615</v>
      </c>
      <c r="X114" s="55">
        <f>('Total Revenues by County'!X114/'Total Revenues by County'!X$4)</f>
        <v>0</v>
      </c>
      <c r="Y114" s="55">
        <f>('Total Revenues by County'!Y114/'Total Revenues by County'!Y$4)</f>
        <v>0.7855398806294086</v>
      </c>
      <c r="Z114" s="55">
        <f>('Total Revenues by County'!Z114/'Total Revenues by County'!Z$4)</f>
        <v>0</v>
      </c>
      <c r="AA114" s="55">
        <f>('Total Revenues by County'!AA114/'Total Revenues by County'!AA$4)</f>
        <v>0</v>
      </c>
      <c r="AB114" s="55">
        <f>('Total Revenues by County'!AB114/'Total Revenues by County'!AB$4)</f>
        <v>0</v>
      </c>
      <c r="AC114" s="55">
        <f>('Total Revenues by County'!AC114/'Total Revenues by County'!AC$4)</f>
        <v>2.5194910446551586</v>
      </c>
      <c r="AD114" s="55">
        <f>('Total Revenues by County'!AD114/'Total Revenues by County'!AD$4)</f>
        <v>7.4033597777474661E-2</v>
      </c>
      <c r="AE114" s="55">
        <f>('Total Revenues by County'!AE114/'Total Revenues by County'!AE$4)</f>
        <v>1.004974624390734</v>
      </c>
      <c r="AF114" s="55">
        <f>('Total Revenues by County'!AF114/'Total Revenues by County'!AF$4)</f>
        <v>0</v>
      </c>
      <c r="AG114" s="55">
        <f>('Total Revenues by County'!AG114/'Total Revenues by County'!AG$4)</f>
        <v>6.3647226002721959</v>
      </c>
      <c r="AH114" s="55">
        <f>('Total Revenues by County'!AH114/'Total Revenues by County'!AH$4)</f>
        <v>19.638619937269876</v>
      </c>
      <c r="AI114" s="55">
        <f>('Total Revenues by County'!AI114/'Total Revenues by County'!AI$4)</f>
        <v>5.4244744058500913</v>
      </c>
      <c r="AJ114" s="55">
        <f>('Total Revenues by County'!AJ114/'Total Revenues by County'!AJ$4)</f>
        <v>0.47754513603674587</v>
      </c>
      <c r="AK114" s="55">
        <f>('Total Revenues by County'!AK114/'Total Revenues by County'!AK$4)</f>
        <v>4.5792646847163807</v>
      </c>
      <c r="AL114" s="55">
        <f>('Total Revenues by County'!AL114/'Total Revenues by County'!AL$4)</f>
        <v>0.48189142819913278</v>
      </c>
      <c r="AM114" s="55">
        <f>('Total Revenues by County'!AM114/'Total Revenues by County'!AM$4)</f>
        <v>0</v>
      </c>
      <c r="AN114" s="55">
        <f>('Total Revenues by County'!AN114/'Total Revenues by County'!AN$4)</f>
        <v>0</v>
      </c>
      <c r="AO114" s="55">
        <f>('Total Revenues by County'!AO114/'Total Revenues by County'!AO$4)</f>
        <v>0</v>
      </c>
      <c r="AP114" s="55">
        <f>('Total Revenues by County'!AP114/'Total Revenues by County'!AP$4)</f>
        <v>0.38047897393412189</v>
      </c>
      <c r="AQ114" s="55">
        <f>('Total Revenues by County'!AQ114/'Total Revenues by County'!AQ$4)</f>
        <v>5.984617703356494</v>
      </c>
      <c r="AR114" s="55">
        <f>('Total Revenues by County'!AR114/'Total Revenues by County'!AR$4)</f>
        <v>2.2823660942538297</v>
      </c>
      <c r="AS114" s="55">
        <f>('Total Revenues by County'!AS114/'Total Revenues by County'!AS$4)</f>
        <v>0</v>
      </c>
      <c r="AT114" s="55">
        <f>('Total Revenues by County'!AT114/'Total Revenues by County'!AT$4)</f>
        <v>0</v>
      </c>
      <c r="AU114" s="55">
        <f>('Total Revenues by County'!AU114/'Total Revenues by County'!AU$4)</f>
        <v>8.3939525541501553E-2</v>
      </c>
      <c r="AV114" s="55">
        <f>('Total Revenues by County'!AV114/'Total Revenues by County'!AV$4)</f>
        <v>0</v>
      </c>
      <c r="AW114" s="55">
        <f>('Total Revenues by County'!AW114/'Total Revenues by County'!AW$4)</f>
        <v>0.24329069475796339</v>
      </c>
      <c r="AX114" s="55">
        <f>('Total Revenues by County'!AX114/'Total Revenues by County'!AX$4)</f>
        <v>0</v>
      </c>
      <c r="AY114" s="55">
        <f>('Total Revenues by County'!AY114/'Total Revenues by County'!AY$4)</f>
        <v>0</v>
      </c>
      <c r="AZ114" s="55">
        <f>('Total Revenues by County'!AZ114/'Total Revenues by County'!AZ$4)</f>
        <v>8.8145046079299544E-2</v>
      </c>
      <c r="BA114" s="55">
        <f>('Total Revenues by County'!BA114/'Total Revenues by County'!BA$4)</f>
        <v>1.2374558712888477</v>
      </c>
      <c r="BB114" s="55">
        <f>('Total Revenues by County'!BB114/'Total Revenues by County'!BB$4)</f>
        <v>8.0090713514266804E-2</v>
      </c>
      <c r="BC114" s="55">
        <f>('Total Revenues by County'!BC114/'Total Revenues by County'!BC$4)</f>
        <v>0</v>
      </c>
      <c r="BD114" s="55">
        <f>('Total Revenues by County'!BD114/'Total Revenues by County'!BD$4)</f>
        <v>7.274955436720143</v>
      </c>
      <c r="BE114" s="55">
        <f>('Total Revenues by County'!BE114/'Total Revenues by County'!BE$4)</f>
        <v>0</v>
      </c>
      <c r="BF114" s="55">
        <f>('Total Revenues by County'!BF114/'Total Revenues by County'!BF$4)</f>
        <v>0.62290129283221785</v>
      </c>
      <c r="BG114" s="55">
        <f>('Total Revenues by County'!BG114/'Total Revenues by County'!BG$4)</f>
        <v>0</v>
      </c>
      <c r="BH114" s="55">
        <f>('Total Revenues by County'!BH114/'Total Revenues by County'!BH$4)</f>
        <v>2.9870895496946126</v>
      </c>
      <c r="BI114" s="55">
        <f>('Total Revenues by County'!BI114/'Total Revenues by County'!BI$4)</f>
        <v>0</v>
      </c>
      <c r="BJ114" s="55">
        <f>('Total Revenues by County'!BJ114/'Total Revenues by County'!BJ$4)</f>
        <v>0</v>
      </c>
      <c r="BK114" s="55">
        <f>('Total Revenues by County'!BK114/'Total Revenues by County'!BK$4)</f>
        <v>0</v>
      </c>
      <c r="BL114" s="55">
        <f>('Total Revenues by County'!BL114/'Total Revenues by County'!BL$4)</f>
        <v>10.35448888888889</v>
      </c>
      <c r="BM114" s="55">
        <f>('Total Revenues by County'!BM114/'Total Revenues by County'!BM$4)</f>
        <v>0.8466360757448459</v>
      </c>
      <c r="BN114" s="55">
        <f>('Total Revenues by County'!BN114/'Total Revenues by County'!BN$4)</f>
        <v>0</v>
      </c>
      <c r="BO114" s="55">
        <f>('Total Revenues by County'!BO114/'Total Revenues by County'!BO$4)</f>
        <v>0</v>
      </c>
      <c r="BP114" s="55">
        <f>('Total Revenues by County'!BP114/'Total Revenues by County'!BP$4)</f>
        <v>3.3273219116321009</v>
      </c>
      <c r="BQ114" s="17">
        <f>('Total Revenues by County'!BQ114/'Total Revenues by County'!BQ$4)</f>
        <v>5.9632275347024919</v>
      </c>
    </row>
    <row r="115" spans="1:69" x14ac:dyDescent="0.25">
      <c r="A115" s="13"/>
      <c r="B115" s="14">
        <v>337.3</v>
      </c>
      <c r="C115" s="15" t="s">
        <v>113</v>
      </c>
      <c r="D115" s="55">
        <f>('Total Revenues by County'!D115/'Total Revenues by County'!D$4)</f>
        <v>0.23440083772342998</v>
      </c>
      <c r="E115" s="55">
        <f>('Total Revenues by County'!E115/'Total Revenues by County'!E$4)</f>
        <v>0</v>
      </c>
      <c r="F115" s="55">
        <f>('Total Revenues by County'!F115/'Total Revenues by County'!F$4)</f>
        <v>0</v>
      </c>
      <c r="G115" s="55">
        <f>('Total Revenues by County'!G115/'Total Revenues by County'!G$4)</f>
        <v>0</v>
      </c>
      <c r="H115" s="55">
        <f>('Total Revenues by County'!H115/'Total Revenues by County'!H$4)</f>
        <v>0.90741657862299696</v>
      </c>
      <c r="I115" s="55">
        <f>('Total Revenues by County'!I115/'Total Revenues by County'!I$4)</f>
        <v>0</v>
      </c>
      <c r="J115" s="55">
        <f>('Total Revenues by County'!J115/'Total Revenues by County'!J$4)</f>
        <v>1.0299625468164795</v>
      </c>
      <c r="K115" s="55">
        <f>('Total Revenues by County'!K115/'Total Revenues by County'!K$4)</f>
        <v>1.5140375039728784</v>
      </c>
      <c r="L115" s="55">
        <f>('Total Revenues by County'!L115/'Total Revenues by County'!L$4)</f>
        <v>0.22490706319702602</v>
      </c>
      <c r="M115" s="55">
        <f>('Total Revenues by County'!M115/'Total Revenues by County'!M$4)</f>
        <v>0</v>
      </c>
      <c r="N115" s="55">
        <f>('Total Revenues by County'!N115/'Total Revenues by County'!N$4)</f>
        <v>5.2503976404095312</v>
      </c>
      <c r="O115" s="55">
        <f>('Total Revenues by County'!O115/'Total Revenues by County'!O$4)</f>
        <v>1.8253317142518659</v>
      </c>
      <c r="P115" s="55">
        <f>('Total Revenues by County'!P115/'Total Revenues by County'!P$4)</f>
        <v>0</v>
      </c>
      <c r="Q115" s="55">
        <f>('Total Revenues by County'!Q115/'Total Revenues by County'!Q$4)</f>
        <v>0</v>
      </c>
      <c r="R115" s="55">
        <f>('Total Revenues by County'!R115/'Total Revenues by County'!R$4)</f>
        <v>3.1224449560751317</v>
      </c>
      <c r="S115" s="55">
        <f>('Total Revenues by County'!S115/'Total Revenues by County'!S$4)</f>
        <v>0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45.82168300003616</v>
      </c>
      <c r="AA115" s="55">
        <f>('Total Revenues by County'!AA115/'Total Revenues by County'!AA$4)</f>
        <v>0</v>
      </c>
      <c r="AB115" s="55">
        <f>('Total Revenues by County'!AB115/'Total Revenues by County'!AB$4)</f>
        <v>0.37797409260564602</v>
      </c>
      <c r="AC115" s="55">
        <f>('Total Revenues by County'!AC115/'Total Revenues by County'!AC$4)</f>
        <v>1.7434557095388607E-2</v>
      </c>
      <c r="AD115" s="55">
        <f>('Total Revenues by County'!AD115/'Total Revenues by County'!AD$4)</f>
        <v>0.17848082773249305</v>
      </c>
      <c r="AE115" s="55">
        <f>('Total Revenues by County'!AE115/'Total Revenues by County'!AE$4)</f>
        <v>0</v>
      </c>
      <c r="AF115" s="55">
        <f>('Total Revenues by County'!AF115/'Total Revenues by County'!AF$4)</f>
        <v>14.390889295859951</v>
      </c>
      <c r="AG115" s="55">
        <f>('Total Revenues by County'!AG115/'Total Revenues by County'!AG$4)</f>
        <v>0</v>
      </c>
      <c r="AH115" s="55">
        <f>('Total Revenues by County'!AH115/'Total Revenues by County'!AH$4)</f>
        <v>0</v>
      </c>
      <c r="AI115" s="55">
        <f>('Total Revenues by County'!AI115/'Total Revenues by County'!AI$4)</f>
        <v>5.4501828153564897</v>
      </c>
      <c r="AJ115" s="55">
        <f>('Total Revenues by County'!AJ115/'Total Revenues by County'!AJ$4)</f>
        <v>1.0058806765795518</v>
      </c>
      <c r="AK115" s="55">
        <f>('Total Revenues by County'!AK115/'Total Revenues by County'!AK$4)</f>
        <v>2.9539940189665925</v>
      </c>
      <c r="AL115" s="55">
        <f>('Total Revenues by County'!AL115/'Total Revenues by County'!AL$4)</f>
        <v>2.6349655057586925</v>
      </c>
      <c r="AM115" s="55">
        <f>('Total Revenues by County'!AM115/'Total Revenues by County'!AM$4)</f>
        <v>0</v>
      </c>
      <c r="AN115" s="55">
        <f>('Total Revenues by County'!AN115/'Total Revenues by County'!AN$4)</f>
        <v>0</v>
      </c>
      <c r="AO115" s="55">
        <f>('Total Revenues by County'!AO115/'Total Revenues by County'!AO$4)</f>
        <v>0</v>
      </c>
      <c r="AP115" s="55">
        <f>('Total Revenues by County'!AP115/'Total Revenues by County'!AP$4)</f>
        <v>2.1938908577652998</v>
      </c>
      <c r="AQ115" s="55">
        <f>('Total Revenues by County'!AQ115/'Total Revenues by County'!AQ$4)</f>
        <v>2.2908921008606007</v>
      </c>
      <c r="AR115" s="55">
        <f>('Total Revenues by County'!AR115/'Total Revenues by County'!AR$4)</f>
        <v>1.5061661065246883</v>
      </c>
      <c r="AS115" s="55">
        <f>('Total Revenues by County'!AS115/'Total Revenues by County'!AS$4)</f>
        <v>0</v>
      </c>
      <c r="AT115" s="55">
        <f>('Total Revenues by County'!AT115/'Total Revenues by County'!AT$4)</f>
        <v>0.12643456722168708</v>
      </c>
      <c r="AU115" s="55">
        <f>('Total Revenues by County'!AU115/'Total Revenues by County'!AU$4)</f>
        <v>0</v>
      </c>
      <c r="AV115" s="55">
        <f>('Total Revenues by County'!AV115/'Total Revenues by County'!AV$4)</f>
        <v>0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1.310154643607657</v>
      </c>
      <c r="BA115" s="55">
        <f>('Total Revenues by County'!BA115/'Total Revenues by County'!BA$4)</f>
        <v>1.4051439019319105</v>
      </c>
      <c r="BB115" s="55">
        <f>('Total Revenues by County'!BB115/'Total Revenues by County'!BB$4)</f>
        <v>3.083842499041912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0.20909816854375377</v>
      </c>
      <c r="BF115" s="55">
        <f>('Total Revenues by County'!BF115/'Total Revenues by County'!BF$4)</f>
        <v>0.23869486871460444</v>
      </c>
      <c r="BG115" s="55">
        <f>('Total Revenues by County'!BG115/'Total Revenues by County'!BG$4)</f>
        <v>0</v>
      </c>
      <c r="BH115" s="55">
        <f>('Total Revenues by County'!BH115/'Total Revenues by County'!BH$4)</f>
        <v>7.2023109260225686</v>
      </c>
      <c r="BI115" s="55">
        <f>('Total Revenues by County'!BI115/'Total Revenues by County'!BI$4)</f>
        <v>6.4250671829330624E-3</v>
      </c>
      <c r="BJ115" s="55">
        <f>('Total Revenues by County'!BJ115/'Total Revenues by County'!BJ$4)</f>
        <v>0.29545101692283809</v>
      </c>
      <c r="BK115" s="55">
        <f>('Total Revenues by County'!BK115/'Total Revenues by County'!BK$4)</f>
        <v>0.99090593543908367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0.23700645942672588</v>
      </c>
      <c r="BO115" s="55">
        <f>('Total Revenues by County'!BO115/'Total Revenues by County'!BO$4)</f>
        <v>0</v>
      </c>
      <c r="BP115" s="55">
        <f>('Total Revenues by County'!BP115/'Total Revenues by County'!BP$4)</f>
        <v>0</v>
      </c>
      <c r="BQ115" s="17">
        <f>('Total Revenues by County'!BQ115/'Total Revenues by County'!BQ$4)</f>
        <v>0.32470168033119573</v>
      </c>
    </row>
    <row r="116" spans="1:69" x14ac:dyDescent="0.25">
      <c r="A116" s="13"/>
      <c r="B116" s="14">
        <v>337.4</v>
      </c>
      <c r="C116" s="15" t="s">
        <v>114</v>
      </c>
      <c r="D116" s="55">
        <f>('Total Revenues by County'!D116/'Total Revenues by County'!D$4)</f>
        <v>0</v>
      </c>
      <c r="E116" s="55">
        <f>('Total Revenues by County'!E116/'Total Revenues by County'!E$4)</f>
        <v>0.41218850967430459</v>
      </c>
      <c r="F116" s="55">
        <f>('Total Revenues by County'!F116/'Total Revenues by County'!F$4)</f>
        <v>0</v>
      </c>
      <c r="G116" s="55">
        <f>('Total Revenues by County'!G116/'Total Revenues by County'!G$4)</f>
        <v>0</v>
      </c>
      <c r="H116" s="55">
        <f>('Total Revenues by County'!H116/'Total Revenues by County'!H$4)</f>
        <v>0</v>
      </c>
      <c r="I116" s="55">
        <f>('Total Revenues by County'!I116/'Total Revenues by County'!I$4)</f>
        <v>0</v>
      </c>
      <c r="J116" s="55">
        <f>('Total Revenues by County'!J116/'Total Revenues by County'!J$4)</f>
        <v>0</v>
      </c>
      <c r="K116" s="55">
        <f>('Total Revenues by County'!K116/'Total Revenues by County'!K$4)</f>
        <v>0</v>
      </c>
      <c r="L116" s="55">
        <f>('Total Revenues by County'!L116/'Total Revenues by County'!L$4)</f>
        <v>0</v>
      </c>
      <c r="M116" s="55">
        <f>('Total Revenues by County'!M116/'Total Revenues by County'!M$4)</f>
        <v>0</v>
      </c>
      <c r="N116" s="55">
        <f>('Total Revenues by County'!N116/'Total Revenues by County'!N$4)</f>
        <v>1.937087882391093E-2</v>
      </c>
      <c r="O116" s="55">
        <f>('Total Revenues by County'!O116/'Total Revenues by County'!O$4)</f>
        <v>0</v>
      </c>
      <c r="P116" s="55">
        <f>('Total Revenues by County'!P116/'Total Revenues by County'!P$4)</f>
        <v>0</v>
      </c>
      <c r="Q116" s="55">
        <f>('Total Revenues by County'!Q116/'Total Revenues by County'!Q$4)</f>
        <v>0</v>
      </c>
      <c r="R116" s="55">
        <f>('Total Revenues by County'!R116/'Total Revenues by County'!R$4)</f>
        <v>1.752941412345745</v>
      </c>
      <c r="S116" s="55">
        <f>('Total Revenues by County'!S116/'Total Revenues by County'!S$4)</f>
        <v>0</v>
      </c>
      <c r="T116" s="55">
        <f>('Total Revenues by County'!T116/'Total Revenues by County'!T$4)</f>
        <v>1.6483039819554091</v>
      </c>
      <c r="U116" s="55">
        <f>('Total Revenues by County'!U116/'Total Revenues by County'!U$4)</f>
        <v>0.96348547717842326</v>
      </c>
      <c r="V116" s="55">
        <f>('Total Revenues by County'!V116/'Total Revenues by County'!V$4)</f>
        <v>0</v>
      </c>
      <c r="W116" s="55">
        <f>('Total Revenues by County'!W116/'Total Revenues by County'!W$4)</f>
        <v>0</v>
      </c>
      <c r="X116" s="55">
        <f>('Total Revenues by County'!X116/'Total Revenues by County'!X$4)</f>
        <v>0</v>
      </c>
      <c r="Y116" s="55">
        <f>('Total Revenues by County'!Y116/'Total Revenues by County'!Y$4)</f>
        <v>0</v>
      </c>
      <c r="Z116" s="55">
        <f>('Total Revenues by County'!Z116/'Total Revenues by County'!Z$4)</f>
        <v>0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3.1271172704433097</v>
      </c>
      <c r="AD116" s="55">
        <f>('Total Revenues by County'!AD116/'Total Revenues by County'!AD$4)</f>
        <v>1.6849697849228904</v>
      </c>
      <c r="AE116" s="55">
        <f>('Total Revenues by County'!AE116/'Total Revenues by County'!AE$4)</f>
        <v>0</v>
      </c>
      <c r="AF116" s="55">
        <f>('Total Revenues by County'!AF116/'Total Revenues by County'!AF$4)</f>
        <v>0</v>
      </c>
      <c r="AG116" s="55">
        <f>('Total Revenues by County'!AG116/'Total Revenues by County'!AG$4)</f>
        <v>0</v>
      </c>
      <c r="AH116" s="55">
        <f>('Total Revenues by County'!AH116/'Total Revenues by County'!AH$4)</f>
        <v>0</v>
      </c>
      <c r="AI116" s="55">
        <f>('Total Revenues by County'!AI116/'Total Revenues by County'!AI$4)</f>
        <v>0</v>
      </c>
      <c r="AJ116" s="55">
        <f>('Total Revenues by County'!AJ116/'Total Revenues by County'!AJ$4)</f>
        <v>0</v>
      </c>
      <c r="AK116" s="55">
        <f>('Total Revenues by County'!AK116/'Total Revenues by County'!AK$4)</f>
        <v>1.044819369592682</v>
      </c>
      <c r="AL116" s="55">
        <f>('Total Revenues by County'!AL116/'Total Revenues by County'!AL$4)</f>
        <v>0.94436039062104116</v>
      </c>
      <c r="AM116" s="55">
        <f>('Total Revenues by County'!AM116/'Total Revenues by County'!AM$4)</f>
        <v>0</v>
      </c>
      <c r="AN116" s="55">
        <f>('Total Revenues by County'!AN116/'Total Revenues by County'!AN$4)</f>
        <v>0</v>
      </c>
      <c r="AO116" s="55">
        <f>('Total Revenues by County'!AO116/'Total Revenues by County'!AO$4)</f>
        <v>0</v>
      </c>
      <c r="AP116" s="55">
        <f>('Total Revenues by County'!AP116/'Total Revenues by County'!AP$4)</f>
        <v>1.0984796182936745</v>
      </c>
      <c r="AQ116" s="55">
        <f>('Total Revenues by County'!AQ116/'Total Revenues by County'!AQ$4)</f>
        <v>0.61449305942817523</v>
      </c>
      <c r="AR116" s="55">
        <f>('Total Revenues by County'!AR116/'Total Revenues by County'!AR$4)</f>
        <v>0</v>
      </c>
      <c r="AS116" s="55">
        <f>('Total Revenues by County'!AS116/'Total Revenues by County'!AS$4)</f>
        <v>0</v>
      </c>
      <c r="AT116" s="55">
        <f>('Total Revenues by County'!AT116/'Total Revenues by County'!AT$4)</f>
        <v>0</v>
      </c>
      <c r="AU116" s="55">
        <f>('Total Revenues by County'!AU116/'Total Revenues by County'!AU$4)</f>
        <v>0</v>
      </c>
      <c r="AV116" s="55">
        <f>('Total Revenues by County'!AV116/'Total Revenues by County'!AV$4)</f>
        <v>0</v>
      </c>
      <c r="AW116" s="55">
        <f>('Total Revenues by County'!AW116/'Total Revenues by County'!AW$4)</f>
        <v>0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</v>
      </c>
      <c r="BA116" s="55">
        <f>('Total Revenues by County'!BA116/'Total Revenues by County'!BA$4)</f>
        <v>0</v>
      </c>
      <c r="BB116" s="55">
        <f>('Total Revenues by County'!BB116/'Total Revenues by County'!BB$4)</f>
        <v>3.6094876842141937E-2</v>
      </c>
      <c r="BC116" s="55">
        <f>('Total Revenues by County'!BC116/'Total Revenues by County'!BC$4)</f>
        <v>0</v>
      </c>
      <c r="BD116" s="55">
        <f>('Total Revenues by County'!BD116/'Total Revenues by County'!BD$4)</f>
        <v>0</v>
      </c>
      <c r="BE116" s="55">
        <f>('Total Revenues by County'!BE116/'Total Revenues by County'!BE$4)</f>
        <v>0</v>
      </c>
      <c r="BF116" s="55">
        <f>('Total Revenues by County'!BF116/'Total Revenues by County'!BF$4)</f>
        <v>0</v>
      </c>
      <c r="BG116" s="55">
        <f>('Total Revenues by County'!BG116/'Total Revenues by County'!BG$4)</f>
        <v>0</v>
      </c>
      <c r="BH116" s="55">
        <f>('Total Revenues by County'!BH116/'Total Revenues by County'!BH$4)</f>
        <v>0</v>
      </c>
      <c r="BI116" s="55">
        <f>('Total Revenues by County'!BI116/'Total Revenues by County'!BI$4)</f>
        <v>0</v>
      </c>
      <c r="BJ116" s="55">
        <f>('Total Revenues by County'!BJ116/'Total Revenues by County'!BJ$4)</f>
        <v>0</v>
      </c>
      <c r="BK116" s="55">
        <f>('Total Revenues by County'!BK116/'Total Revenues by County'!BK$4)</f>
        <v>0</v>
      </c>
      <c r="BL116" s="55">
        <f>('Total Revenues by County'!BL116/'Total Revenues by County'!BL$4)</f>
        <v>0</v>
      </c>
      <c r="BM116" s="55">
        <f>('Total Revenues by County'!BM116/'Total Revenues by County'!BM$4)</f>
        <v>0</v>
      </c>
      <c r="BN116" s="55">
        <f>('Total Revenues by County'!BN116/'Total Revenues by County'!BN$4)</f>
        <v>3.7097920872022607</v>
      </c>
      <c r="BO116" s="55">
        <f>('Total Revenues by County'!BO116/'Total Revenues by County'!BO$4)</f>
        <v>0</v>
      </c>
      <c r="BP116" s="55">
        <f>('Total Revenues by County'!BP116/'Total Revenues by County'!BP$4)</f>
        <v>0</v>
      </c>
      <c r="BQ116" s="17">
        <f>('Total Revenues by County'!BQ116/'Total Revenues by County'!BQ$4)</f>
        <v>0</v>
      </c>
    </row>
    <row r="117" spans="1:69" x14ac:dyDescent="0.25">
      <c r="A117" s="13"/>
      <c r="B117" s="14">
        <v>337.5</v>
      </c>
      <c r="C117" s="15" t="s">
        <v>115</v>
      </c>
      <c r="D117" s="55">
        <f>('Total Revenues by County'!D117/'Total Revenues by County'!D$4)</f>
        <v>0</v>
      </c>
      <c r="E117" s="55">
        <f>('Total Revenues by County'!E117/'Total Revenues by County'!E$4)</f>
        <v>0</v>
      </c>
      <c r="F117" s="55">
        <f>('Total Revenues by County'!F117/'Total Revenues by County'!F$4)</f>
        <v>0</v>
      </c>
      <c r="G117" s="55">
        <f>('Total Revenues by County'!G117/'Total Revenues by County'!G$4)</f>
        <v>0</v>
      </c>
      <c r="H117" s="55">
        <f>('Total Revenues by County'!H117/'Total Revenues by County'!H$4)</f>
        <v>0</v>
      </c>
      <c r="I117" s="55">
        <f>('Total Revenues by County'!I117/'Total Revenues by County'!I$4)</f>
        <v>0</v>
      </c>
      <c r="J117" s="55">
        <f>('Total Revenues by County'!J117/'Total Revenues by County'!J$4)</f>
        <v>0</v>
      </c>
      <c r="K117" s="55">
        <f>('Total Revenues by County'!K117/'Total Revenues by County'!K$4)</f>
        <v>0</v>
      </c>
      <c r="L117" s="55">
        <f>('Total Revenues by County'!L117/'Total Revenues by County'!L$4)</f>
        <v>0.32433525355430065</v>
      </c>
      <c r="M117" s="55">
        <f>('Total Revenues by County'!M117/'Total Revenues by County'!M$4)</f>
        <v>0</v>
      </c>
      <c r="N117" s="55">
        <f>('Total Revenues by County'!N117/'Total Revenues by County'!N$4)</f>
        <v>0</v>
      </c>
      <c r="O117" s="55">
        <f>('Total Revenues by County'!O117/'Total Revenues by County'!O$4)</f>
        <v>0</v>
      </c>
      <c r="P117" s="55">
        <f>('Total Revenues by County'!P117/'Total Revenues by County'!P$4)</f>
        <v>0</v>
      </c>
      <c r="Q117" s="55">
        <f>('Total Revenues by County'!Q117/'Total Revenues by County'!Q$4)</f>
        <v>0</v>
      </c>
      <c r="R117" s="55">
        <f>('Total Revenues by County'!R117/'Total Revenues by County'!R$4)</f>
        <v>0</v>
      </c>
      <c r="S117" s="55">
        <f>('Total Revenues by County'!S117/'Total Revenues by County'!S$4)</f>
        <v>0</v>
      </c>
      <c r="T117" s="55">
        <f>('Total Revenues by County'!T117/'Total Revenues by County'!T$4)</f>
        <v>0</v>
      </c>
      <c r="U117" s="55">
        <f>('Total Revenues by County'!U117/'Total Revenues by County'!U$4)</f>
        <v>0</v>
      </c>
      <c r="V117" s="55">
        <f>('Total Revenues by County'!V117/'Total Revenues by County'!V$4)</f>
        <v>0</v>
      </c>
      <c r="W117" s="55">
        <f>('Total Revenues by County'!W117/'Total Revenues by County'!W$4)</f>
        <v>0</v>
      </c>
      <c r="X117" s="55">
        <f>('Total Revenues by County'!X117/'Total Revenues by County'!X$4)</f>
        <v>0</v>
      </c>
      <c r="Y117" s="55">
        <f>('Total Revenues by County'!Y117/'Total Revenues by County'!Y$4)</f>
        <v>0</v>
      </c>
      <c r="Z117" s="55">
        <f>('Total Revenues by County'!Z117/'Total Revenues by County'!Z$4)</f>
        <v>0</v>
      </c>
      <c r="AA117" s="55">
        <f>('Total Revenues by County'!AA117/'Total Revenues by County'!AA$4)</f>
        <v>0</v>
      </c>
      <c r="AB117" s="55">
        <f>('Total Revenues by County'!AB117/'Total Revenues by County'!AB$4)</f>
        <v>0.22070973780607586</v>
      </c>
      <c r="AC117" s="55">
        <f>('Total Revenues by County'!AC117/'Total Revenues by County'!AC$4)</f>
        <v>0</v>
      </c>
      <c r="AD117" s="55">
        <f>('Total Revenues by County'!AD117/'Total Revenues by County'!AD$4)</f>
        <v>4.5023572360811684E-2</v>
      </c>
      <c r="AE117" s="55">
        <f>('Total Revenues by County'!AE117/'Total Revenues by County'!AE$4)</f>
        <v>0</v>
      </c>
      <c r="AF117" s="55">
        <f>('Total Revenues by County'!AF117/'Total Revenues by County'!AF$4)</f>
        <v>0</v>
      </c>
      <c r="AG117" s="55">
        <f>('Total Revenues by County'!AG117/'Total Revenues by County'!AG$4)</f>
        <v>0</v>
      </c>
      <c r="AH117" s="55">
        <f>('Total Revenues by County'!AH117/'Total Revenues by County'!AH$4)</f>
        <v>0</v>
      </c>
      <c r="AI117" s="55">
        <f>('Total Revenues by County'!AI117/'Total Revenues by County'!AI$4)</f>
        <v>0</v>
      </c>
      <c r="AJ117" s="55">
        <f>('Total Revenues by County'!AJ117/'Total Revenues by County'!AJ$4)</f>
        <v>0</v>
      </c>
      <c r="AK117" s="55">
        <f>('Total Revenues by County'!AK117/'Total Revenues by County'!AK$4)</f>
        <v>0</v>
      </c>
      <c r="AL117" s="55">
        <f>('Total Revenues by County'!AL117/'Total Revenues by County'!AL$4)</f>
        <v>0</v>
      </c>
      <c r="AM117" s="55">
        <f>('Total Revenues by County'!AM117/'Total Revenues by County'!AM$4)</f>
        <v>0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0</v>
      </c>
      <c r="AQ117" s="55">
        <f>('Total Revenues by County'!AQ117/'Total Revenues by County'!AQ$4)</f>
        <v>0</v>
      </c>
      <c r="AR117" s="55">
        <f>('Total Revenues by County'!AR117/'Total Revenues by County'!AR$4)</f>
        <v>10.947262575925938</v>
      </c>
      <c r="AS117" s="55">
        <f>('Total Revenues by County'!AS117/'Total Revenues by County'!AS$4)</f>
        <v>0</v>
      </c>
      <c r="AT117" s="55">
        <f>('Total Revenues by County'!AT117/'Total Revenues by County'!AT$4)</f>
        <v>0</v>
      </c>
      <c r="AU117" s="55">
        <f>('Total Revenues by County'!AU117/'Total Revenues by County'!AU$4)</f>
        <v>0</v>
      </c>
      <c r="AV117" s="55">
        <f>('Total Revenues by County'!AV117/'Total Revenues by County'!AV$4)</f>
        <v>0</v>
      </c>
      <c r="AW117" s="55">
        <f>('Total Revenues by County'!AW117/'Total Revenues by County'!AW$4)</f>
        <v>0</v>
      </c>
      <c r="AX117" s="55">
        <f>('Total Revenues by County'!AX117/'Total Revenues by County'!AX$4)</f>
        <v>2.0949071233913572</v>
      </c>
      <c r="AY117" s="55">
        <f>('Total Revenues by County'!AY117/'Total Revenues by County'!AY$4)</f>
        <v>0</v>
      </c>
      <c r="AZ117" s="55">
        <f>('Total Revenues by County'!AZ117/'Total Revenues by County'!AZ$4)</f>
        <v>0</v>
      </c>
      <c r="BA117" s="55">
        <f>('Total Revenues by County'!BA117/'Total Revenues by County'!BA$4)</f>
        <v>0</v>
      </c>
      <c r="BB117" s="55">
        <f>('Total Revenues by County'!BB117/'Total Revenues by County'!BB$4)</f>
        <v>9.646960901299515</v>
      </c>
      <c r="BC117" s="55">
        <f>('Total Revenues by County'!BC117/'Total Revenues by County'!BC$4)</f>
        <v>0</v>
      </c>
      <c r="BD117" s="55">
        <f>('Total Revenues by County'!BD117/'Total Revenues by County'!BD$4)</f>
        <v>0</v>
      </c>
      <c r="BE117" s="55">
        <f>('Total Revenues by County'!BE117/'Total Revenues by County'!BE$4)</f>
        <v>0</v>
      </c>
      <c r="BF117" s="55">
        <f>('Total Revenues by County'!BF117/'Total Revenues by County'!BF$4)</f>
        <v>0</v>
      </c>
      <c r="BG117" s="55">
        <f>('Total Revenues by County'!BG117/'Total Revenues by County'!BG$4)</f>
        <v>0</v>
      </c>
      <c r="BH117" s="55">
        <f>('Total Revenues by County'!BH117/'Total Revenues by County'!BH$4)</f>
        <v>0</v>
      </c>
      <c r="BI117" s="55">
        <f>('Total Revenues by County'!BI117/'Total Revenues by County'!BI$4)</f>
        <v>0</v>
      </c>
      <c r="BJ117" s="55">
        <f>('Total Revenues by County'!BJ117/'Total Revenues by County'!BJ$4)</f>
        <v>0</v>
      </c>
      <c r="BK117" s="55">
        <f>('Total Revenues by County'!BK117/'Total Revenues by County'!BK$4)</f>
        <v>0</v>
      </c>
      <c r="BL117" s="55">
        <f>('Total Revenues by County'!BL117/'Total Revenues by County'!BL$4)</f>
        <v>0</v>
      </c>
      <c r="BM117" s="55">
        <f>('Total Revenues by County'!BM117/'Total Revenues by County'!BM$4)</f>
        <v>0</v>
      </c>
      <c r="BN117" s="55">
        <f>('Total Revenues by County'!BN117/'Total Revenues by County'!BN$4)</f>
        <v>0</v>
      </c>
      <c r="BO117" s="55">
        <f>('Total Revenues by County'!BO117/'Total Revenues by County'!BO$4)</f>
        <v>0</v>
      </c>
      <c r="BP117" s="55">
        <f>('Total Revenues by County'!BP117/'Total Revenues by County'!BP$4)</f>
        <v>0</v>
      </c>
      <c r="BQ117" s="17">
        <f>('Total Revenues by County'!BQ117/'Total Revenues by County'!BQ$4)</f>
        <v>0</v>
      </c>
    </row>
    <row r="118" spans="1:69" x14ac:dyDescent="0.25">
      <c r="A118" s="13"/>
      <c r="B118" s="14">
        <v>337.6</v>
      </c>
      <c r="C118" s="15" t="s">
        <v>116</v>
      </c>
      <c r="D118" s="55">
        <f>('Total Revenues by County'!D118/'Total Revenues by County'!D$4)</f>
        <v>0</v>
      </c>
      <c r="E118" s="55">
        <f>('Total Revenues by County'!E118/'Total Revenues by County'!E$4)</f>
        <v>0</v>
      </c>
      <c r="F118" s="55">
        <f>('Total Revenues by County'!F118/'Total Revenues by County'!F$4)</f>
        <v>0</v>
      </c>
      <c r="G118" s="55">
        <f>('Total Revenues by County'!G118/'Total Revenues by County'!G$4)</f>
        <v>0</v>
      </c>
      <c r="H118" s="55">
        <f>('Total Revenues by County'!H118/'Total Revenues by County'!H$4)</f>
        <v>0</v>
      </c>
      <c r="I118" s="55">
        <f>('Total Revenues by County'!I118/'Total Revenues by County'!I$4)</f>
        <v>0.43692482497339091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2.763273645676665E-2</v>
      </c>
      <c r="M118" s="55">
        <f>('Total Revenues by County'!M118/'Total Revenues by County'!M$4)</f>
        <v>0</v>
      </c>
      <c r="N118" s="55">
        <f>('Total Revenues by County'!N118/'Total Revenues by County'!N$4)</f>
        <v>0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0</v>
      </c>
      <c r="S118" s="55">
        <f>('Total Revenues by County'!S118/'Total Revenues by County'!S$4)</f>
        <v>9.1437121393169226E-3</v>
      </c>
      <c r="T118" s="55">
        <f>('Total Revenues by County'!T118/'Total Revenues by County'!T$4)</f>
        <v>0</v>
      </c>
      <c r="U118" s="55">
        <f>('Total Revenues by County'!U118/'Total Revenues by County'!U$4)</f>
        <v>0</v>
      </c>
      <c r="V118" s="55">
        <f>('Total Revenues by County'!V118/'Total Revenues by County'!V$4)</f>
        <v>0</v>
      </c>
      <c r="W118" s="55">
        <f>('Total Revenues by County'!W118/'Total Revenues by County'!W$4)</f>
        <v>0</v>
      </c>
      <c r="X118" s="55">
        <f>('Total Revenues by County'!X118/'Total Revenues by County'!X$4)</f>
        <v>0</v>
      </c>
      <c r="Y118" s="55">
        <f>('Total Revenues by County'!Y118/'Total Revenues by County'!Y$4)</f>
        <v>0</v>
      </c>
      <c r="Z118" s="55">
        <f>('Total Revenues by County'!Z118/'Total Revenues by County'!Z$4)</f>
        <v>0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0</v>
      </c>
      <c r="AD118" s="55">
        <f>('Total Revenues by County'!AD118/'Total Revenues by County'!AD$4)</f>
        <v>0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0</v>
      </c>
      <c r="AJ118" s="55">
        <f>('Total Revenues by County'!AJ118/'Total Revenues by County'!AJ$4)</f>
        <v>0.36725059929928083</v>
      </c>
      <c r="AK118" s="55">
        <f>('Total Revenues by County'!AK118/'Total Revenues by County'!AK$4)</f>
        <v>0</v>
      </c>
      <c r="AL118" s="55">
        <f>('Total Revenues by County'!AL118/'Total Revenues by County'!AL$4)</f>
        <v>0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</v>
      </c>
      <c r="AP118" s="55">
        <f>('Total Revenues by County'!AP118/'Total Revenues by County'!AP$4)</f>
        <v>0</v>
      </c>
      <c r="AQ118" s="55">
        <f>('Total Revenues by County'!AQ118/'Total Revenues by County'!AQ$4)</f>
        <v>0.37679543022502221</v>
      </c>
      <c r="AR118" s="55">
        <f>('Total Revenues by County'!AR118/'Total Revenues by County'!AR$4)</f>
        <v>0.36704865395496594</v>
      </c>
      <c r="AS118" s="55">
        <f>('Total Revenues by County'!AS118/'Total Revenues by County'!AS$4)</f>
        <v>0</v>
      </c>
      <c r="AT118" s="55">
        <f>('Total Revenues by County'!AT118/'Total Revenues by County'!AT$4)</f>
        <v>0</v>
      </c>
      <c r="AU118" s="55">
        <f>('Total Revenues by County'!AU118/'Total Revenues by County'!AU$4)</f>
        <v>0.46627490364258184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0</v>
      </c>
      <c r="AZ118" s="55">
        <f>('Total Revenues by County'!AZ118/'Total Revenues by County'!AZ$4)</f>
        <v>0.34317273589901021</v>
      </c>
      <c r="BA118" s="55">
        <f>('Total Revenues by County'!BA118/'Total Revenues by County'!BA$4)</f>
        <v>0</v>
      </c>
      <c r="BB118" s="55">
        <f>('Total Revenues by County'!BB118/'Total Revenues by County'!BB$4)</f>
        <v>0.6494835034665366</v>
      </c>
      <c r="BC118" s="55">
        <f>('Total Revenues by County'!BC118/'Total Revenues by County'!BC$4)</f>
        <v>0</v>
      </c>
      <c r="BD118" s="55">
        <f>('Total Revenues by County'!BD118/'Total Revenues by County'!BD$4)</f>
        <v>0</v>
      </c>
      <c r="BE118" s="55">
        <f>('Total Revenues by County'!BE118/'Total Revenues by County'!BE$4)</f>
        <v>0</v>
      </c>
      <c r="BF118" s="55">
        <f>('Total Revenues by County'!BF118/'Total Revenues by County'!BF$4)</f>
        <v>7.8878496653509531E-2</v>
      </c>
      <c r="BG118" s="55">
        <f>('Total Revenues by County'!BG118/'Total Revenues by County'!BG$4)</f>
        <v>0</v>
      </c>
      <c r="BH118" s="55">
        <f>('Total Revenues by County'!BH118/'Total Revenues by County'!BH$4)</f>
        <v>0.14755624555818095</v>
      </c>
      <c r="BI118" s="55">
        <f>('Total Revenues by County'!BI118/'Total Revenues by County'!BI$4)</f>
        <v>0</v>
      </c>
      <c r="BJ118" s="55">
        <f>('Total Revenues by County'!BJ118/'Total Revenues by County'!BJ$4)</f>
        <v>0</v>
      </c>
      <c r="BK118" s="55">
        <f>('Total Revenues by County'!BK118/'Total Revenues by County'!BK$4)</f>
        <v>0</v>
      </c>
      <c r="BL118" s="55">
        <f>('Total Revenues by County'!BL118/'Total Revenues by County'!BL$4)</f>
        <v>0.69484444444444449</v>
      </c>
      <c r="BM118" s="55">
        <f>('Total Revenues by County'!BM118/'Total Revenues by County'!BM$4)</f>
        <v>0</v>
      </c>
      <c r="BN118" s="55">
        <f>('Total Revenues by County'!BN118/'Total Revenues by County'!BN$4)</f>
        <v>0</v>
      </c>
      <c r="BO118" s="55">
        <f>('Total Revenues by County'!BO118/'Total Revenues by County'!BO$4)</f>
        <v>0</v>
      </c>
      <c r="BP118" s="55">
        <f>('Total Revenues by County'!BP118/'Total Revenues by County'!BP$4)</f>
        <v>0</v>
      </c>
      <c r="BQ118" s="17">
        <f>('Total Revenues by County'!BQ118/'Total Revenues by County'!BQ$4)</f>
        <v>0</v>
      </c>
    </row>
    <row r="119" spans="1:69" x14ac:dyDescent="0.25">
      <c r="A119" s="13"/>
      <c r="B119" s="14">
        <v>337.7</v>
      </c>
      <c r="C119" s="15" t="s">
        <v>117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0</v>
      </c>
      <c r="G119" s="55">
        <f>('Total Revenues by County'!G119/'Total Revenues by County'!G$4)</f>
        <v>0.48845160840136764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5.6585631596867554</v>
      </c>
      <c r="K119" s="55">
        <f>('Total Revenues by County'!K119/'Total Revenues by County'!K$4)</f>
        <v>3.3395798408355821</v>
      </c>
      <c r="L119" s="55">
        <f>('Total Revenues by County'!L119/'Total Revenues by County'!L$4)</f>
        <v>0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0.25287288235990996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0.57122224415789524</v>
      </c>
      <c r="T119" s="55">
        <f>('Total Revenues by County'!T119/'Total Revenues by County'!T$4)</f>
        <v>0</v>
      </c>
      <c r="U119" s="55">
        <f>('Total Revenues by County'!U119/'Total Revenues by County'!U$4)</f>
        <v>0.2074688796680498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0</v>
      </c>
      <c r="Y119" s="55">
        <f>('Total Revenues by County'!Y119/'Total Revenues by County'!Y$4)</f>
        <v>0</v>
      </c>
      <c r="Z119" s="55">
        <f>('Total Revenues by County'!Z119/'Total Revenues by County'!Z$4)</f>
        <v>0</v>
      </c>
      <c r="AA119" s="55">
        <f>('Total Revenues by County'!AA119/'Total Revenues by County'!AA$4)</f>
        <v>0</v>
      </c>
      <c r="AB119" s="55">
        <f>('Total Revenues by County'!AB119/'Total Revenues by County'!AB$4)</f>
        <v>0</v>
      </c>
      <c r="AC119" s="55">
        <f>('Total Revenues by County'!AC119/'Total Revenues by County'!AC$4)</f>
        <v>2.4167071885890268</v>
      </c>
      <c r="AD119" s="55">
        <f>('Total Revenues by County'!AD119/'Total Revenues by County'!AD$4)</f>
        <v>0</v>
      </c>
      <c r="AE119" s="55">
        <f>('Total Revenues by County'!AE119/'Total Revenues by County'!AE$4)</f>
        <v>0</v>
      </c>
      <c r="AF119" s="55">
        <f>('Total Revenues by County'!AF119/'Total Revenues by County'!AF$4)</f>
        <v>0.22419138535192581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4.6524731733060403</v>
      </c>
      <c r="AL119" s="55">
        <f>('Total Revenues by County'!AL119/'Total Revenues by County'!AL$4)</f>
        <v>0.13735078435488893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0.74254767493594764</v>
      </c>
      <c r="AQ119" s="55">
        <f>('Total Revenues by County'!AQ119/'Total Revenues by County'!AQ$4)</f>
        <v>0.60356900631509136</v>
      </c>
      <c r="AR119" s="55">
        <f>('Total Revenues by County'!AR119/'Total Revenues by County'!AR$4)</f>
        <v>3.2983182106361078</v>
      </c>
      <c r="AS119" s="55">
        <f>('Total Revenues by County'!AS119/'Total Revenues by County'!AS$4)</f>
        <v>0</v>
      </c>
      <c r="AT119" s="55">
        <f>('Total Revenues by County'!AT119/'Total Revenues by County'!AT$4)</f>
        <v>0</v>
      </c>
      <c r="AU119" s="55">
        <f>('Total Revenues by County'!AU119/'Total Revenues by County'!AU$4)</f>
        <v>3.4525812930894087E-2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</v>
      </c>
      <c r="AY119" s="55">
        <f>('Total Revenues by County'!AY119/'Total Revenues by County'!AY$4)</f>
        <v>0</v>
      </c>
      <c r="AZ119" s="55">
        <f>('Total Revenues by County'!AZ119/'Total Revenues by County'!AZ$4)</f>
        <v>1.2264885446665228</v>
      </c>
      <c r="BA119" s="55">
        <f>('Total Revenues by County'!BA119/'Total Revenues by County'!BA$4)</f>
        <v>0</v>
      </c>
      <c r="BB119" s="55">
        <f>('Total Revenues by County'!BB119/'Total Revenues by County'!BB$4)</f>
        <v>3.4012124168205414E-3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1.814780245991745</v>
      </c>
      <c r="BF119" s="55">
        <f>('Total Revenues by County'!BF119/'Total Revenues by County'!BF$4)</f>
        <v>0.48525899548080775</v>
      </c>
      <c r="BG119" s="55">
        <f>('Total Revenues by County'!BG119/'Total Revenues by County'!BG$4)</f>
        <v>0</v>
      </c>
      <c r="BH119" s="55">
        <f>('Total Revenues by County'!BH119/'Total Revenues by County'!BH$4)</f>
        <v>2.7663767082154314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7.1021636006016431</v>
      </c>
      <c r="BL119" s="55">
        <f>('Total Revenues by County'!BL119/'Total Revenues by County'!BL$4)</f>
        <v>0</v>
      </c>
      <c r="BM119" s="55">
        <f>('Total Revenues by County'!BM119/'Total Revenues by County'!BM$4)</f>
        <v>0.48342273637949978</v>
      </c>
      <c r="BN119" s="55">
        <f>('Total Revenues by County'!BN119/'Total Revenues by County'!BN$4)</f>
        <v>0.28704077513120713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337.9</v>
      </c>
      <c r="C120" s="15" t="s">
        <v>118</v>
      </c>
      <c r="D120" s="55">
        <f>('Total Revenues by County'!D120/'Total Revenues by County'!D$4)</f>
        <v>3.7402167892389735</v>
      </c>
      <c r="E120" s="55">
        <f>('Total Revenues by County'!E120/'Total Revenues by County'!E$4)</f>
        <v>0</v>
      </c>
      <c r="F120" s="55">
        <f>('Total Revenues by County'!F120/'Total Revenues by County'!F$4)</f>
        <v>0</v>
      </c>
      <c r="G120" s="55">
        <f>('Total Revenues by County'!G120/'Total Revenues by County'!G$4)</f>
        <v>0</v>
      </c>
      <c r="H120" s="55">
        <f>('Total Revenues by County'!H120/'Total Revenues by County'!H$4)</f>
        <v>1.4516750308152844</v>
      </c>
      <c r="I120" s="55">
        <f>('Total Revenues by County'!I120/'Total Revenues by County'!I$4)</f>
        <v>0.4249464681529716</v>
      </c>
      <c r="J120" s="55">
        <f>('Total Revenues by County'!J120/'Total Revenues by County'!J$4)</f>
        <v>0</v>
      </c>
      <c r="K120" s="55">
        <f>('Total Revenues by County'!K120/'Total Revenues by County'!K$4)</f>
        <v>0.11544717473810162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</v>
      </c>
      <c r="O120" s="55">
        <f>('Total Revenues by County'!O120/'Total Revenues by County'!O$4)</f>
        <v>0</v>
      </c>
      <c r="P120" s="55">
        <f>('Total Revenues by County'!P120/'Total Revenues by County'!P$4)</f>
        <v>0</v>
      </c>
      <c r="Q120" s="55">
        <f>('Total Revenues by County'!Q120/'Total Revenues by County'!Q$4)</f>
        <v>0</v>
      </c>
      <c r="R120" s="55">
        <f>('Total Revenues by County'!R120/'Total Revenues by County'!R$4)</f>
        <v>0</v>
      </c>
      <c r="S120" s="55">
        <f>('Total Revenues by County'!S120/'Total Revenues by County'!S$4)</f>
        <v>0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</v>
      </c>
      <c r="W120" s="55">
        <f>('Total Revenues by County'!W120/'Total Revenues by County'!W$4)</f>
        <v>0</v>
      </c>
      <c r="X120" s="55">
        <f>('Total Revenues by County'!X120/'Total Revenues by County'!X$4)</f>
        <v>0</v>
      </c>
      <c r="Y120" s="55">
        <f>('Total Revenues by County'!Y120/'Total Revenues by County'!Y$4)</f>
        <v>0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8.4812383499473218E-2</v>
      </c>
      <c r="AD120" s="55">
        <f>('Total Revenues by County'!AD120/'Total Revenues by County'!AD$4)</f>
        <v>8.6205992004526416E-2</v>
      </c>
      <c r="AE120" s="55">
        <f>('Total Revenues by County'!AE120/'Total Revenues by County'!AE$4)</f>
        <v>0</v>
      </c>
      <c r="AF120" s="55">
        <f>('Total Revenues by County'!AF120/'Total Revenues by County'!AF$4)</f>
        <v>0</v>
      </c>
      <c r="AG120" s="55">
        <f>('Total Revenues by County'!AG120/'Total Revenues by County'!AG$4)</f>
        <v>0</v>
      </c>
      <c r="AH120" s="55">
        <f>('Total Revenues by County'!AH120/'Total Revenues by County'!AH$4)</f>
        <v>0</v>
      </c>
      <c r="AI120" s="55">
        <f>('Total Revenues by County'!AI120/'Total Revenues by County'!AI$4)</f>
        <v>2.8564899451553929</v>
      </c>
      <c r="AJ120" s="55">
        <f>('Total Revenues by County'!AJ120/'Total Revenues by County'!AJ$4)</f>
        <v>5.2101319296598662E-3</v>
      </c>
      <c r="AK120" s="55">
        <f>('Total Revenues by County'!AK120/'Total Revenues by County'!AK$4)</f>
        <v>3.5182549455470086E-2</v>
      </c>
      <c r="AL120" s="55">
        <f>('Total Revenues by County'!AL120/'Total Revenues by County'!AL$4)</f>
        <v>0</v>
      </c>
      <c r="AM120" s="55">
        <f>('Total Revenues by County'!AM120/'Total Revenues by County'!AM$4)</f>
        <v>0</v>
      </c>
      <c r="AN120" s="55">
        <f>('Total Revenues by County'!AN120/'Total Revenues by County'!AN$4)</f>
        <v>152.55161290322582</v>
      </c>
      <c r="AO120" s="55">
        <f>('Total Revenues by County'!AO120/'Total Revenues by County'!AO$4)</f>
        <v>2.5709399937817392</v>
      </c>
      <c r="AP120" s="55">
        <f>('Total Revenues by County'!AP120/'Total Revenues by County'!AP$4)</f>
        <v>0</v>
      </c>
      <c r="AQ120" s="55">
        <f>('Total Revenues by County'!AQ120/'Total Revenues by County'!AQ$4)</f>
        <v>0</v>
      </c>
      <c r="AR120" s="55">
        <f>('Total Revenues by County'!AR120/'Total Revenues by County'!AR$4)</f>
        <v>8.4873439726223499</v>
      </c>
      <c r="AS120" s="55">
        <f>('Total Revenues by County'!AS120/'Total Revenues by County'!AS$4)</f>
        <v>3.5451563001060586</v>
      </c>
      <c r="AT120" s="55">
        <f>('Total Revenues by County'!AT120/'Total Revenues by County'!AT$4)</f>
        <v>0</v>
      </c>
      <c r="AU120" s="55">
        <f>('Total Revenues by County'!AU120/'Total Revenues by County'!AU$4)</f>
        <v>0</v>
      </c>
      <c r="AV120" s="55">
        <f>('Total Revenues by County'!AV120/'Total Revenues by County'!AV$4)</f>
        <v>0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0</v>
      </c>
      <c r="AZ120" s="55">
        <f>('Total Revenues by County'!AZ120/'Total Revenues by County'!AZ$4)</f>
        <v>0</v>
      </c>
      <c r="BA120" s="55">
        <f>('Total Revenues by County'!BA120/'Total Revenues by County'!BA$4)</f>
        <v>0.10943491671543064</v>
      </c>
      <c r="BB120" s="55">
        <f>('Total Revenues by County'!BB120/'Total Revenues by County'!BB$4)</f>
        <v>0</v>
      </c>
      <c r="BC120" s="55">
        <f>('Total Revenues by County'!BC120/'Total Revenues by County'!BC$4)</f>
        <v>0</v>
      </c>
      <c r="BD120" s="55">
        <f>('Total Revenues by County'!BD120/'Total Revenues by County'!BD$4)</f>
        <v>0</v>
      </c>
      <c r="BE120" s="55">
        <f>('Total Revenues by County'!BE120/'Total Revenues by County'!BE$4)</f>
        <v>0</v>
      </c>
      <c r="BF120" s="55">
        <f>('Total Revenues by County'!BF120/'Total Revenues by County'!BF$4)</f>
        <v>1.6968637377724387</v>
      </c>
      <c r="BG120" s="55">
        <f>('Total Revenues by County'!BG120/'Total Revenues by County'!BG$4)</f>
        <v>0</v>
      </c>
      <c r="BH120" s="55">
        <f>('Total Revenues by County'!BH120/'Total Revenues by County'!BH$4)</f>
        <v>1.1014400016783848E-4</v>
      </c>
      <c r="BI120" s="55">
        <f>('Total Revenues by County'!BI120/'Total Revenues by County'!BI$4)</f>
        <v>0.1051021345448636</v>
      </c>
      <c r="BJ120" s="55">
        <f>('Total Revenues by County'!BJ120/'Total Revenues by County'!BJ$4)</f>
        <v>1.5162448895099105</v>
      </c>
      <c r="BK120" s="55">
        <f>('Total Revenues by County'!BK120/'Total Revenues by County'!BK$4)</f>
        <v>0</v>
      </c>
      <c r="BL120" s="55">
        <f>('Total Revenues by County'!BL120/'Total Revenues by County'!BL$4)</f>
        <v>0</v>
      </c>
      <c r="BM120" s="55">
        <f>('Total Revenues by County'!BM120/'Total Revenues by County'!BM$4)</f>
        <v>0</v>
      </c>
      <c r="BN120" s="55">
        <f>('Total Revenues by County'!BN120/'Total Revenues by County'!BN$4)</f>
        <v>1.2157872426322165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0</v>
      </c>
    </row>
    <row r="121" spans="1:69" x14ac:dyDescent="0.25">
      <c r="A121" s="13"/>
      <c r="B121" s="14">
        <v>338</v>
      </c>
      <c r="C121" s="15" t="s">
        <v>119</v>
      </c>
      <c r="D121" s="55">
        <f>('Total Revenues by County'!D121/'Total Revenues by County'!D$4)</f>
        <v>0</v>
      </c>
      <c r="E121" s="55">
        <f>('Total Revenues by County'!E121/'Total Revenues by County'!E$4)</f>
        <v>2.1251903294091434</v>
      </c>
      <c r="F121" s="55">
        <f>('Total Revenues by County'!F121/'Total Revenues by County'!F$4)</f>
        <v>0</v>
      </c>
      <c r="G121" s="55">
        <f>('Total Revenues by County'!G121/'Total Revenues by County'!G$4)</f>
        <v>0</v>
      </c>
      <c r="H121" s="55">
        <f>('Total Revenues by County'!H121/'Total Revenues by County'!H$4)</f>
        <v>0</v>
      </c>
      <c r="I121" s="55">
        <f>('Total Revenues by County'!I121/'Total Revenues by County'!I$4)</f>
        <v>0</v>
      </c>
      <c r="J121" s="55">
        <f>('Total Revenues by County'!J121/'Total Revenues by County'!J$4)</f>
        <v>0</v>
      </c>
      <c r="K121" s="55">
        <f>('Total Revenues by County'!K121/'Total Revenues by County'!K$4)</f>
        <v>0</v>
      </c>
      <c r="L121" s="55">
        <f>('Total Revenues by County'!L121/'Total Revenues by County'!L$4)</f>
        <v>4.3634609381651011</v>
      </c>
      <c r="M121" s="55">
        <f>('Total Revenues by County'!M121/'Total Revenues by County'!M$4)</f>
        <v>0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14.320531289616227</v>
      </c>
      <c r="Q121" s="55">
        <f>('Total Revenues by County'!Q121/'Total Revenues by County'!Q$4)</f>
        <v>29.971681415929204</v>
      </c>
      <c r="R121" s="55">
        <f>('Total Revenues by County'!R121/'Total Revenues by County'!R$4)</f>
        <v>2.2054327159235583</v>
      </c>
      <c r="S121" s="55">
        <f>('Total Revenues by County'!S121/'Total Revenues by County'!S$4)</f>
        <v>0</v>
      </c>
      <c r="T121" s="55">
        <f>('Total Revenues by County'!T121/'Total Revenues by County'!T$4)</f>
        <v>0</v>
      </c>
      <c r="U121" s="55">
        <f>('Total Revenues by County'!U121/'Total Revenues by County'!U$4)</f>
        <v>0</v>
      </c>
      <c r="V121" s="55">
        <f>('Total Revenues by County'!V121/'Total Revenues by County'!V$4)</f>
        <v>0</v>
      </c>
      <c r="W121" s="55">
        <f>('Total Revenues by County'!W121/'Total Revenues by County'!W$4)</f>
        <v>2.1403371838901029</v>
      </c>
      <c r="X121" s="55">
        <f>('Total Revenues by County'!X121/'Total Revenues by County'!X$4)</f>
        <v>0</v>
      </c>
      <c r="Y121" s="55">
        <f>('Total Revenues by County'!Y121/'Total Revenues by County'!Y$4)</f>
        <v>0</v>
      </c>
      <c r="Z121" s="55">
        <f>('Total Revenues by County'!Z121/'Total Revenues by County'!Z$4)</f>
        <v>0</v>
      </c>
      <c r="AA121" s="55">
        <f>('Total Revenues by County'!AA121/'Total Revenues by County'!AA$4)</f>
        <v>0</v>
      </c>
      <c r="AB121" s="55">
        <f>('Total Revenues by County'!AB121/'Total Revenues by County'!AB$4)</f>
        <v>9.2062942719467529</v>
      </c>
      <c r="AC121" s="55">
        <f>('Total Revenues by County'!AC121/'Total Revenues by County'!AC$4)</f>
        <v>0</v>
      </c>
      <c r="AD121" s="55">
        <f>('Total Revenues by County'!AD121/'Total Revenues by County'!AD$4)</f>
        <v>0.16022990416893002</v>
      </c>
      <c r="AE121" s="55">
        <f>('Total Revenues by County'!AE121/'Total Revenues by County'!AE$4)</f>
        <v>0</v>
      </c>
      <c r="AF121" s="55">
        <f>('Total Revenues by County'!AF121/'Total Revenues by County'!AF$4)</f>
        <v>0</v>
      </c>
      <c r="AG121" s="55">
        <f>('Total Revenues by County'!AG121/'Total Revenues by County'!AG$4)</f>
        <v>0</v>
      </c>
      <c r="AH121" s="55">
        <f>('Total Revenues by County'!AH121/'Total Revenues by County'!AH$4)</f>
        <v>0</v>
      </c>
      <c r="AI121" s="55">
        <f>('Total Revenues by County'!AI121/'Total Revenues by County'!AI$4)</f>
        <v>0</v>
      </c>
      <c r="AJ121" s="55">
        <f>('Total Revenues by County'!AJ121/'Total Revenues by County'!AJ$4)</f>
        <v>0</v>
      </c>
      <c r="AK121" s="55">
        <f>('Total Revenues by County'!AK121/'Total Revenues by County'!AK$4)</f>
        <v>0</v>
      </c>
      <c r="AL121" s="55">
        <f>('Total Revenues by County'!AL121/'Total Revenues by County'!AL$4)</f>
        <v>0</v>
      </c>
      <c r="AM121" s="55">
        <f>('Total Revenues by County'!AM121/'Total Revenues by County'!AM$4)</f>
        <v>0</v>
      </c>
      <c r="AN121" s="55">
        <f>('Total Revenues by County'!AN121/'Total Revenues by County'!AN$4)</f>
        <v>0</v>
      </c>
      <c r="AO121" s="55">
        <f>('Total Revenues by County'!AO121/'Total Revenues by County'!AO$4)</f>
        <v>4.5825992330811482</v>
      </c>
      <c r="AP121" s="55">
        <f>('Total Revenues by County'!AP121/'Total Revenues by County'!AP$4)</f>
        <v>0</v>
      </c>
      <c r="AQ121" s="55">
        <f>('Total Revenues by County'!AQ121/'Total Revenues by County'!AQ$4)</f>
        <v>0</v>
      </c>
      <c r="AR121" s="55">
        <f>('Total Revenues by County'!AR121/'Total Revenues by County'!AR$4)</f>
        <v>0</v>
      </c>
      <c r="AS121" s="55">
        <f>('Total Revenues by County'!AS121/'Total Revenues by County'!AS$4)</f>
        <v>0</v>
      </c>
      <c r="AT121" s="55">
        <f>('Total Revenues by County'!AT121/'Total Revenues by County'!AT$4)</f>
        <v>0</v>
      </c>
      <c r="AU121" s="55">
        <f>('Total Revenues by County'!AU121/'Total Revenues by County'!AU$4)</f>
        <v>0</v>
      </c>
      <c r="AV121" s="55">
        <f>('Total Revenues by County'!AV121/'Total Revenues by County'!AV$4)</f>
        <v>0</v>
      </c>
      <c r="AW121" s="55">
        <f>('Total Revenues by County'!AW121/'Total Revenues by County'!AW$4)</f>
        <v>0</v>
      </c>
      <c r="AX121" s="55">
        <f>('Total Revenues by County'!AX121/'Total Revenues by County'!AX$4)</f>
        <v>0</v>
      </c>
      <c r="AY121" s="55">
        <f>('Total Revenues by County'!AY121/'Total Revenues by County'!AY$4)</f>
        <v>9.1066101428795729</v>
      </c>
      <c r="AZ121" s="55">
        <f>('Total Revenues by County'!AZ121/'Total Revenues by County'!AZ$4)</f>
        <v>0</v>
      </c>
      <c r="BA121" s="55">
        <f>('Total Revenues by County'!BA121/'Total Revenues by County'!BA$4)</f>
        <v>0</v>
      </c>
      <c r="BB121" s="55">
        <f>('Total Revenues by County'!BB121/'Total Revenues by County'!BB$4)</f>
        <v>1.0736628139915689</v>
      </c>
      <c r="BC121" s="55">
        <f>('Total Revenues by County'!BC121/'Total Revenues by County'!BC$4)</f>
        <v>1.062679400521171E-2</v>
      </c>
      <c r="BD121" s="55">
        <f>('Total Revenues by County'!BD121/'Total Revenues by County'!BD$4)</f>
        <v>0</v>
      </c>
      <c r="BE121" s="55">
        <f>('Total Revenues by County'!BE121/'Total Revenues by County'!BE$4)</f>
        <v>12.60805695559289</v>
      </c>
      <c r="BF121" s="55">
        <f>('Total Revenues by County'!BF121/'Total Revenues by County'!BF$4)</f>
        <v>2.6165729935358391</v>
      </c>
      <c r="BG121" s="55">
        <f>('Total Revenues by County'!BG121/'Total Revenues by County'!BG$4)</f>
        <v>0</v>
      </c>
      <c r="BH121" s="55">
        <f>('Total Revenues by County'!BH121/'Total Revenues by County'!BH$4)</f>
        <v>0</v>
      </c>
      <c r="BI121" s="55">
        <f>('Total Revenues by County'!BI121/'Total Revenues by County'!BI$4)</f>
        <v>0</v>
      </c>
      <c r="BJ121" s="55">
        <f>('Total Revenues by County'!BJ121/'Total Revenues by County'!BJ$4)</f>
        <v>5.7672204109092788E-2</v>
      </c>
      <c r="BK121" s="55">
        <f>('Total Revenues by County'!BK121/'Total Revenues by County'!BK$4)</f>
        <v>0</v>
      </c>
      <c r="BL121" s="55">
        <f>('Total Revenues by County'!BL121/'Total Revenues by County'!BL$4)</f>
        <v>0</v>
      </c>
      <c r="BM121" s="55">
        <f>('Total Revenues by County'!BM121/'Total Revenues by County'!BM$4)</f>
        <v>24.829380210689589</v>
      </c>
      <c r="BN121" s="55">
        <f>('Total Revenues by County'!BN121/'Total Revenues by County'!BN$4)</f>
        <v>0</v>
      </c>
      <c r="BO121" s="55">
        <f>('Total Revenues by County'!BO121/'Total Revenues by County'!BO$4)</f>
        <v>0</v>
      </c>
      <c r="BP121" s="55">
        <f>('Total Revenues by County'!BP121/'Total Revenues by County'!BP$4)</f>
        <v>0</v>
      </c>
      <c r="BQ121" s="17">
        <f>('Total Revenues by County'!BQ121/'Total Revenues by County'!BQ$4)</f>
        <v>0</v>
      </c>
    </row>
    <row r="122" spans="1:69" x14ac:dyDescent="0.25">
      <c r="A122" s="13"/>
      <c r="B122" s="14">
        <v>339</v>
      </c>
      <c r="C122" s="15" t="s">
        <v>120</v>
      </c>
      <c r="D122" s="55">
        <f>('Total Revenues by County'!D122/'Total Revenues by County'!D$4)</f>
        <v>0</v>
      </c>
      <c r="E122" s="55">
        <f>('Total Revenues by County'!E122/'Total Revenues by County'!E$4)</f>
        <v>0</v>
      </c>
      <c r="F122" s="55">
        <f>('Total Revenues by County'!F122/'Total Revenues by County'!F$4)</f>
        <v>0</v>
      </c>
      <c r="G122" s="55">
        <f>('Total Revenues by County'!G122/'Total Revenues by County'!G$4)</f>
        <v>0.59008443234945218</v>
      </c>
      <c r="H122" s="55">
        <f>('Total Revenues by County'!H122/'Total Revenues by County'!H$4)</f>
        <v>0.25640884545401188</v>
      </c>
      <c r="I122" s="55">
        <f>('Total Revenues by County'!I122/'Total Revenues by County'!I$4)</f>
        <v>0</v>
      </c>
      <c r="J122" s="55">
        <f>('Total Revenues by County'!J122/'Total Revenues by County'!J$4)</f>
        <v>0.20592441266598571</v>
      </c>
      <c r="K122" s="55">
        <f>('Total Revenues by County'!K122/'Total Revenues by County'!K$4)</f>
        <v>0</v>
      </c>
      <c r="L122" s="55">
        <f>('Total Revenues by County'!L122/'Total Revenues by County'!L$4)</f>
        <v>0</v>
      </c>
      <c r="M122" s="55">
        <f>('Total Revenues by County'!M122/'Total Revenues by County'!M$4)</f>
        <v>8.8990023176365334</v>
      </c>
      <c r="N122" s="55">
        <f>('Total Revenues by County'!N122/'Total Revenues by County'!N$4)</f>
        <v>0</v>
      </c>
      <c r="O122" s="55">
        <f>('Total Revenues by County'!O122/'Total Revenues by County'!O$4)</f>
        <v>0</v>
      </c>
      <c r="P122" s="55">
        <f>('Total Revenues by County'!P122/'Total Revenues by County'!P$4)</f>
        <v>23.403624524605277</v>
      </c>
      <c r="Q122" s="55">
        <f>('Total Revenues by County'!Q122/'Total Revenues by County'!Q$4)</f>
        <v>0</v>
      </c>
      <c r="R122" s="55">
        <f>('Total Revenues by County'!R122/'Total Revenues by County'!R$4)</f>
        <v>0</v>
      </c>
      <c r="S122" s="55">
        <f>('Total Revenues by County'!S122/'Total Revenues by County'!S$4)</f>
        <v>0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0</v>
      </c>
      <c r="X122" s="55">
        <f>('Total Revenues by County'!X122/'Total Revenues by County'!X$4)</f>
        <v>1.4001520045601368</v>
      </c>
      <c r="Y122" s="55">
        <f>('Total Revenues by County'!Y122/'Total Revenues by County'!Y$4)</f>
        <v>0</v>
      </c>
      <c r="Z122" s="55">
        <f>('Total Revenues by County'!Z122/'Total Revenues by County'!Z$4)</f>
        <v>0</v>
      </c>
      <c r="AA122" s="55">
        <f>('Total Revenues by County'!AA122/'Total Revenues by County'!AA$4)</f>
        <v>2.4662794283951888</v>
      </c>
      <c r="AB122" s="55">
        <f>('Total Revenues by County'!AB122/'Total Revenues by County'!AB$4)</f>
        <v>0</v>
      </c>
      <c r="AC122" s="55">
        <f>('Total Revenues by County'!AC122/'Total Revenues by County'!AC$4)</f>
        <v>0</v>
      </c>
      <c r="AD122" s="55">
        <f>('Total Revenues by County'!AD122/'Total Revenues by County'!AD$4)</f>
        <v>0</v>
      </c>
      <c r="AE122" s="55">
        <f>('Total Revenues by County'!AE122/'Total Revenues by County'!AE$4)</f>
        <v>0</v>
      </c>
      <c r="AF122" s="55">
        <f>('Total Revenues by County'!AF122/'Total Revenues by County'!AF$4)</f>
        <v>0</v>
      </c>
      <c r="AG122" s="55">
        <f>('Total Revenues by County'!AG122/'Total Revenues by County'!AG$4)</f>
        <v>0</v>
      </c>
      <c r="AH122" s="55">
        <f>('Total Revenues by County'!AH122/'Total Revenues by County'!AH$4)</f>
        <v>0</v>
      </c>
      <c r="AI122" s="55">
        <f>('Total Revenues by County'!AI122/'Total Revenues by County'!AI$4)</f>
        <v>8.8409506398537481</v>
      </c>
      <c r="AJ122" s="55">
        <f>('Total Revenues by County'!AJ122/'Total Revenues by County'!AJ$4)</f>
        <v>0</v>
      </c>
      <c r="AK122" s="55">
        <f>('Total Revenues by County'!AK122/'Total Revenues by County'!AK$4)</f>
        <v>0</v>
      </c>
      <c r="AL122" s="55">
        <f>('Total Revenues by County'!AL122/'Total Revenues by County'!AL$4)</f>
        <v>4.0604029274860828E-2</v>
      </c>
      <c r="AM122" s="55">
        <f>('Total Revenues by County'!AM122/'Total Revenues by County'!AM$4)</f>
        <v>0</v>
      </c>
      <c r="AN122" s="55">
        <f>('Total Revenues by County'!AN122/'Total Revenues by County'!AN$4)</f>
        <v>0</v>
      </c>
      <c r="AO122" s="55">
        <f>('Total Revenues by County'!AO122/'Total Revenues by County'!AO$4)</f>
        <v>2.5082910146129134</v>
      </c>
      <c r="AP122" s="55">
        <f>('Total Revenues by County'!AP122/'Total Revenues by County'!AP$4)</f>
        <v>10.248385265644897</v>
      </c>
      <c r="AQ122" s="55">
        <f>('Total Revenues by County'!AQ122/'Total Revenues by County'!AQ$4)</f>
        <v>0</v>
      </c>
      <c r="AR122" s="55">
        <f>('Total Revenues by County'!AR122/'Total Revenues by County'!AR$4)</f>
        <v>0</v>
      </c>
      <c r="AS122" s="55">
        <f>('Total Revenues by County'!AS122/'Total Revenues by County'!AS$4)</f>
        <v>0</v>
      </c>
      <c r="AT122" s="55">
        <f>('Total Revenues by County'!AT122/'Total Revenues by County'!AT$4)</f>
        <v>0</v>
      </c>
      <c r="AU122" s="55">
        <f>('Total Revenues by County'!AU122/'Total Revenues by County'!AU$4)</f>
        <v>0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0</v>
      </c>
      <c r="AY122" s="55">
        <f>('Total Revenues by County'!AY122/'Total Revenues by County'!AY$4)</f>
        <v>0</v>
      </c>
      <c r="AZ122" s="55">
        <f>('Total Revenues by County'!AZ122/'Total Revenues by County'!AZ$4)</f>
        <v>6.2162174393818478E-2</v>
      </c>
      <c r="BA122" s="55">
        <f>('Total Revenues by County'!BA122/'Total Revenues by County'!BA$4)</f>
        <v>0</v>
      </c>
      <c r="BB122" s="55">
        <f>('Total Revenues by County'!BB122/'Total Revenues by County'!BB$4)</f>
        <v>0</v>
      </c>
      <c r="BC122" s="55">
        <f>('Total Revenues by County'!BC122/'Total Revenues by County'!BC$4)</f>
        <v>2.4471868014127169</v>
      </c>
      <c r="BD122" s="55">
        <f>('Total Revenues by County'!BD122/'Total Revenues by County'!BD$4)</f>
        <v>0</v>
      </c>
      <c r="BE122" s="55">
        <f>('Total Revenues by County'!BE122/'Total Revenues by County'!BE$4)</f>
        <v>0</v>
      </c>
      <c r="BF122" s="55">
        <f>('Total Revenues by County'!BF122/'Total Revenues by County'!BF$4)</f>
        <v>0</v>
      </c>
      <c r="BG122" s="55">
        <f>('Total Revenues by County'!BG122/'Total Revenues by County'!BG$4)</f>
        <v>2.2477195111716517</v>
      </c>
      <c r="BH122" s="55">
        <f>('Total Revenues by County'!BH122/'Total Revenues by County'!BH$4)</f>
        <v>0</v>
      </c>
      <c r="BI122" s="55">
        <f>('Total Revenues by County'!BI122/'Total Revenues by County'!BI$4)</f>
        <v>0</v>
      </c>
      <c r="BJ122" s="55">
        <f>('Total Revenues by County'!BJ122/'Total Revenues by County'!BJ$4)</f>
        <v>0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1.5139281388776746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0</v>
      </c>
    </row>
    <row r="123" spans="1:69" ht="15.75" x14ac:dyDescent="0.25">
      <c r="A123" s="19" t="s">
        <v>121</v>
      </c>
      <c r="B123" s="20"/>
      <c r="C123" s="21"/>
      <c r="D123" s="54">
        <f>('Total Revenues by County'!D123/'Total Revenues by County'!D$4)</f>
        <v>229.41016507841528</v>
      </c>
      <c r="E123" s="54">
        <f>('Total Revenues by County'!E123/'Total Revenues by County'!E$4)</f>
        <v>773.24648122702115</v>
      </c>
      <c r="F123" s="54">
        <f>('Total Revenues by County'!F123/'Total Revenues by County'!F$4)</f>
        <v>448.50337905693596</v>
      </c>
      <c r="G123" s="54">
        <f>('Total Revenues by County'!G123/'Total Revenues by County'!G$4)</f>
        <v>128.13324262089176</v>
      </c>
      <c r="H123" s="54">
        <f>('Total Revenues by County'!H123/'Total Revenues by County'!H$4)</f>
        <v>344.41698949345545</v>
      </c>
      <c r="I123" s="54">
        <f>('Total Revenues by County'!I123/'Total Revenues by County'!I$4)</f>
        <v>581.48134627604293</v>
      </c>
      <c r="J123" s="54">
        <f>('Total Revenues by County'!J123/'Total Revenues by County'!J$4)</f>
        <v>22.986448757235273</v>
      </c>
      <c r="K123" s="54">
        <f>('Total Revenues by County'!K123/'Total Revenues by County'!K$4)</f>
        <v>824.74685129905333</v>
      </c>
      <c r="L123" s="54">
        <f>('Total Revenues by County'!L123/'Total Revenues by County'!L$4)</f>
        <v>368.66296574817676</v>
      </c>
      <c r="M123" s="54">
        <f>('Total Revenues by County'!M123/'Total Revenues by County'!M$4)</f>
        <v>137.65166916915607</v>
      </c>
      <c r="N123" s="54">
        <f>('Total Revenues by County'!N123/'Total Revenues by County'!N$4)</f>
        <v>775.36726840341589</v>
      </c>
      <c r="O123" s="54">
        <f>('Total Revenues by County'!O123/'Total Revenues by County'!O$4)</f>
        <v>98.740463215258856</v>
      </c>
      <c r="P123" s="54">
        <f>('Total Revenues by County'!P123/'Total Revenues by County'!P$4)</f>
        <v>338.11011870462141</v>
      </c>
      <c r="Q123" s="54">
        <f>('Total Revenues by County'!Q123/'Total Revenues by County'!Q$4)</f>
        <v>109.47409215746109</v>
      </c>
      <c r="R123" s="54">
        <f>('Total Revenues by County'!R123/'Total Revenues by County'!R$4)</f>
        <v>253.81330009590292</v>
      </c>
      <c r="S123" s="54">
        <f>('Total Revenues by County'!S123/'Total Revenues by County'!S$4)</f>
        <v>137.59356199540736</v>
      </c>
      <c r="T123" s="54">
        <f>('Total Revenues by County'!T123/'Total Revenues by County'!T$4)</f>
        <v>544.59425696191545</v>
      </c>
      <c r="U123" s="54">
        <f>('Total Revenues by County'!U123/'Total Revenues by County'!U$4)</f>
        <v>82.355165975103731</v>
      </c>
      <c r="V123" s="54">
        <f>('Total Revenues by County'!V123/'Total Revenues by County'!V$4)</f>
        <v>138.121827710063</v>
      </c>
      <c r="W123" s="54">
        <f>('Total Revenues by County'!W123/'Total Revenues by County'!W$4)</f>
        <v>585.97244770527629</v>
      </c>
      <c r="X123" s="54">
        <f>('Total Revenues by County'!X123/'Total Revenues by County'!X$4)</f>
        <v>97.346253720944958</v>
      </c>
      <c r="Y123" s="54">
        <f>('Total Revenues by County'!Y123/'Total Revenues by County'!Y$4)</f>
        <v>67.342715680954967</v>
      </c>
      <c r="Z123" s="54">
        <f>('Total Revenues by County'!Z123/'Total Revenues by County'!Z$4)</f>
        <v>136.48652949047118</v>
      </c>
      <c r="AA123" s="54">
        <f>('Total Revenues by County'!AA123/'Total Revenues by County'!AA$4)</f>
        <v>232.8807700215894</v>
      </c>
      <c r="AB123" s="54">
        <f>('Total Revenues by County'!AB123/'Total Revenues by County'!AB$4)</f>
        <v>284.76936410173448</v>
      </c>
      <c r="AC123" s="54">
        <f>('Total Revenues by County'!AC123/'Total Revenues by County'!AC$4)</f>
        <v>139.54390550287707</v>
      </c>
      <c r="AD123" s="54">
        <f>('Total Revenues by County'!AD123/'Total Revenues by County'!AD$4)</f>
        <v>444.03152102060534</v>
      </c>
      <c r="AE123" s="54">
        <f>('Total Revenues by County'!AE123/'Total Revenues by County'!AE$4)</f>
        <v>61.354705793678711</v>
      </c>
      <c r="AF123" s="54">
        <f>('Total Revenues by County'!AF123/'Total Revenues by County'!AF$4)</f>
        <v>491.63165674073861</v>
      </c>
      <c r="AG123" s="54">
        <f>('Total Revenues by County'!AG123/'Total Revenues by County'!AG$4)</f>
        <v>113.49933952445761</v>
      </c>
      <c r="AH123" s="54">
        <f>('Total Revenues by County'!AH123/'Total Revenues by County'!AH$4)</f>
        <v>197.42540570025909</v>
      </c>
      <c r="AI123" s="54">
        <f>('Total Revenues by County'!AI123/'Total Revenues by County'!AI$4)</f>
        <v>107.55358775137111</v>
      </c>
      <c r="AJ123" s="54">
        <f>('Total Revenues by County'!AJ123/'Total Revenues by County'!AJ$4)</f>
        <v>199.28700652104672</v>
      </c>
      <c r="AK123" s="54">
        <f>('Total Revenues by County'!AK123/'Total Revenues by County'!AK$4)</f>
        <v>788.84235019430366</v>
      </c>
      <c r="AL123" s="54">
        <f>('Total Revenues by County'!AL123/'Total Revenues by County'!AL$4)</f>
        <v>121.22616350197988</v>
      </c>
      <c r="AM123" s="54">
        <f>('Total Revenues by County'!AM123/'Total Revenues by County'!AM$4)</f>
        <v>136.52164741089607</v>
      </c>
      <c r="AN123" s="54">
        <f>('Total Revenues by County'!AN123/'Total Revenues by County'!AN$4)</f>
        <v>114.5531660692951</v>
      </c>
      <c r="AO123" s="54">
        <f>('Total Revenues by County'!AO123/'Total Revenues by County'!AO$4)</f>
        <v>143.13032438594672</v>
      </c>
      <c r="AP123" s="54">
        <f>('Total Revenues by County'!AP123/'Total Revenues by County'!AP$4)</f>
        <v>751.5441616421964</v>
      </c>
      <c r="AQ123" s="54">
        <f>('Total Revenues by County'!AQ123/'Total Revenues by County'!AQ$4)</f>
        <v>258.26706355785319</v>
      </c>
      <c r="AR123" s="54">
        <f>('Total Revenues by County'!AR123/'Total Revenues by County'!AR$4)</f>
        <v>595.53947467090234</v>
      </c>
      <c r="AS123" s="54">
        <f>('Total Revenues by County'!AS123/'Total Revenues by County'!AS$4)</f>
        <v>1600.541440479516</v>
      </c>
      <c r="AT123" s="54">
        <f>('Total Revenues by County'!AT123/'Total Revenues by County'!AT$4)</f>
        <v>907.67030411449014</v>
      </c>
      <c r="AU123" s="54">
        <f>('Total Revenues by County'!AU123/'Total Revenues by County'!AU$4)</f>
        <v>106.84763313609467</v>
      </c>
      <c r="AV123" s="54">
        <f>('Total Revenues by County'!AV123/'Total Revenues by County'!AV$4)</f>
        <v>477.46954793894724</v>
      </c>
      <c r="AW123" s="54">
        <f>('Total Revenues by County'!AW123/'Total Revenues by County'!AW$4)</f>
        <v>99.068848758465009</v>
      </c>
      <c r="AX123" s="54">
        <f>('Total Revenues by County'!AX123/'Total Revenues by County'!AX$4)</f>
        <v>456.14369736862568</v>
      </c>
      <c r="AY123" s="54">
        <f>('Total Revenues by County'!AY123/'Total Revenues by County'!AY$4)</f>
        <v>244.68081221906985</v>
      </c>
      <c r="AZ123" s="54">
        <f>('Total Revenues by County'!AZ123/'Total Revenues by County'!AZ$4)</f>
        <v>583.72643649896884</v>
      </c>
      <c r="BA123" s="54">
        <f>('Total Revenues by County'!BA123/'Total Revenues by County'!BA$4)</f>
        <v>367.43025895274292</v>
      </c>
      <c r="BB123" s="54">
        <f>('Total Revenues by County'!BB123/'Total Revenues by County'!BB$4)</f>
        <v>509.61395476953629</v>
      </c>
      <c r="BC123" s="54">
        <f>('Total Revenues by County'!BC123/'Total Revenues by County'!BC$4)</f>
        <v>335.0906857233561</v>
      </c>
      <c r="BD123" s="54">
        <f>('Total Revenues by County'!BD123/'Total Revenues by County'!BD$4)</f>
        <v>312.5116404688597</v>
      </c>
      <c r="BE123" s="54">
        <f>('Total Revenues by County'!BE123/'Total Revenues by County'!BE$4)</f>
        <v>544.25881504988286</v>
      </c>
      <c r="BF123" s="54">
        <f>('Total Revenues by County'!BF123/'Total Revenues by County'!BF$4)</f>
        <v>169.65956610033751</v>
      </c>
      <c r="BG123" s="54">
        <f>('Total Revenues by County'!BG123/'Total Revenues by County'!BG$4)</f>
        <v>114.04803067765863</v>
      </c>
      <c r="BH123" s="54">
        <f>('Total Revenues by County'!BH123/'Total Revenues by County'!BH$4)</f>
        <v>752.69667915839489</v>
      </c>
      <c r="BI123" s="54">
        <f>('Total Revenues by County'!BI123/'Total Revenues by County'!BI$4)</f>
        <v>255.87124429151152</v>
      </c>
      <c r="BJ123" s="54">
        <f>('Total Revenues by County'!BJ123/'Total Revenues by County'!BJ$4)</f>
        <v>119.02174610567717</v>
      </c>
      <c r="BK123" s="54">
        <f>('Total Revenues by County'!BK123/'Total Revenues by County'!BK$4)</f>
        <v>122.98083998611594</v>
      </c>
      <c r="BL123" s="54">
        <f>('Total Revenues by County'!BL123/'Total Revenues by County'!BL$4)</f>
        <v>73.629599999999996</v>
      </c>
      <c r="BM123" s="54">
        <f>('Total Revenues by County'!BM123/'Total Revenues by County'!BM$4)</f>
        <v>87.168810185484389</v>
      </c>
      <c r="BN123" s="54">
        <f>('Total Revenues by County'!BN123/'Total Revenues by County'!BN$4)</f>
        <v>336.68493540573274</v>
      </c>
      <c r="BO123" s="54">
        <f>('Total Revenues by County'!BO123/'Total Revenues by County'!BO$4)</f>
        <v>266.99757100754607</v>
      </c>
      <c r="BP123" s="54">
        <f>('Total Revenues by County'!BP123/'Total Revenues by County'!BP$4)</f>
        <v>84.142578899909822</v>
      </c>
      <c r="BQ123" s="60">
        <f>('Total Revenues by County'!BQ123/'Total Revenues by County'!BQ$4)</f>
        <v>85.818897637795274</v>
      </c>
    </row>
    <row r="124" spans="1:69" x14ac:dyDescent="0.25">
      <c r="A124" s="13"/>
      <c r="B124" s="14">
        <v>341.1</v>
      </c>
      <c r="C124" s="15" t="s">
        <v>122</v>
      </c>
      <c r="D124" s="55">
        <f>('Total Revenues by County'!D124/'Total Revenues by County'!D$4)</f>
        <v>5.2347687567974059</v>
      </c>
      <c r="E124" s="55">
        <f>('Total Revenues by County'!E124/'Total Revenues by County'!E$4)</f>
        <v>3.9864448323244326</v>
      </c>
      <c r="F124" s="55">
        <f>('Total Revenues by County'!F124/'Total Revenues by County'!F$4)</f>
        <v>0</v>
      </c>
      <c r="G124" s="55">
        <f>('Total Revenues by County'!G124/'Total Revenues by County'!G$4)</f>
        <v>2.2586351266485241</v>
      </c>
      <c r="H124" s="55">
        <f>('Total Revenues by County'!H124/'Total Revenues by County'!H$4)</f>
        <v>3.4016185361272524</v>
      </c>
      <c r="I124" s="55">
        <f>('Total Revenues by County'!I124/'Total Revenues by County'!I$4)</f>
        <v>4.1428002660336007</v>
      </c>
      <c r="J124" s="55">
        <f>('Total Revenues by County'!J124/'Total Revenues by County'!J$4)</f>
        <v>1.4791964589717399</v>
      </c>
      <c r="K124" s="55">
        <f>('Total Revenues by County'!K124/'Total Revenues by County'!K$4)</f>
        <v>7.930887494313331</v>
      </c>
      <c r="L124" s="55">
        <f>('Total Revenues by County'!L124/'Total Revenues by County'!L$4)</f>
        <v>5.9163923493856236</v>
      </c>
      <c r="M124" s="55">
        <f>('Total Revenues by County'!M124/'Total Revenues by County'!M$4)</f>
        <v>4.3947515734293177</v>
      </c>
      <c r="N124" s="55">
        <f>('Total Revenues by County'!N124/'Total Revenues by County'!N$4)</f>
        <v>4.4490881294686293</v>
      </c>
      <c r="O124" s="55">
        <f>('Total Revenues by County'!O124/'Total Revenues by County'!O$4)</f>
        <v>1.8074724558701576</v>
      </c>
      <c r="P124" s="55">
        <f>('Total Revenues by County'!P124/'Total Revenues by County'!P$4)</f>
        <v>29.613374438169874</v>
      </c>
      <c r="Q124" s="55">
        <f>('Total Revenues by County'!Q124/'Total Revenues by County'!Q$4)</f>
        <v>2.5985962770826978</v>
      </c>
      <c r="R124" s="55">
        <f>('Total Revenues by County'!R124/'Total Revenues by County'!R$4)</f>
        <v>5.0249180481252154</v>
      </c>
      <c r="S124" s="55">
        <f>('Total Revenues by County'!S124/'Total Revenues by County'!S$4)</f>
        <v>6.6672312216207228</v>
      </c>
      <c r="T124" s="55">
        <f>('Total Revenues by County'!T124/'Total Revenues by County'!T$4)</f>
        <v>9.6509933200312314</v>
      </c>
      <c r="U124" s="55">
        <f>('Total Revenues by County'!U124/'Total Revenues by County'!U$4)</f>
        <v>1.5126348547717843</v>
      </c>
      <c r="V124" s="55">
        <f>('Total Revenues by County'!V124/'Total Revenues by County'!V$4)</f>
        <v>3.9385267620561737</v>
      </c>
      <c r="W124" s="55">
        <f>('Total Revenues by County'!W124/'Total Revenues by County'!W$4)</f>
        <v>0</v>
      </c>
      <c r="X124" s="55">
        <f>('Total Revenues by County'!X124/'Total Revenues by County'!X$4)</f>
        <v>5.1653682943821648</v>
      </c>
      <c r="Y124" s="55">
        <f>('Total Revenues by County'!Y124/'Total Revenues by County'!Y$4)</f>
        <v>3.0928513293543136</v>
      </c>
      <c r="Z124" s="55">
        <f>('Total Revenues by County'!Z124/'Total Revenues by County'!Z$4)</f>
        <v>2.3795609879579067</v>
      </c>
      <c r="AA124" s="55">
        <f>('Total Revenues by County'!AA124/'Total Revenues by County'!AA$4)</f>
        <v>3.77942839518865</v>
      </c>
      <c r="AB124" s="55">
        <f>('Total Revenues by County'!AB124/'Total Revenues by County'!AB$4)</f>
        <v>5.8748714452443407</v>
      </c>
      <c r="AC124" s="55">
        <f>('Total Revenues by County'!AC124/'Total Revenues by County'!AC$4)</f>
        <v>5.2656819839533187</v>
      </c>
      <c r="AD124" s="55">
        <f>('Total Revenues by County'!AD124/'Total Revenues by County'!AD$4)</f>
        <v>2.7588911910156253</v>
      </c>
      <c r="AE124" s="55">
        <f>('Total Revenues by County'!AE124/'Total Revenues by County'!AE$4)</f>
        <v>2.544696246419778</v>
      </c>
      <c r="AF124" s="55">
        <f>('Total Revenues by County'!AF124/'Total Revenues by County'!AF$4)</f>
        <v>7.4314317850808251</v>
      </c>
      <c r="AG124" s="55">
        <f>('Total Revenues by County'!AG124/'Total Revenues by County'!AG$4)</f>
        <v>2.5376871347370105</v>
      </c>
      <c r="AH124" s="55">
        <f>('Total Revenues by County'!AH124/'Total Revenues by County'!AH$4)</f>
        <v>0</v>
      </c>
      <c r="AI124" s="55">
        <f>('Total Revenues by County'!AI124/'Total Revenues by County'!AI$4)</f>
        <v>3.2021252285191957</v>
      </c>
      <c r="AJ124" s="55">
        <f>('Total Revenues by County'!AJ124/'Total Revenues by County'!AJ$4)</f>
        <v>3.4676076643253482</v>
      </c>
      <c r="AK124" s="55">
        <f>('Total Revenues by County'!AK124/'Total Revenues by County'!AK$4)</f>
        <v>4.0280484879499765</v>
      </c>
      <c r="AL124" s="55">
        <f>('Total Revenues by County'!AL124/'Total Revenues by County'!AL$4)</f>
        <v>2.5283663556273028</v>
      </c>
      <c r="AM124" s="55">
        <f>('Total Revenues by County'!AM124/'Total Revenues by County'!AM$4)</f>
        <v>3.6676723820737362</v>
      </c>
      <c r="AN124" s="55">
        <f>('Total Revenues by County'!AN124/'Total Revenues by County'!AN$4)</f>
        <v>0</v>
      </c>
      <c r="AO124" s="55">
        <f>('Total Revenues by County'!AO124/'Total Revenues by County'!AO$4)</f>
        <v>3.5059073479117009</v>
      </c>
      <c r="AP124" s="55">
        <f>('Total Revenues by County'!AP124/'Total Revenues by County'!AP$4)</f>
        <v>4.2650465626486245</v>
      </c>
      <c r="AQ124" s="55">
        <f>('Total Revenues by County'!AQ124/'Total Revenues by County'!AQ$4)</f>
        <v>4.2407421362793709</v>
      </c>
      <c r="AR124" s="55">
        <f>('Total Revenues by County'!AR124/'Total Revenues by County'!AR$4)</f>
        <v>3.4407965150761135</v>
      </c>
      <c r="AS124" s="55">
        <f>('Total Revenues by County'!AS124/'Total Revenues by County'!AS$4)</f>
        <v>3.7141921616888607</v>
      </c>
      <c r="AT124" s="55">
        <f>('Total Revenues by County'!AT124/'Total Revenues by County'!AT$4)</f>
        <v>6.3107884959405531</v>
      </c>
      <c r="AU124" s="55">
        <f>('Total Revenues by County'!AU124/'Total Revenues by County'!AU$4)</f>
        <v>4.800431572661636</v>
      </c>
      <c r="AV124" s="55">
        <f>('Total Revenues by County'!AV124/'Total Revenues by County'!AV$4)</f>
        <v>6.7383627166596032</v>
      </c>
      <c r="AW124" s="55">
        <f>('Total Revenues by County'!AW124/'Total Revenues by County'!AW$4)</f>
        <v>2.9232505643340856</v>
      </c>
      <c r="AX124" s="55">
        <f>('Total Revenues by County'!AX124/'Total Revenues by County'!AX$4)</f>
        <v>4.9771631894461619</v>
      </c>
      <c r="AY124" s="55">
        <f>('Total Revenues by County'!AY124/'Total Revenues by County'!AY$4)</f>
        <v>7.9454625785509023</v>
      </c>
      <c r="AZ124" s="55">
        <f>('Total Revenues by County'!AZ124/'Total Revenues by County'!AZ$4)</f>
        <v>5.349260573950902</v>
      </c>
      <c r="BA124" s="55">
        <f>('Total Revenues by County'!BA124/'Total Revenues by County'!BA$4)</f>
        <v>4.6318009658480754</v>
      </c>
      <c r="BB124" s="55">
        <f>('Total Revenues by County'!BB124/'Total Revenues by County'!BB$4)</f>
        <v>2.8871633627146989</v>
      </c>
      <c r="BC124" s="55">
        <f>('Total Revenues by County'!BC124/'Total Revenues by County'!BC$4)</f>
        <v>4.8266362650299603</v>
      </c>
      <c r="BD124" s="55">
        <f>('Total Revenues by County'!BD124/'Total Revenues by County'!BD$4)</f>
        <v>3.8501323394371521</v>
      </c>
      <c r="BE124" s="55">
        <f>('Total Revenues by County'!BE124/'Total Revenues by County'!BE$4)</f>
        <v>5.3142928255864597</v>
      </c>
      <c r="BF124" s="55">
        <f>('Total Revenues by County'!BF124/'Total Revenues by County'!BF$4)</f>
        <v>4.1003696870888398</v>
      </c>
      <c r="BG124" s="55">
        <f>('Total Revenues by County'!BG124/'Total Revenues by County'!BG$4)</f>
        <v>4.7641332205731404</v>
      </c>
      <c r="BH124" s="55">
        <f>('Total Revenues by County'!BH124/'Total Revenues by County'!BH$4)</f>
        <v>5.9047333072834034</v>
      </c>
      <c r="BI124" s="55">
        <f>('Total Revenues by County'!BI124/'Total Revenues by County'!BI$4)</f>
        <v>4.5357417914349707</v>
      </c>
      <c r="BJ124" s="55">
        <f>('Total Revenues by County'!BJ124/'Total Revenues by County'!BJ$4)</f>
        <v>3.7345960772136833</v>
      </c>
      <c r="BK124" s="55">
        <f>('Total Revenues by County'!BK124/'Total Revenues by County'!BK$4)</f>
        <v>8.0157352771028575E-2</v>
      </c>
      <c r="BL124" s="55">
        <f>('Total Revenues by County'!BL124/'Total Revenues by County'!BL$4)</f>
        <v>2.4373777777777779</v>
      </c>
      <c r="BM124" s="55">
        <f>('Total Revenues by County'!BM124/'Total Revenues by County'!BM$4)</f>
        <v>1.3776901699735022</v>
      </c>
      <c r="BN124" s="55">
        <f>('Total Revenues by County'!BN124/'Total Revenues by County'!BN$4)</f>
        <v>4.8456439241017364</v>
      </c>
      <c r="BO124" s="55">
        <f>('Total Revenues by County'!BO124/'Total Revenues by County'!BO$4)</f>
        <v>0</v>
      </c>
      <c r="BP124" s="55">
        <f>('Total Revenues by County'!BP124/'Total Revenues by County'!BP$4)</f>
        <v>1.6018034265103698</v>
      </c>
      <c r="BQ124" s="17">
        <f>('Total Revenues by County'!BQ124/'Total Revenues by County'!BQ$4)</f>
        <v>0</v>
      </c>
    </row>
    <row r="125" spans="1:69" x14ac:dyDescent="0.25">
      <c r="A125" s="13"/>
      <c r="B125" s="14">
        <v>341.15</v>
      </c>
      <c r="C125" s="15" t="s">
        <v>123</v>
      </c>
      <c r="D125" s="55">
        <f>('Total Revenues by County'!D125/'Total Revenues by County'!D$4)</f>
        <v>0</v>
      </c>
      <c r="E125" s="55">
        <f>('Total Revenues by County'!E125/'Total Revenues by County'!E$4)</f>
        <v>0</v>
      </c>
      <c r="F125" s="55">
        <f>('Total Revenues by County'!F125/'Total Revenues by County'!F$4)</f>
        <v>0</v>
      </c>
      <c r="G125" s="55">
        <f>('Total Revenues by County'!G125/'Total Revenues by County'!G$4)</f>
        <v>0.90223989951852623</v>
      </c>
      <c r="H125" s="55">
        <f>('Total Revenues by County'!H125/'Total Revenues by County'!H$4)</f>
        <v>2.6117677701473263</v>
      </c>
      <c r="I125" s="55">
        <f>('Total Revenues by County'!I125/'Total Revenues by County'!I$4)</f>
        <v>0.43578402908573194</v>
      </c>
      <c r="J125" s="55">
        <f>('Total Revenues by County'!J125/'Total Revenues by County'!J$4)</f>
        <v>0.86653047327204635</v>
      </c>
      <c r="K125" s="55">
        <f>('Total Revenues by County'!K125/'Total Revenues by County'!K$4)</f>
        <v>0</v>
      </c>
      <c r="L125" s="55">
        <f>('Total Revenues by County'!L125/'Total Revenues by County'!L$4)</f>
        <v>0</v>
      </c>
      <c r="M125" s="55">
        <f>('Total Revenues by County'!M125/'Total Revenues by County'!M$4)</f>
        <v>0</v>
      </c>
      <c r="N125" s="55">
        <f>('Total Revenues by County'!N125/'Total Revenues by County'!N$4)</f>
        <v>0</v>
      </c>
      <c r="O125" s="55">
        <f>('Total Revenues by County'!O125/'Total Revenues by County'!O$4)</f>
        <v>1.0447814240018956</v>
      </c>
      <c r="P125" s="55">
        <f>('Total Revenues by County'!P125/'Total Revenues by County'!P$4)</f>
        <v>0</v>
      </c>
      <c r="Q125" s="55">
        <f>('Total Revenues by County'!Q125/'Total Revenues by County'!Q$4)</f>
        <v>0</v>
      </c>
      <c r="R125" s="55">
        <f>('Total Revenues by County'!R125/'Total Revenues by County'!R$4)</f>
        <v>0</v>
      </c>
      <c r="S125" s="55">
        <f>('Total Revenues by County'!S125/'Total Revenues by County'!S$4)</f>
        <v>0</v>
      </c>
      <c r="T125" s="55">
        <f>('Total Revenues by County'!T125/'Total Revenues by County'!T$4)</f>
        <v>0</v>
      </c>
      <c r="U125" s="55">
        <f>('Total Revenues by County'!U125/'Total Revenues by County'!U$4)</f>
        <v>0</v>
      </c>
      <c r="V125" s="55">
        <f>('Total Revenues by County'!V125/'Total Revenues by County'!V$4)</f>
        <v>0</v>
      </c>
      <c r="W125" s="55">
        <f>('Total Revenues by County'!W125/'Total Revenues by County'!W$4)</f>
        <v>3.830783640337184</v>
      </c>
      <c r="X125" s="55">
        <f>('Total Revenues by County'!X125/'Total Revenues by County'!X$4)</f>
        <v>1.3761479511051997</v>
      </c>
      <c r="Y125" s="55">
        <f>('Total Revenues by County'!Y125/'Total Revenues by County'!Y$4)</f>
        <v>0</v>
      </c>
      <c r="Z125" s="55">
        <f>('Total Revenues by County'!Z125/'Total Revenues by County'!Z$4)</f>
        <v>0</v>
      </c>
      <c r="AA125" s="55">
        <f>('Total Revenues by County'!AA125/'Total Revenues by County'!AA$4)</f>
        <v>0</v>
      </c>
      <c r="AB125" s="55">
        <f>('Total Revenues by County'!AB125/'Total Revenues by County'!AB$4)</f>
        <v>0</v>
      </c>
      <c r="AC125" s="55">
        <f>('Total Revenues by County'!AC125/'Total Revenues by County'!AC$4)</f>
        <v>0</v>
      </c>
      <c r="AD125" s="55">
        <f>('Total Revenues by County'!AD125/'Total Revenues by County'!AD$4)</f>
        <v>1.4393515159195158</v>
      </c>
      <c r="AE125" s="55">
        <f>('Total Revenues by County'!AE125/'Total Revenues by County'!AE$4)</f>
        <v>0</v>
      </c>
      <c r="AF125" s="55">
        <f>('Total Revenues by County'!AF125/'Total Revenues by County'!AF$4)</f>
        <v>0</v>
      </c>
      <c r="AG125" s="55">
        <f>('Total Revenues by County'!AG125/'Total Revenues by County'!AG$4)</f>
        <v>0.99505644063725884</v>
      </c>
      <c r="AH125" s="55">
        <f>('Total Revenues by County'!AH125/'Total Revenues by County'!AH$4)</f>
        <v>0</v>
      </c>
      <c r="AI125" s="55">
        <f>('Total Revenues by County'!AI125/'Total Revenues by County'!AI$4)</f>
        <v>2.3158135283363803</v>
      </c>
      <c r="AJ125" s="55">
        <f>('Total Revenues by County'!AJ125/'Total Revenues by County'!AJ$4)</f>
        <v>1.266052000737599</v>
      </c>
      <c r="AK125" s="55">
        <f>('Total Revenues by County'!AK125/'Total Revenues by County'!AK$4)</f>
        <v>2.2340711007340359</v>
      </c>
      <c r="AL125" s="55">
        <f>('Total Revenues by County'!AL125/'Total Revenues by County'!AL$4)</f>
        <v>1.4610790580502249</v>
      </c>
      <c r="AM125" s="55">
        <f>('Total Revenues by County'!AM125/'Total Revenues by County'!AM$4)</f>
        <v>0</v>
      </c>
      <c r="AN125" s="55">
        <f>('Total Revenues by County'!AN125/'Total Revenues by County'!AN$4)</f>
        <v>1.6189964157706094</v>
      </c>
      <c r="AO125" s="55">
        <f>('Total Revenues by County'!AO125/'Total Revenues by County'!AO$4)</f>
        <v>0</v>
      </c>
      <c r="AP125" s="55">
        <f>('Total Revenues by County'!AP125/'Total Revenues by County'!AP$4)</f>
        <v>0</v>
      </c>
      <c r="AQ125" s="55">
        <f>('Total Revenues by County'!AQ125/'Total Revenues by County'!AQ$4)</f>
        <v>0</v>
      </c>
      <c r="AR125" s="55">
        <f>('Total Revenues by County'!AR125/'Total Revenues by County'!AR$4)</f>
        <v>1.9648030868026913</v>
      </c>
      <c r="AS125" s="55">
        <f>('Total Revenues by County'!AS125/'Total Revenues by County'!AS$4)</f>
        <v>9.5645527961639356</v>
      </c>
      <c r="AT125" s="55">
        <f>('Total Revenues by County'!AT125/'Total Revenues by County'!AT$4)</f>
        <v>0</v>
      </c>
      <c r="AU125" s="55">
        <f>('Total Revenues by County'!AU125/'Total Revenues by County'!AU$4)</f>
        <v>0</v>
      </c>
      <c r="AV125" s="55">
        <f>('Total Revenues by County'!AV125/'Total Revenues by County'!AV$4)</f>
        <v>0</v>
      </c>
      <c r="AW125" s="55">
        <f>('Total Revenues by County'!AW125/'Total Revenues by County'!AW$4)</f>
        <v>2.1356157511913718</v>
      </c>
      <c r="AX125" s="55">
        <f>('Total Revenues by County'!AX125/'Total Revenues by County'!AX$4)</f>
        <v>1.7566009010301191</v>
      </c>
      <c r="AY125" s="55">
        <f>('Total Revenues by County'!AY125/'Total Revenues by County'!AY$4)</f>
        <v>0</v>
      </c>
      <c r="AZ125" s="55">
        <f>('Total Revenues by County'!AZ125/'Total Revenues by County'!AZ$4)</f>
        <v>0</v>
      </c>
      <c r="BA125" s="55">
        <f>('Total Revenues by County'!BA125/'Total Revenues by County'!BA$4)</f>
        <v>1.2891049507751864</v>
      </c>
      <c r="BB125" s="55">
        <f>('Total Revenues by County'!BB125/'Total Revenues by County'!BB$4)</f>
        <v>1.5279337090199632</v>
      </c>
      <c r="BC125" s="55">
        <f>('Total Revenues by County'!BC125/'Total Revenues by County'!BC$4)</f>
        <v>0</v>
      </c>
      <c r="BD125" s="55">
        <f>('Total Revenues by County'!BD125/'Total Revenues by County'!BD$4)</f>
        <v>0</v>
      </c>
      <c r="BE125" s="55">
        <f>('Total Revenues by County'!BE125/'Total Revenues by County'!BE$4)</f>
        <v>0</v>
      </c>
      <c r="BF125" s="55">
        <f>('Total Revenues by County'!BF125/'Total Revenues by County'!BF$4)</f>
        <v>0</v>
      </c>
      <c r="BG125" s="55">
        <f>('Total Revenues by County'!BG125/'Total Revenues by County'!BG$4)</f>
        <v>1.947824739672436</v>
      </c>
      <c r="BH125" s="55">
        <f>('Total Revenues by County'!BH125/'Total Revenues by County'!BH$4)</f>
        <v>2.1291176154348457</v>
      </c>
      <c r="BI125" s="55">
        <f>('Total Revenues by County'!BI125/'Total Revenues by County'!BI$4)</f>
        <v>0</v>
      </c>
      <c r="BJ125" s="55">
        <f>('Total Revenues by County'!BJ125/'Total Revenues by County'!BJ$4)</f>
        <v>0</v>
      </c>
      <c r="BK125" s="55">
        <f>('Total Revenues by County'!BK125/'Total Revenues by County'!BK$4)</f>
        <v>0</v>
      </c>
      <c r="BL125" s="55">
        <f>('Total Revenues by County'!BL125/'Total Revenues by County'!BL$4)</f>
        <v>0.99537777777777781</v>
      </c>
      <c r="BM125" s="55">
        <f>('Total Revenues by County'!BM125/'Total Revenues by County'!BM$4)</f>
        <v>0.79835843081496805</v>
      </c>
      <c r="BN125" s="55">
        <f>('Total Revenues by County'!BN125/'Total Revenues by County'!BN$4)</f>
        <v>2.5195377472749292</v>
      </c>
      <c r="BO125" s="55">
        <f>('Total Revenues by County'!BO125/'Total Revenues by County'!BO$4)</f>
        <v>2.4838876833889301</v>
      </c>
      <c r="BP125" s="55">
        <f>('Total Revenues by County'!BP125/'Total Revenues by County'!BP$4)</f>
        <v>0</v>
      </c>
      <c r="BQ125" s="17">
        <f>('Total Revenues by County'!BQ125/'Total Revenues by County'!BQ$4)</f>
        <v>3.3005519928565632</v>
      </c>
    </row>
    <row r="126" spans="1:69" x14ac:dyDescent="0.25">
      <c r="A126" s="13"/>
      <c r="B126" s="14">
        <v>341.16</v>
      </c>
      <c r="C126" s="15" t="s">
        <v>124</v>
      </c>
      <c r="D126" s="55">
        <f>('Total Revenues by County'!D126/'Total Revenues by County'!D$4)</f>
        <v>0</v>
      </c>
      <c r="E126" s="55">
        <f>('Total Revenues by County'!E126/'Total Revenues by County'!E$4)</f>
        <v>1.0905782300293385</v>
      </c>
      <c r="F126" s="55">
        <f>('Total Revenues by County'!F126/'Total Revenues by County'!F$4)</f>
        <v>0</v>
      </c>
      <c r="G126" s="55">
        <f>('Total Revenues by County'!G126/'Total Revenues by County'!G$4)</f>
        <v>0</v>
      </c>
      <c r="H126" s="55">
        <f>('Total Revenues by County'!H126/'Total Revenues by County'!H$4)</f>
        <v>0</v>
      </c>
      <c r="I126" s="55">
        <f>('Total Revenues by County'!I126/'Total Revenues by County'!I$4)</f>
        <v>1.2794025880095508</v>
      </c>
      <c r="J126" s="55">
        <f>('Total Revenues by County'!J126/'Total Revenues by County'!J$4)</f>
        <v>0.67225059584610147</v>
      </c>
      <c r="K126" s="55">
        <f>('Total Revenues by County'!K126/'Total Revenues by County'!K$4)</f>
        <v>0</v>
      </c>
      <c r="L126" s="55">
        <f>('Total Revenues by County'!L126/'Total Revenues by County'!L$4)</f>
        <v>0</v>
      </c>
      <c r="M126" s="55">
        <f>('Total Revenues by County'!M126/'Total Revenues by County'!M$4)</f>
        <v>1.7346698545068353</v>
      </c>
      <c r="N126" s="55">
        <f>('Total Revenues by County'!N126/'Total Revenues by County'!N$4)</f>
        <v>0</v>
      </c>
      <c r="O126" s="55">
        <f>('Total Revenues by County'!O126/'Total Revenues by County'!O$4)</f>
        <v>0</v>
      </c>
      <c r="P126" s="55">
        <f>('Total Revenues by County'!P126/'Total Revenues by County'!P$4)</f>
        <v>0</v>
      </c>
      <c r="Q126" s="55">
        <f>('Total Revenues by County'!Q126/'Total Revenues by County'!Q$4)</f>
        <v>1.1355508086664632</v>
      </c>
      <c r="R126" s="55">
        <f>('Total Revenues by County'!R126/'Total Revenues by County'!R$4)</f>
        <v>0</v>
      </c>
      <c r="S126" s="55">
        <f>('Total Revenues by County'!S126/'Total Revenues by County'!S$4)</f>
        <v>0</v>
      </c>
      <c r="T126" s="55">
        <f>('Total Revenues by County'!T126/'Total Revenues by County'!T$4)</f>
        <v>0</v>
      </c>
      <c r="U126" s="55">
        <f>('Total Revenues by County'!U126/'Total Revenues by County'!U$4)</f>
        <v>0.67560165975103736</v>
      </c>
      <c r="V126" s="55">
        <f>('Total Revenues by County'!V126/'Total Revenues by County'!V$4)</f>
        <v>0.89807454513336871</v>
      </c>
      <c r="W126" s="55">
        <f>('Total Revenues by County'!W126/'Total Revenues by County'!W$4)</f>
        <v>0</v>
      </c>
      <c r="X126" s="55">
        <f>('Total Revenues by County'!X126/'Total Revenues by County'!X$4)</f>
        <v>0</v>
      </c>
      <c r="Y126" s="55">
        <f>('Total Revenues by County'!Y126/'Total Revenues by County'!Y$4)</f>
        <v>0</v>
      </c>
      <c r="Z126" s="55">
        <f>('Total Revenues by County'!Z126/'Total Revenues by County'!Z$4)</f>
        <v>0</v>
      </c>
      <c r="AA126" s="55">
        <f>('Total Revenues by County'!AA126/'Total Revenues by County'!AA$4)</f>
        <v>0</v>
      </c>
      <c r="AB126" s="55">
        <f>('Total Revenues by County'!AB126/'Total Revenues by County'!AB$4)</f>
        <v>0</v>
      </c>
      <c r="AC126" s="55">
        <f>('Total Revenues by County'!AC126/'Total Revenues by County'!AC$4)</f>
        <v>0</v>
      </c>
      <c r="AD126" s="55">
        <f>('Total Revenues by County'!AD126/'Total Revenues by County'!AD$4)</f>
        <v>1.1303134667957007</v>
      </c>
      <c r="AE126" s="55">
        <f>('Total Revenues by County'!AE126/'Total Revenues by County'!AE$4)</f>
        <v>0</v>
      </c>
      <c r="AF126" s="55">
        <f>('Total Revenues by County'!AF126/'Total Revenues by County'!AF$4)</f>
        <v>0</v>
      </c>
      <c r="AG126" s="55">
        <f>('Total Revenues by County'!AG126/'Total Revenues by County'!AG$4)</f>
        <v>0</v>
      </c>
      <c r="AH126" s="55">
        <f>('Total Revenues by County'!AH126/'Total Revenues by County'!AH$4)</f>
        <v>0</v>
      </c>
      <c r="AI126" s="55">
        <f>('Total Revenues by County'!AI126/'Total Revenues by County'!AI$4)</f>
        <v>0</v>
      </c>
      <c r="AJ126" s="55">
        <f>('Total Revenues by County'!AJ126/'Total Revenues by County'!AJ$4)</f>
        <v>1.3326471426416107</v>
      </c>
      <c r="AK126" s="55">
        <f>('Total Revenues by County'!AK126/'Total Revenues by County'!AK$4)</f>
        <v>1.7352928947242168</v>
      </c>
      <c r="AL126" s="55">
        <f>('Total Revenues by County'!AL126/'Total Revenues by County'!AL$4)</f>
        <v>1.1513620338933972</v>
      </c>
      <c r="AM126" s="55">
        <f>('Total Revenues by County'!AM126/'Total Revenues by County'!AM$4)</f>
        <v>1.4086393406431672</v>
      </c>
      <c r="AN126" s="55">
        <f>('Total Revenues by County'!AN126/'Total Revenues by County'!AN$4)</f>
        <v>0</v>
      </c>
      <c r="AO126" s="55">
        <f>('Total Revenues by County'!AO126/'Total Revenues by County'!AO$4)</f>
        <v>2.1199606176805887</v>
      </c>
      <c r="AP126" s="55">
        <f>('Total Revenues by County'!AP126/'Total Revenues by County'!AP$4)</f>
        <v>0</v>
      </c>
      <c r="AQ126" s="55">
        <f>('Total Revenues by County'!AQ126/'Total Revenues by County'!AQ$4)</f>
        <v>1.2073128457098072</v>
      </c>
      <c r="AR126" s="55">
        <f>('Total Revenues by County'!AR126/'Total Revenues by County'!AR$4)</f>
        <v>1.541806134065949</v>
      </c>
      <c r="AS126" s="55">
        <f>('Total Revenues by County'!AS126/'Total Revenues by County'!AS$4)</f>
        <v>0</v>
      </c>
      <c r="AT126" s="55">
        <f>('Total Revenues by County'!AT126/'Total Revenues by County'!AT$4)</f>
        <v>2.3360121095362598</v>
      </c>
      <c r="AU126" s="55">
        <f>('Total Revenues by County'!AU126/'Total Revenues by County'!AU$4)</f>
        <v>1.6385103957439879</v>
      </c>
      <c r="AV126" s="55">
        <f>('Total Revenues by County'!AV126/'Total Revenues by County'!AV$4)</f>
        <v>1.7383406998057012</v>
      </c>
      <c r="AW126" s="55">
        <f>('Total Revenues by County'!AW126/'Total Revenues by County'!AW$4)</f>
        <v>0</v>
      </c>
      <c r="AX126" s="55">
        <f>('Total Revenues by County'!AX126/'Total Revenues by County'!AX$4)</f>
        <v>1.8490532616979252</v>
      </c>
      <c r="AY126" s="55">
        <f>('Total Revenues by County'!AY126/'Total Revenues by County'!AY$4)</f>
        <v>0</v>
      </c>
      <c r="AZ126" s="55">
        <f>('Total Revenues by County'!AZ126/'Total Revenues by County'!AZ$4)</f>
        <v>1.367774510883585</v>
      </c>
      <c r="BA126" s="55">
        <f>('Total Revenues by County'!BA126/'Total Revenues by County'!BA$4)</f>
        <v>0</v>
      </c>
      <c r="BB126" s="55">
        <f>('Total Revenues by County'!BB126/'Total Revenues by County'!BB$4)</f>
        <v>1.1890623366895448</v>
      </c>
      <c r="BC126" s="55">
        <f>('Total Revenues by County'!BC126/'Total Revenues by County'!BC$4)</f>
        <v>0</v>
      </c>
      <c r="BD126" s="55">
        <f>('Total Revenues by County'!BD126/'Total Revenues by County'!BD$4)</f>
        <v>0.86840328417868529</v>
      </c>
      <c r="BE126" s="55">
        <f>('Total Revenues by County'!BE126/'Total Revenues by County'!BE$4)</f>
        <v>0</v>
      </c>
      <c r="BF126" s="55">
        <f>('Total Revenues by County'!BF126/'Total Revenues by County'!BF$4)</f>
        <v>1.1478319318116812</v>
      </c>
      <c r="BG126" s="55">
        <f>('Total Revenues by County'!BG126/'Total Revenues by County'!BG$4)</f>
        <v>1.544250844087514</v>
      </c>
      <c r="BH126" s="55">
        <f>('Total Revenues by County'!BH126/'Total Revenues by County'!BH$4)</f>
        <v>1.6412583689771556</v>
      </c>
      <c r="BI126" s="55">
        <f>('Total Revenues by County'!BI126/'Total Revenues by County'!BI$4)</f>
        <v>0</v>
      </c>
      <c r="BJ126" s="55">
        <f>('Total Revenues by County'!BJ126/'Total Revenues by County'!BJ$4)</f>
        <v>0</v>
      </c>
      <c r="BK126" s="55">
        <f>('Total Revenues by County'!BK126/'Total Revenues by County'!BK$4)</f>
        <v>0</v>
      </c>
      <c r="BL126" s="55">
        <f>('Total Revenues by County'!BL126/'Total Revenues by County'!BL$4)</f>
        <v>0</v>
      </c>
      <c r="BM126" s="55">
        <f>('Total Revenues by County'!BM126/'Total Revenues by County'!BM$4)</f>
        <v>0</v>
      </c>
      <c r="BN126" s="55">
        <f>('Total Revenues by County'!BN126/'Total Revenues by County'!BN$4)</f>
        <v>0</v>
      </c>
      <c r="BO126" s="55">
        <f>('Total Revenues by County'!BO126/'Total Revenues by County'!BO$4)</f>
        <v>0</v>
      </c>
      <c r="BP126" s="55">
        <f>('Total Revenues by County'!BP126/'Total Revenues by County'!BP$4)</f>
        <v>0</v>
      </c>
      <c r="BQ126" s="17">
        <f>('Total Revenues by County'!BQ126/'Total Revenues by County'!BQ$4)</f>
        <v>0</v>
      </c>
    </row>
    <row r="127" spans="1:69" x14ac:dyDescent="0.25">
      <c r="A127" s="13"/>
      <c r="B127" s="14">
        <v>341.2</v>
      </c>
      <c r="C127" s="15" t="s">
        <v>125</v>
      </c>
      <c r="D127" s="55">
        <f>('Total Revenues by County'!D127/'Total Revenues by County'!D$4)</f>
        <v>77.302688235080069</v>
      </c>
      <c r="E127" s="55">
        <f>('Total Revenues by County'!E127/'Total Revenues by County'!E$4)</f>
        <v>0</v>
      </c>
      <c r="F127" s="55">
        <f>('Total Revenues by County'!F127/'Total Revenues by County'!F$4)</f>
        <v>71.813502049882445</v>
      </c>
      <c r="G127" s="55">
        <f>('Total Revenues by County'!G127/'Total Revenues by County'!G$4)</f>
        <v>0</v>
      </c>
      <c r="H127" s="55">
        <f>('Total Revenues by County'!H127/'Total Revenues by County'!H$4)</f>
        <v>125.40265121500263</v>
      </c>
      <c r="I127" s="55">
        <f>('Total Revenues by County'!I127/'Total Revenues by County'!I$4)</f>
        <v>66.235179635424444</v>
      </c>
      <c r="J127" s="55">
        <f>('Total Revenues by County'!J127/'Total Revenues by County'!J$4)</f>
        <v>0</v>
      </c>
      <c r="K127" s="55">
        <f>('Total Revenues by County'!K127/'Total Revenues by County'!K$4)</f>
        <v>173.97811333453819</v>
      </c>
      <c r="L127" s="55">
        <f>('Total Revenues by County'!L127/'Total Revenues by County'!L$4)</f>
        <v>58.478418797355204</v>
      </c>
      <c r="M127" s="55">
        <f>('Total Revenues by County'!M127/'Total Revenues by County'!M$4)</f>
        <v>70.685690817869343</v>
      </c>
      <c r="N127" s="55">
        <f>('Total Revenues by County'!N127/'Total Revenues by County'!N$4)</f>
        <v>228.23383726855783</v>
      </c>
      <c r="O127" s="55">
        <f>('Total Revenues by County'!O127/'Total Revenues by County'!O$4)</f>
        <v>0</v>
      </c>
      <c r="P127" s="55">
        <f>('Total Revenues by County'!P127/'Total Revenues by County'!P$4)</f>
        <v>0</v>
      </c>
      <c r="Q127" s="55">
        <f>('Total Revenues by County'!Q127/'Total Revenues by County'!Q$4)</f>
        <v>0.50961245041196213</v>
      </c>
      <c r="R127" s="55">
        <f>('Total Revenues by County'!R127/'Total Revenues by County'!R$4)</f>
        <v>62.343529561152302</v>
      </c>
      <c r="S127" s="55">
        <f>('Total Revenues by County'!S127/'Total Revenues by County'!S$4)</f>
        <v>6.2661755384919111</v>
      </c>
      <c r="T127" s="55">
        <f>('Total Revenues by County'!T127/'Total Revenues by County'!T$4)</f>
        <v>0</v>
      </c>
      <c r="U127" s="55">
        <f>('Total Revenues by County'!U127/'Total Revenues by County'!U$4)</f>
        <v>0</v>
      </c>
      <c r="V127" s="55">
        <f>('Total Revenues by County'!V127/'Total Revenues by County'!V$4)</f>
        <v>0</v>
      </c>
      <c r="W127" s="55">
        <f>('Total Revenues by County'!W127/'Total Revenues by County'!W$4)</f>
        <v>0</v>
      </c>
      <c r="X127" s="55">
        <f>('Total Revenues by County'!X127/'Total Revenues by County'!X$4)</f>
        <v>0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2.7590726842808677</v>
      </c>
      <c r="AB127" s="55">
        <f>('Total Revenues by County'!AB127/'Total Revenues by County'!AB$4)</f>
        <v>56.466356209339139</v>
      </c>
      <c r="AC127" s="55">
        <f>('Total Revenues by County'!AC127/'Total Revenues by County'!AC$4)</f>
        <v>0</v>
      </c>
      <c r="AD127" s="55">
        <f>('Total Revenues by County'!AD127/'Total Revenues by County'!AD$4)</f>
        <v>100.88938142024988</v>
      </c>
      <c r="AE127" s="55">
        <f>('Total Revenues by County'!AE127/'Total Revenues by County'!AE$4)</f>
        <v>0</v>
      </c>
      <c r="AF127" s="55">
        <f>('Total Revenues by County'!AF127/'Total Revenues by County'!AF$4)</f>
        <v>149.90432174427156</v>
      </c>
      <c r="AG127" s="55">
        <f>('Total Revenues by County'!AG127/'Total Revenues by County'!AG$4)</f>
        <v>0</v>
      </c>
      <c r="AH127" s="55">
        <f>('Total Revenues by County'!AH127/'Total Revenues by County'!AH$4)</f>
        <v>0</v>
      </c>
      <c r="AI127" s="55">
        <f>('Total Revenues by County'!AI127/'Total Revenues by County'!AI$4)</f>
        <v>0</v>
      </c>
      <c r="AJ127" s="55">
        <f>('Total Revenues by County'!AJ127/'Total Revenues by County'!AJ$4)</f>
        <v>86.725012991802586</v>
      </c>
      <c r="AK127" s="55">
        <f>('Total Revenues by County'!AK127/'Total Revenues by County'!AK$4)</f>
        <v>182.61738817546498</v>
      </c>
      <c r="AL127" s="55">
        <f>('Total Revenues by County'!AL127/'Total Revenues by County'!AL$4)</f>
        <v>25.226018720274507</v>
      </c>
      <c r="AM127" s="55">
        <f>('Total Revenues by County'!AM127/'Total Revenues by County'!AM$4)</f>
        <v>0</v>
      </c>
      <c r="AN127" s="55">
        <f>('Total Revenues by County'!AN127/'Total Revenues by County'!AN$4)</f>
        <v>0</v>
      </c>
      <c r="AO127" s="55">
        <f>('Total Revenues by County'!AO127/'Total Revenues by County'!AO$4)</f>
        <v>0.15566379935744637</v>
      </c>
      <c r="AP127" s="55">
        <f>('Total Revenues by County'!AP127/'Total Revenues by County'!AP$4)</f>
        <v>206.19812522053974</v>
      </c>
      <c r="AQ127" s="55">
        <f>('Total Revenues by County'!AQ127/'Total Revenues by County'!AQ$4)</f>
        <v>82.03638638110597</v>
      </c>
      <c r="AR127" s="55">
        <f>('Total Revenues by County'!AR127/'Total Revenues by County'!AR$4)</f>
        <v>176.1572374206655</v>
      </c>
      <c r="AS127" s="55">
        <f>('Total Revenues by County'!AS127/'Total Revenues by County'!AS$4)</f>
        <v>0</v>
      </c>
      <c r="AT127" s="55">
        <f>('Total Revenues by County'!AT127/'Total Revenues by County'!AT$4)</f>
        <v>299.42384752992984</v>
      </c>
      <c r="AU127" s="55">
        <f>('Total Revenues by County'!AU127/'Total Revenues by County'!AU$4)</f>
        <v>0</v>
      </c>
      <c r="AV127" s="55">
        <f>('Total Revenues by County'!AV127/'Total Revenues by County'!AV$4)</f>
        <v>116.91673225854392</v>
      </c>
      <c r="AW127" s="55">
        <f>('Total Revenues by County'!AW127/'Total Revenues by County'!AW$4)</f>
        <v>6.023551542513168</v>
      </c>
      <c r="AX127" s="55">
        <f>('Total Revenues by County'!AX127/'Total Revenues by County'!AX$4)</f>
        <v>117.64244881806761</v>
      </c>
      <c r="AY127" s="55">
        <f>('Total Revenues by County'!AY127/'Total Revenues by County'!AY$4)</f>
        <v>100.45386994416998</v>
      </c>
      <c r="AZ127" s="55">
        <f>('Total Revenues by County'!AZ127/'Total Revenues by County'!AZ$4)</f>
        <v>88.084152613071169</v>
      </c>
      <c r="BA127" s="55">
        <f>('Total Revenues by County'!BA127/'Total Revenues by County'!BA$4)</f>
        <v>55.273566928813182</v>
      </c>
      <c r="BB127" s="55">
        <f>('Total Revenues by County'!BB127/'Total Revenues by County'!BB$4)</f>
        <v>131.75105934048705</v>
      </c>
      <c r="BC127" s="55">
        <f>('Total Revenues by County'!BC127/'Total Revenues by County'!BC$4)</f>
        <v>100.56694698342571</v>
      </c>
      <c r="BD127" s="55">
        <f>('Total Revenues by County'!BD127/'Total Revenues by County'!BD$4)</f>
        <v>108.16511370388376</v>
      </c>
      <c r="BE127" s="55">
        <f>('Total Revenues by County'!BE127/'Total Revenues by County'!BE$4)</f>
        <v>98.389179267002675</v>
      </c>
      <c r="BF127" s="55">
        <f>('Total Revenues by County'!BF127/'Total Revenues by County'!BF$4)</f>
        <v>59.349225587781021</v>
      </c>
      <c r="BG127" s="55">
        <f>('Total Revenues by County'!BG127/'Total Revenues by County'!BG$4)</f>
        <v>8.6891240211489915</v>
      </c>
      <c r="BH127" s="55">
        <f>('Total Revenues by County'!BH127/'Total Revenues by County'!BH$4)</f>
        <v>325.54096963434813</v>
      </c>
      <c r="BI127" s="55">
        <f>('Total Revenues by County'!BI127/'Total Revenues by County'!BI$4)</f>
        <v>42.450604940801298</v>
      </c>
      <c r="BJ127" s="55">
        <f>('Total Revenues by County'!BJ127/'Total Revenues by County'!BJ$4)</f>
        <v>68.237789163173417</v>
      </c>
      <c r="BK127" s="55">
        <f>('Total Revenues by County'!BK127/'Total Revenues by County'!BK$4)</f>
        <v>0</v>
      </c>
      <c r="BL127" s="55">
        <f>('Total Revenues by County'!BL127/'Total Revenues by County'!BL$4)</f>
        <v>0</v>
      </c>
      <c r="BM127" s="55">
        <f>('Total Revenues by County'!BM127/'Total Revenues by County'!BM$4)</f>
        <v>0</v>
      </c>
      <c r="BN127" s="55">
        <f>('Total Revenues by County'!BN127/'Total Revenues by County'!BN$4)</f>
        <v>110.39668146951958</v>
      </c>
      <c r="BO127" s="55">
        <f>('Total Revenues by County'!BO127/'Total Revenues by County'!BO$4)</f>
        <v>0</v>
      </c>
      <c r="BP127" s="55">
        <f>('Total Revenues by County'!BP127/'Total Revenues by County'!BP$4)</f>
        <v>5.5475022542831383</v>
      </c>
      <c r="BQ127" s="17">
        <f>('Total Revenues by County'!BQ127/'Total Revenues by County'!BQ$4)</f>
        <v>0</v>
      </c>
    </row>
    <row r="128" spans="1:69" x14ac:dyDescent="0.25">
      <c r="A128" s="13"/>
      <c r="B128" s="14">
        <v>341.3</v>
      </c>
      <c r="C128" s="15" t="s">
        <v>126</v>
      </c>
      <c r="D128" s="55">
        <f>('Total Revenues by County'!D128/'Total Revenues by County'!D$4)</f>
        <v>3.0929460614465285E-3</v>
      </c>
      <c r="E128" s="55">
        <f>('Total Revenues by County'!E128/'Total Revenues by County'!E$4)</f>
        <v>4.7498793033015192E-2</v>
      </c>
      <c r="F128" s="55">
        <f>('Total Revenues by County'!F128/'Total Revenues by County'!F$4)</f>
        <v>0.39529649452380111</v>
      </c>
      <c r="G128" s="55">
        <f>('Total Revenues by County'!G128/'Total Revenues by County'!G$4)</f>
        <v>0</v>
      </c>
      <c r="H128" s="55">
        <f>('Total Revenues by County'!H128/'Total Revenues by County'!H$4)</f>
        <v>0</v>
      </c>
      <c r="I128" s="55">
        <f>('Total Revenues by County'!I128/'Total Revenues by County'!I$4)</f>
        <v>4.2779845787211904E-2</v>
      </c>
      <c r="J128" s="55">
        <f>('Total Revenues by County'!J128/'Total Revenues by County'!J$4)</f>
        <v>0</v>
      </c>
      <c r="K128" s="55">
        <f>('Total Revenues by County'!K128/'Total Revenues by County'!K$4)</f>
        <v>0</v>
      </c>
      <c r="L128" s="55">
        <f>('Total Revenues by County'!L128/'Total Revenues by County'!L$4)</f>
        <v>4.7674451601918333E-3</v>
      </c>
      <c r="M128" s="55">
        <f>('Total Revenues by County'!M128/'Total Revenues by County'!M$4)</f>
        <v>0</v>
      </c>
      <c r="N128" s="55">
        <f>('Total Revenues by County'!N128/'Total Revenues by County'!N$4)</f>
        <v>0</v>
      </c>
      <c r="O128" s="55">
        <f>('Total Revenues by County'!O128/'Total Revenues by County'!O$4)</f>
        <v>0</v>
      </c>
      <c r="P128" s="55">
        <f>('Total Revenues by County'!P128/'Total Revenues by County'!P$4)</f>
        <v>1.9123545004033653</v>
      </c>
      <c r="Q128" s="55">
        <f>('Total Revenues by County'!Q128/'Total Revenues by County'!Q$4)</f>
        <v>0.18919743667989014</v>
      </c>
      <c r="R128" s="55">
        <f>('Total Revenues by County'!R128/'Total Revenues by County'!R$4)</f>
        <v>0</v>
      </c>
      <c r="S128" s="55">
        <f>('Total Revenues by County'!S128/'Total Revenues by County'!S$4)</f>
        <v>3.8445153313037064E-4</v>
      </c>
      <c r="T128" s="55">
        <f>('Total Revenues by County'!T128/'Total Revenues by County'!T$4)</f>
        <v>0</v>
      </c>
      <c r="U128" s="55">
        <f>('Total Revenues by County'!U128/'Total Revenues by County'!U$4)</f>
        <v>0</v>
      </c>
      <c r="V128" s="55">
        <f>('Total Revenues by County'!V128/'Total Revenues by County'!V$4)</f>
        <v>0</v>
      </c>
      <c r="W128" s="55">
        <f>('Total Revenues by County'!W128/'Total Revenues by County'!W$4)</f>
        <v>0.27162035591632844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0.72335732108631978</v>
      </c>
      <c r="AA128" s="55">
        <f>('Total Revenues by County'!AA128/'Total Revenues by County'!AA$4)</f>
        <v>0</v>
      </c>
      <c r="AB128" s="55">
        <f>('Total Revenues by County'!AB128/'Total Revenues by County'!AB$4)</f>
        <v>19.578929731103894</v>
      </c>
      <c r="AC128" s="55">
        <f>('Total Revenues by County'!AC128/'Total Revenues by County'!AC$4)</f>
        <v>0</v>
      </c>
      <c r="AD128" s="55">
        <f>('Total Revenues by County'!AD128/'Total Revenues by County'!AD$4)</f>
        <v>8.4894398567820675E-2</v>
      </c>
      <c r="AE128" s="55">
        <f>('Total Revenues by County'!AE128/'Total Revenues by County'!AE$4)</f>
        <v>0</v>
      </c>
      <c r="AF128" s="55">
        <f>('Total Revenues by County'!AF128/'Total Revenues by County'!AF$4)</f>
        <v>0.17333121836561063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0.65872294771428097</v>
      </c>
      <c r="AK128" s="55">
        <f>('Total Revenues by County'!AK128/'Total Revenues by County'!AK$4)</f>
        <v>0.20327997313332588</v>
      </c>
      <c r="AL128" s="55">
        <f>('Total Revenues by County'!AL128/'Total Revenues by County'!AL$4)</f>
        <v>0</v>
      </c>
      <c r="AM128" s="55">
        <f>('Total Revenues by County'!AM128/'Total Revenues by County'!AM$4)</f>
        <v>4.9108347437878674E-2</v>
      </c>
      <c r="AN128" s="55">
        <f>('Total Revenues by County'!AN128/'Total Revenues by County'!AN$4)</f>
        <v>0</v>
      </c>
      <c r="AO128" s="55">
        <f>('Total Revenues by County'!AO128/'Total Revenues by County'!AO$4)</f>
        <v>0</v>
      </c>
      <c r="AP128" s="55">
        <f>('Total Revenues by County'!AP128/'Total Revenues by County'!AP$4)</f>
        <v>0</v>
      </c>
      <c r="AQ128" s="55">
        <f>('Total Revenues by County'!AQ128/'Total Revenues by County'!AQ$4)</f>
        <v>0</v>
      </c>
      <c r="AR128" s="55">
        <f>('Total Revenues by County'!AR128/'Total Revenues by County'!AR$4)</f>
        <v>0</v>
      </c>
      <c r="AS128" s="55">
        <f>('Total Revenues by County'!AS128/'Total Revenues by County'!AS$4)</f>
        <v>0</v>
      </c>
      <c r="AT128" s="55">
        <f>('Total Revenues by County'!AT128/'Total Revenues by County'!AT$4)</f>
        <v>0</v>
      </c>
      <c r="AU128" s="55">
        <f>('Total Revenues by County'!AU128/'Total Revenues by County'!AU$4)</f>
        <v>7.8714510612887464E-3</v>
      </c>
      <c r="AV128" s="55">
        <f>('Total Revenues by County'!AV128/'Total Revenues by County'!AV$4)</f>
        <v>0.18742397305137082</v>
      </c>
      <c r="AW128" s="55">
        <f>('Total Revenues by County'!AW128/'Total Revenues by County'!AW$4)</f>
        <v>0</v>
      </c>
      <c r="AX128" s="55">
        <f>('Total Revenues by County'!AX128/'Total Revenues by County'!AX$4)</f>
        <v>0</v>
      </c>
      <c r="AY128" s="55">
        <f>('Total Revenues by County'!AY128/'Total Revenues by County'!AY$4)</f>
        <v>0</v>
      </c>
      <c r="AZ128" s="55">
        <f>('Total Revenues by County'!AZ128/'Total Revenues by County'!AZ$4)</f>
        <v>0</v>
      </c>
      <c r="BA128" s="55">
        <f>('Total Revenues by County'!BA128/'Total Revenues by County'!BA$4)</f>
        <v>0</v>
      </c>
      <c r="BB128" s="55">
        <f>('Total Revenues by County'!BB128/'Total Revenues by County'!BB$4)</f>
        <v>0</v>
      </c>
      <c r="BC128" s="55">
        <f>('Total Revenues by County'!BC128/'Total Revenues by County'!BC$4)</f>
        <v>0</v>
      </c>
      <c r="BD128" s="55">
        <f>('Total Revenues by County'!BD128/'Total Revenues by County'!BD$4)</f>
        <v>4.6359315075892617E-2</v>
      </c>
      <c r="BE128" s="55">
        <f>('Total Revenues by County'!BE128/'Total Revenues by County'!BE$4)</f>
        <v>8.5246717690249524E-3</v>
      </c>
      <c r="BF128" s="55">
        <f>('Total Revenues by County'!BF128/'Total Revenues by County'!BF$4)</f>
        <v>0</v>
      </c>
      <c r="BG128" s="55">
        <f>('Total Revenues by County'!BG128/'Total Revenues by County'!BG$4)</f>
        <v>0.36209579021439497</v>
      </c>
      <c r="BH128" s="55">
        <f>('Total Revenues by County'!BH128/'Total Revenues by County'!BH$4)</f>
        <v>5.0584943315177058E-2</v>
      </c>
      <c r="BI128" s="55">
        <f>('Total Revenues by County'!BI128/'Total Revenues by County'!BI$4)</f>
        <v>0.82988174390643143</v>
      </c>
      <c r="BJ128" s="55">
        <f>('Total Revenues by County'!BJ128/'Total Revenues by County'!BJ$4)</f>
        <v>0</v>
      </c>
      <c r="BK128" s="55">
        <f>('Total Revenues by County'!BK128/'Total Revenues by County'!BK$4)</f>
        <v>2.3390026611130397</v>
      </c>
      <c r="BL128" s="55">
        <f>('Total Revenues by County'!BL128/'Total Revenues by County'!BL$4)</f>
        <v>0</v>
      </c>
      <c r="BM128" s="55">
        <f>('Total Revenues by County'!BM128/'Total Revenues by County'!BM$4)</f>
        <v>0</v>
      </c>
      <c r="BN128" s="55">
        <f>('Total Revenues by County'!BN128/'Total Revenues by County'!BN$4)</f>
        <v>1.1275797335486475</v>
      </c>
      <c r="BO128" s="55">
        <f>('Total Revenues by County'!BO128/'Total Revenues by County'!BO$4)</f>
        <v>0</v>
      </c>
      <c r="BP128" s="55">
        <f>('Total Revenues by County'!BP128/'Total Revenues by County'!BP$4)</f>
        <v>7.3219116321009917E-3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341.51</v>
      </c>
      <c r="C129" s="15" t="s">
        <v>127</v>
      </c>
      <c r="D129" s="55">
        <f>('Total Revenues by County'!D129/'Total Revenues by County'!D$4)</f>
        <v>2.1520920848882295</v>
      </c>
      <c r="E129" s="55">
        <f>('Total Revenues by County'!E129/'Total Revenues by County'!E$4)</f>
        <v>0</v>
      </c>
      <c r="F129" s="55">
        <f>('Total Revenues by County'!F129/'Total Revenues by County'!F$4)</f>
        <v>0.2878873805219816</v>
      </c>
      <c r="G129" s="55">
        <f>('Total Revenues by County'!G129/'Total Revenues by County'!G$4)</f>
        <v>22.211080873630593</v>
      </c>
      <c r="H129" s="55">
        <f>('Total Revenues by County'!H129/'Total Revenues by County'!H$4)</f>
        <v>0</v>
      </c>
      <c r="I129" s="55">
        <f>('Total Revenues by County'!I129/'Total Revenues by County'!I$4)</f>
        <v>11.632695666458661</v>
      </c>
      <c r="J129" s="55">
        <f>('Total Revenues by County'!J129/'Total Revenues by County'!J$4)</f>
        <v>7.1918283963227783</v>
      </c>
      <c r="K129" s="55">
        <f>('Total Revenues by County'!K129/'Total Revenues by County'!K$4)</f>
        <v>0</v>
      </c>
      <c r="L129" s="55">
        <f>('Total Revenues by County'!L129/'Total Revenues by County'!L$4)</f>
        <v>0</v>
      </c>
      <c r="M129" s="55">
        <f>('Total Revenues by County'!M129/'Total Revenues by County'!M$4)</f>
        <v>0</v>
      </c>
      <c r="N129" s="55">
        <f>('Total Revenues by County'!N129/'Total Revenues by County'!N$4)</f>
        <v>0</v>
      </c>
      <c r="O129" s="55">
        <f>('Total Revenues by County'!O129/'Total Revenues by County'!O$4)</f>
        <v>5.2728942068475302</v>
      </c>
      <c r="P129" s="55">
        <f>('Total Revenues by County'!P129/'Total Revenues by County'!P$4)</f>
        <v>26.185663247666245</v>
      </c>
      <c r="Q129" s="55">
        <f>('Total Revenues by County'!Q129/'Total Revenues by County'!Q$4)</f>
        <v>10.900091547146781</v>
      </c>
      <c r="R129" s="55">
        <f>('Total Revenues by County'!R129/'Total Revenues by County'!R$4)</f>
        <v>0</v>
      </c>
      <c r="S129" s="55">
        <f>('Total Revenues by County'!S129/'Total Revenues by County'!S$4)</f>
        <v>0</v>
      </c>
      <c r="T129" s="55">
        <f>('Total Revenues by County'!T129/'Total Revenues by County'!T$4)</f>
        <v>14.691333391168561</v>
      </c>
      <c r="U129" s="55">
        <f>('Total Revenues by County'!U129/'Total Revenues by County'!U$4)</f>
        <v>0.18609958506224067</v>
      </c>
      <c r="V129" s="55">
        <f>('Total Revenues by County'!V129/'Total Revenues by County'!V$4)</f>
        <v>9.1817700052994162</v>
      </c>
      <c r="W129" s="55">
        <f>('Total Revenues by County'!W129/'Total Revenues by County'!W$4)</f>
        <v>7.8997814548860443</v>
      </c>
      <c r="X129" s="55">
        <f>('Total Revenues by County'!X129/'Total Revenues by County'!X$4)</f>
        <v>13.069415415795808</v>
      </c>
      <c r="Y129" s="55">
        <f>('Total Revenues by County'!Y129/'Total Revenues by County'!Y$4)</f>
        <v>2.8553309820944115</v>
      </c>
      <c r="Z129" s="55">
        <f>('Total Revenues by County'!Z129/'Total Revenues by County'!Z$4)</f>
        <v>12.746682095975121</v>
      </c>
      <c r="AA129" s="55">
        <f>('Total Revenues by County'!AA129/'Total Revenues by County'!AA$4)</f>
        <v>0</v>
      </c>
      <c r="AB129" s="55">
        <f>('Total Revenues by County'!AB129/'Total Revenues by County'!AB$4)</f>
        <v>0</v>
      </c>
      <c r="AC129" s="55">
        <f>('Total Revenues by County'!AC129/'Total Revenues by County'!AC$4)</f>
        <v>11.13759218737337</v>
      </c>
      <c r="AD129" s="55">
        <f>('Total Revenues by County'!AD129/'Total Revenues by County'!AD$4)</f>
        <v>0</v>
      </c>
      <c r="AE129" s="55">
        <f>('Total Revenues by County'!AE129/'Total Revenues by County'!AE$4)</f>
        <v>0</v>
      </c>
      <c r="AF129" s="55">
        <f>('Total Revenues by County'!AF129/'Total Revenues by County'!AF$4)</f>
        <v>0</v>
      </c>
      <c r="AG129" s="55">
        <f>('Total Revenues by County'!AG129/'Total Revenues by County'!AG$4)</f>
        <v>0</v>
      </c>
      <c r="AH129" s="55">
        <f>('Total Revenues by County'!AH129/'Total Revenues by County'!AH$4)</f>
        <v>23.485135687985817</v>
      </c>
      <c r="AI129" s="55">
        <f>('Total Revenues by County'!AI129/'Total Revenues by County'!AI$4)</f>
        <v>7.0194241316270567</v>
      </c>
      <c r="AJ129" s="55">
        <f>('Total Revenues by County'!AJ129/'Total Revenues by County'!AJ$4)</f>
        <v>0</v>
      </c>
      <c r="AK129" s="55">
        <f>('Total Revenues by County'!AK129/'Total Revenues by County'!AK$4)</f>
        <v>0.98418704322655959</v>
      </c>
      <c r="AL129" s="55">
        <f>('Total Revenues by County'!AL129/'Total Revenues by County'!AL$4)</f>
        <v>0</v>
      </c>
      <c r="AM129" s="55">
        <f>('Total Revenues by County'!AM129/'Total Revenues by County'!AM$4)</f>
        <v>0</v>
      </c>
      <c r="AN129" s="55">
        <f>('Total Revenues by County'!AN129/'Total Revenues by County'!AN$4)</f>
        <v>18.04958183990442</v>
      </c>
      <c r="AO129" s="55">
        <f>('Total Revenues by County'!AO129/'Total Revenues by County'!AO$4)</f>
        <v>10.550834283345424</v>
      </c>
      <c r="AP129" s="55">
        <f>('Total Revenues by County'!AP129/'Total Revenues by County'!AP$4)</f>
        <v>0</v>
      </c>
      <c r="AQ129" s="55">
        <f>('Total Revenues by County'!AQ129/'Total Revenues by County'!AQ$4)</f>
        <v>14.735239415816364</v>
      </c>
      <c r="AR129" s="55">
        <f>('Total Revenues by County'!AR129/'Total Revenues by County'!AR$4)</f>
        <v>0</v>
      </c>
      <c r="AS129" s="55">
        <f>('Total Revenues by County'!AS129/'Total Revenues by County'!AS$4)</f>
        <v>11.362522784286501</v>
      </c>
      <c r="AT129" s="55">
        <f>('Total Revenues by County'!AT129/'Total Revenues by County'!AT$4)</f>
        <v>32.547997798266131</v>
      </c>
      <c r="AU129" s="55">
        <f>('Total Revenues by County'!AU129/'Total Revenues by County'!AU$4)</f>
        <v>0</v>
      </c>
      <c r="AV129" s="55">
        <f>('Total Revenues by County'!AV129/'Total Revenues by County'!AV$4)</f>
        <v>29.997402011239604</v>
      </c>
      <c r="AW129" s="55">
        <f>('Total Revenues by County'!AW129/'Total Revenues by County'!AW$4)</f>
        <v>12.125934286430901</v>
      </c>
      <c r="AX129" s="55">
        <f>('Total Revenues by County'!AX129/'Total Revenues by County'!AX$4)</f>
        <v>0</v>
      </c>
      <c r="AY129" s="55">
        <f>('Total Revenues by County'!AY129/'Total Revenues by County'!AY$4)</f>
        <v>0</v>
      </c>
      <c r="AZ129" s="55">
        <f>('Total Revenues by County'!AZ129/'Total Revenues by County'!AZ$4)</f>
        <v>0</v>
      </c>
      <c r="BA129" s="55">
        <f>('Total Revenues by County'!BA129/'Total Revenues by County'!BA$4)</f>
        <v>0</v>
      </c>
      <c r="BB129" s="55">
        <f>('Total Revenues by County'!BB129/'Total Revenues by County'!BB$4)</f>
        <v>0</v>
      </c>
      <c r="BC129" s="55">
        <f>('Total Revenues by County'!BC129/'Total Revenues by County'!BC$4)</f>
        <v>8.0664840143388137</v>
      </c>
      <c r="BD129" s="55">
        <f>('Total Revenues by County'!BD129/'Total Revenues by County'!BD$4)</f>
        <v>0</v>
      </c>
      <c r="BE129" s="55">
        <f>('Total Revenues by County'!BE129/'Total Revenues by County'!BE$4)</f>
        <v>0</v>
      </c>
      <c r="BF129" s="55">
        <f>('Total Revenues by County'!BF129/'Total Revenues by County'!BF$4)</f>
        <v>9.2774333562153188</v>
      </c>
      <c r="BG129" s="55">
        <f>('Total Revenues by County'!BG129/'Total Revenues by County'!BG$4)</f>
        <v>-9.134221212258152E-2</v>
      </c>
      <c r="BH129" s="55">
        <f>('Total Revenues by County'!BH129/'Total Revenues by County'!BH$4)</f>
        <v>22.542367414159798</v>
      </c>
      <c r="BI129" s="55">
        <f>('Total Revenues by County'!BI129/'Total Revenues by County'!BI$4)</f>
        <v>8.004962469411451</v>
      </c>
      <c r="BJ129" s="55">
        <f>('Total Revenues by County'!BJ129/'Total Revenues by County'!BJ$4)</f>
        <v>16.913760803187913</v>
      </c>
      <c r="BK129" s="55">
        <f>('Total Revenues by County'!BK129/'Total Revenues by County'!BK$4)</f>
        <v>0.95732963091519152</v>
      </c>
      <c r="BL129" s="55">
        <f>('Total Revenues by County'!BL129/'Total Revenues by County'!BL$4)</f>
        <v>0.66826666666666668</v>
      </c>
      <c r="BM129" s="55">
        <f>('Total Revenues by County'!BM129/'Total Revenues by County'!BM$4)</f>
        <v>0.22581270600400699</v>
      </c>
      <c r="BN129" s="55">
        <f>('Total Revenues by County'!BN129/'Total Revenues by County'!BN$4)</f>
        <v>6.5761465482438437</v>
      </c>
      <c r="BO129" s="55">
        <f>('Total Revenues by County'!BO129/'Total Revenues by County'!BO$4)</f>
        <v>8.0266541438611263</v>
      </c>
      <c r="BP129" s="55">
        <f>('Total Revenues by County'!BP129/'Total Revenues by County'!BP$4)</f>
        <v>13.052551848512174</v>
      </c>
      <c r="BQ129" s="17">
        <f>('Total Revenues by County'!BQ129/'Total Revenues by County'!BQ$4)</f>
        <v>9.1656790323889918</v>
      </c>
    </row>
    <row r="130" spans="1:69" x14ac:dyDescent="0.25">
      <c r="A130" s="13"/>
      <c r="B130" s="14">
        <v>341.52</v>
      </c>
      <c r="C130" s="15" t="s">
        <v>128</v>
      </c>
      <c r="D130" s="55">
        <f>('Total Revenues by County'!D130/'Total Revenues by County'!D$4)</f>
        <v>27.084156434338574</v>
      </c>
      <c r="E130" s="55">
        <f>('Total Revenues by County'!E130/'Total Revenues by County'!E$4)</f>
        <v>11.062390908753295</v>
      </c>
      <c r="F130" s="55">
        <f>('Total Revenues by County'!F130/'Total Revenues by County'!F$4)</f>
        <v>1.3913680454636752</v>
      </c>
      <c r="G130" s="55">
        <f>('Total Revenues by County'!G130/'Total Revenues by County'!G$4)</f>
        <v>1.5456004465843276</v>
      </c>
      <c r="H130" s="55">
        <f>('Total Revenues by County'!H130/'Total Revenues by County'!H$4)</f>
        <v>0</v>
      </c>
      <c r="I130" s="55">
        <f>('Total Revenues by County'!I130/'Total Revenues by County'!I$4)</f>
        <v>1.6376124967344718</v>
      </c>
      <c r="J130" s="55">
        <f>('Total Revenues by County'!J130/'Total Revenues by County'!J$4)</f>
        <v>1.0330268981954376</v>
      </c>
      <c r="K130" s="55">
        <f>('Total Revenues by County'!K130/'Total Revenues by County'!K$4)</f>
        <v>0.95056804372347514</v>
      </c>
      <c r="L130" s="55">
        <f>('Total Revenues by County'!L130/'Total Revenues by County'!L$4)</f>
        <v>0.81918471012230765</v>
      </c>
      <c r="M130" s="55">
        <f>('Total Revenues by County'!M130/'Total Revenues by County'!M$4)</f>
        <v>1.9467832983682374</v>
      </c>
      <c r="N130" s="55">
        <f>('Total Revenues by County'!N130/'Total Revenues by County'!N$4)</f>
        <v>0</v>
      </c>
      <c r="O130" s="55">
        <f>('Total Revenues by County'!O130/'Total Revenues by County'!O$4)</f>
        <v>1.8914228172017533</v>
      </c>
      <c r="P130" s="55">
        <f>('Total Revenues by County'!P130/'Total Revenues by County'!P$4)</f>
        <v>0.82113633744381698</v>
      </c>
      <c r="Q130" s="55">
        <f>('Total Revenues by County'!Q130/'Total Revenues by County'!Q$4)</f>
        <v>0.97650289899298137</v>
      </c>
      <c r="R130" s="55">
        <f>('Total Revenues by County'!R130/'Total Revenues by County'!R$4)</f>
        <v>1.1711282124967837</v>
      </c>
      <c r="S130" s="55">
        <f>('Total Revenues by County'!S130/'Total Revenues by County'!S$4)</f>
        <v>2.5084007855279973</v>
      </c>
      <c r="T130" s="55">
        <f>('Total Revenues by County'!T130/'Total Revenues by County'!T$4)</f>
        <v>1.4158931204996963</v>
      </c>
      <c r="U130" s="55">
        <f>('Total Revenues by County'!U130/'Total Revenues by County'!U$4)</f>
        <v>3.0998962655601661</v>
      </c>
      <c r="V130" s="55">
        <f>('Total Revenues by County'!V130/'Total Revenues by County'!V$4)</f>
        <v>1.7847259023729611</v>
      </c>
      <c r="W130" s="55">
        <f>('Total Revenues by County'!W130/'Total Revenues by County'!W$4)</f>
        <v>0.96003746487667807</v>
      </c>
      <c r="X130" s="55">
        <f>('Total Revenues by County'!X130/'Total Revenues by County'!X$4)</f>
        <v>0</v>
      </c>
      <c r="Y130" s="55">
        <f>('Total Revenues by County'!Y130/'Total Revenues by County'!Y$4)</f>
        <v>3.5727753662506783</v>
      </c>
      <c r="Z130" s="55">
        <f>('Total Revenues by County'!Z130/'Total Revenues by County'!Z$4)</f>
        <v>0</v>
      </c>
      <c r="AA130" s="55">
        <f>('Total Revenues by County'!AA130/'Total Revenues by County'!AA$4)</f>
        <v>2.5021332373804874</v>
      </c>
      <c r="AB130" s="55">
        <f>('Total Revenues by County'!AB130/'Total Revenues by County'!AB$4)</f>
        <v>0.9751152659494563</v>
      </c>
      <c r="AC130" s="55">
        <f>('Total Revenues by County'!AC130/'Total Revenues by County'!AC$4)</f>
        <v>3.285922684172137</v>
      </c>
      <c r="AD130" s="55">
        <f>('Total Revenues by County'!AD130/'Total Revenues by County'!AD$4)</f>
        <v>1.8262933723771158</v>
      </c>
      <c r="AE130" s="55">
        <f>('Total Revenues by County'!AE130/'Total Revenues by County'!AE$4)</f>
        <v>0.40495452489824629</v>
      </c>
      <c r="AF130" s="55">
        <f>('Total Revenues by County'!AF130/'Total Revenues by County'!AF$4)</f>
        <v>3.5544363851356224</v>
      </c>
      <c r="AG130" s="55">
        <f>('Total Revenues by County'!AG130/'Total Revenues by County'!AG$4)</f>
        <v>0</v>
      </c>
      <c r="AH130" s="55">
        <f>('Total Revenues by County'!AH130/'Total Revenues by County'!AH$4)</f>
        <v>0</v>
      </c>
      <c r="AI130" s="55">
        <f>('Total Revenues by County'!AI130/'Total Revenues by County'!AI$4)</f>
        <v>1.1429387568555758</v>
      </c>
      <c r="AJ130" s="55">
        <f>('Total Revenues by County'!AJ130/'Total Revenues by County'!AJ$4)</f>
        <v>0.96730089014802279</v>
      </c>
      <c r="AK130" s="55">
        <f>('Total Revenues by County'!AK130/'Total Revenues by County'!AK$4)</f>
        <v>1.0829348643073036</v>
      </c>
      <c r="AL130" s="55">
        <f>('Total Revenues by County'!AL130/'Total Revenues by County'!AL$4)</f>
        <v>1.6789429487689935</v>
      </c>
      <c r="AM130" s="55">
        <f>('Total Revenues by County'!AM130/'Total Revenues by County'!AM$4)</f>
        <v>2.1829420855103394</v>
      </c>
      <c r="AN130" s="55">
        <f>('Total Revenues by County'!AN130/'Total Revenues by County'!AN$4)</f>
        <v>0</v>
      </c>
      <c r="AO130" s="55">
        <f>('Total Revenues by County'!AO130/'Total Revenues by County'!AO$4)</f>
        <v>0</v>
      </c>
      <c r="AP130" s="55">
        <f>('Total Revenues by County'!AP130/'Total Revenues by County'!AP$4)</f>
        <v>0</v>
      </c>
      <c r="AQ130" s="55">
        <f>('Total Revenues by County'!AQ130/'Total Revenues by County'!AQ$4)</f>
        <v>0</v>
      </c>
      <c r="AR130" s="55">
        <f>('Total Revenues by County'!AR130/'Total Revenues by County'!AR$4)</f>
        <v>1.9550477540919906</v>
      </c>
      <c r="AS130" s="55">
        <f>('Total Revenues by County'!AS130/'Total Revenues by County'!AS$4)</f>
        <v>9.8807742544615866</v>
      </c>
      <c r="AT130" s="55">
        <f>('Total Revenues by County'!AT130/'Total Revenues by County'!AT$4)</f>
        <v>73.262033851658174</v>
      </c>
      <c r="AU130" s="55">
        <f>('Total Revenues by County'!AU130/'Total Revenues by County'!AU$4)</f>
        <v>3.4348976711362034</v>
      </c>
      <c r="AV130" s="55">
        <f>('Total Revenues by County'!AV130/'Total Revenues by County'!AV$4)</f>
        <v>0.99605347893812712</v>
      </c>
      <c r="AW130" s="55">
        <f>('Total Revenues by County'!AW130/'Total Revenues by County'!AW$4)</f>
        <v>9.8181339352896924</v>
      </c>
      <c r="AX130" s="55">
        <f>('Total Revenues by County'!AX130/'Total Revenues by County'!AX$4)</f>
        <v>-1.9095479123716239E-4</v>
      </c>
      <c r="AY130" s="55">
        <f>('Total Revenues by County'!AY130/'Total Revenues by County'!AY$4)</f>
        <v>1.1867074163736413</v>
      </c>
      <c r="AZ130" s="55">
        <f>('Total Revenues by County'!AZ130/'Total Revenues by County'!AZ$4)</f>
        <v>2.8349540413861352</v>
      </c>
      <c r="BA130" s="55">
        <f>('Total Revenues by County'!BA130/'Total Revenues by County'!BA$4)</f>
        <v>1.9507537516102826</v>
      </c>
      <c r="BB130" s="55">
        <f>('Total Revenues by County'!BB130/'Total Revenues by County'!BB$4)</f>
        <v>0</v>
      </c>
      <c r="BC130" s="55">
        <f>('Total Revenues by County'!BC130/'Total Revenues by County'!BC$4)</f>
        <v>1.3105299011891691</v>
      </c>
      <c r="BD130" s="55">
        <f>('Total Revenues by County'!BD130/'Total Revenues by County'!BD$4)</f>
        <v>0</v>
      </c>
      <c r="BE130" s="55">
        <f>('Total Revenues by County'!BE130/'Total Revenues by County'!BE$4)</f>
        <v>3.7298498330325844</v>
      </c>
      <c r="BF130" s="55">
        <f>('Total Revenues by County'!BF130/'Total Revenues by County'!BF$4)</f>
        <v>11.945015302328242</v>
      </c>
      <c r="BG130" s="55">
        <f>('Total Revenues by County'!BG130/'Total Revenues by County'!BG$4)</f>
        <v>0.6968967275872977</v>
      </c>
      <c r="BH130" s="55">
        <f>('Total Revenues by County'!BH130/'Total Revenues by County'!BH$4)</f>
        <v>0.94136667724398737</v>
      </c>
      <c r="BI130" s="55">
        <f>('Total Revenues by County'!BI130/'Total Revenues by County'!BI$4)</f>
        <v>0.38377058176533901</v>
      </c>
      <c r="BJ130" s="55">
        <f>('Total Revenues by County'!BJ130/'Total Revenues by County'!BJ$4)</f>
        <v>0.53802204626610772</v>
      </c>
      <c r="BK130" s="55">
        <f>('Total Revenues by County'!BK130/'Total Revenues by County'!BK$4)</f>
        <v>6.4262640286937405</v>
      </c>
      <c r="BL130" s="55">
        <f>('Total Revenues by County'!BL130/'Total Revenues by County'!BL$4)</f>
        <v>0.76671111111111112</v>
      </c>
      <c r="BM130" s="55">
        <f>('Total Revenues by County'!BM130/'Total Revenues by County'!BM$4)</f>
        <v>0</v>
      </c>
      <c r="BN130" s="55">
        <f>('Total Revenues by County'!BN130/'Total Revenues by County'!BN$4)</f>
        <v>8.3179269277351633</v>
      </c>
      <c r="BO130" s="55">
        <f>('Total Revenues by County'!BO130/'Total Revenues by County'!BO$4)</f>
        <v>1.443210156427114</v>
      </c>
      <c r="BP130" s="55">
        <f>('Total Revenues by County'!BP130/'Total Revenues by County'!BP$4)</f>
        <v>1.8034265103697025E-5</v>
      </c>
      <c r="BQ130" s="17">
        <f>('Total Revenues by County'!BQ130/'Total Revenues by County'!BQ$4)</f>
        <v>1.2213653705657928</v>
      </c>
    </row>
    <row r="131" spans="1:69" x14ac:dyDescent="0.25">
      <c r="A131" s="13"/>
      <c r="B131" s="14">
        <v>341.53</v>
      </c>
      <c r="C131" s="15" t="s">
        <v>129</v>
      </c>
      <c r="D131" s="55">
        <f>('Total Revenues by County'!D131/'Total Revenues by County'!D$4)</f>
        <v>4.8775233790334642</v>
      </c>
      <c r="E131" s="55">
        <f>('Total Revenues by County'!E131/'Total Revenues by County'!E$4)</f>
        <v>0</v>
      </c>
      <c r="F131" s="55">
        <f>('Total Revenues by County'!F131/'Total Revenues by County'!F$4)</f>
        <v>2.1872954548139747</v>
      </c>
      <c r="G131" s="55">
        <f>('Total Revenues by County'!G131/'Total Revenues by County'!G$4)</f>
        <v>0</v>
      </c>
      <c r="H131" s="55">
        <f>('Total Revenues by County'!H131/'Total Revenues by County'!H$4)</f>
        <v>0</v>
      </c>
      <c r="I131" s="55">
        <f>('Total Revenues by County'!I131/'Total Revenues by County'!I$4)</f>
        <v>1.7111938314884763E-3</v>
      </c>
      <c r="J131" s="55">
        <f>('Total Revenues by County'!J131/'Total Revenues by County'!J$4)</f>
        <v>0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0</v>
      </c>
      <c r="P131" s="55">
        <f>('Total Revenues by County'!P131/'Total Revenues by County'!P$4)</f>
        <v>0</v>
      </c>
      <c r="Q131" s="55">
        <f>('Total Revenues by County'!Q131/'Total Revenues by County'!Q$4)</f>
        <v>0</v>
      </c>
      <c r="R131" s="55">
        <f>('Total Revenues by County'!R131/'Total Revenues by County'!R$4)</f>
        <v>1.4587132970884946</v>
      </c>
      <c r="S131" s="55">
        <f>('Total Revenues by County'!S131/'Total Revenues by County'!S$4)</f>
        <v>0</v>
      </c>
      <c r="T131" s="55">
        <f>('Total Revenues by County'!T131/'Total Revenues by County'!T$4)</f>
        <v>0</v>
      </c>
      <c r="U131" s="55">
        <f>('Total Revenues by County'!U131/'Total Revenues by County'!U$4)</f>
        <v>0</v>
      </c>
      <c r="V131" s="55">
        <f>('Total Revenues by County'!V131/'Total Revenues by County'!V$4)</f>
        <v>2.9951716422304657</v>
      </c>
      <c r="W131" s="55">
        <f>('Total Revenues by County'!W131/'Total Revenues by County'!W$4)</f>
        <v>2.5623634093037779</v>
      </c>
      <c r="X131" s="55">
        <f>('Total Revenues by County'!X131/'Total Revenues by County'!X$4)</f>
        <v>0</v>
      </c>
      <c r="Y131" s="55">
        <f>('Total Revenues by County'!Y131/'Total Revenues by County'!Y$4)</f>
        <v>0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1.3098711402868952E-2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1.1100504568389473</v>
      </c>
      <c r="AI131" s="55">
        <f>('Total Revenues by County'!AI131/'Total Revenues by County'!AI$4)</f>
        <v>0</v>
      </c>
      <c r="AJ131" s="55">
        <f>('Total Revenues by County'!AJ131/'Total Revenues by County'!AJ$4)</f>
        <v>0</v>
      </c>
      <c r="AK131" s="55">
        <f>('Total Revenues by County'!AK131/'Total Revenues by County'!AK$4)</f>
        <v>0</v>
      </c>
      <c r="AL131" s="55">
        <f>('Total Revenues by County'!AL131/'Total Revenues by County'!AL$4)</f>
        <v>1.1799708988772179E-3</v>
      </c>
      <c r="AM131" s="55">
        <f>('Total Revenues by County'!AM131/'Total Revenues by County'!AM$4)</f>
        <v>0</v>
      </c>
      <c r="AN131" s="55">
        <f>('Total Revenues by County'!AN131/'Total Revenues by County'!AN$4)</f>
        <v>0</v>
      </c>
      <c r="AO131" s="55">
        <f>('Total Revenues by County'!AO131/'Total Revenues by County'!AO$4)</f>
        <v>1.0006736449372993</v>
      </c>
      <c r="AP131" s="55">
        <f>('Total Revenues by County'!AP131/'Total Revenues by County'!AP$4)</f>
        <v>0</v>
      </c>
      <c r="AQ131" s="55">
        <f>('Total Revenues by County'!AQ131/'Total Revenues by County'!AQ$4)</f>
        <v>1.6880435274080997E-4</v>
      </c>
      <c r="AR131" s="55">
        <f>('Total Revenues by County'!AR131/'Total Revenues by County'!AR$4)</f>
        <v>0</v>
      </c>
      <c r="AS131" s="55">
        <f>('Total Revenues by County'!AS131/'Total Revenues by County'!AS$4)</f>
        <v>0.64727281975190509</v>
      </c>
      <c r="AT131" s="55">
        <f>('Total Revenues by County'!AT131/'Total Revenues by County'!AT$4)</f>
        <v>4.1964772258153298</v>
      </c>
      <c r="AU131" s="55">
        <f>('Total Revenues by County'!AU131/'Total Revenues by County'!AU$4)</f>
        <v>0</v>
      </c>
      <c r="AV131" s="55">
        <f>('Total Revenues by County'!AV131/'Total Revenues by County'!AV$4)</f>
        <v>1.2072886794841451</v>
      </c>
      <c r="AW131" s="55">
        <f>('Total Revenues by County'!AW131/'Total Revenues by County'!AW$4)</f>
        <v>0</v>
      </c>
      <c r="AX131" s="55">
        <f>('Total Revenues by County'!AX131/'Total Revenues by County'!AX$4)</f>
        <v>0</v>
      </c>
      <c r="AY131" s="55">
        <f>('Total Revenues by County'!AY131/'Total Revenues by County'!AY$4)</f>
        <v>1.0954222304987457E-2</v>
      </c>
      <c r="AZ131" s="55">
        <f>('Total Revenues by County'!AZ131/'Total Revenues by County'!AZ$4)</f>
        <v>2.8285705234288612E-4</v>
      </c>
      <c r="BA131" s="55">
        <f>('Total Revenues by County'!BA131/'Total Revenues by County'!BA$4)</f>
        <v>0.23347758893797438</v>
      </c>
      <c r="BB131" s="55">
        <f>('Total Revenues by County'!BB131/'Total Revenues by County'!BB$4)</f>
        <v>0</v>
      </c>
      <c r="BC131" s="55">
        <f>('Total Revenues by County'!BC131/'Total Revenues by County'!BC$4)</f>
        <v>1.8254209711768673E-3</v>
      </c>
      <c r="BD131" s="55">
        <f>('Total Revenues by County'!BD131/'Total Revenues by County'!BD$4)</f>
        <v>0</v>
      </c>
      <c r="BE131" s="55">
        <f>('Total Revenues by County'!BE131/'Total Revenues by County'!BE$4)</f>
        <v>2.988193018480493</v>
      </c>
      <c r="BF131" s="55">
        <f>('Total Revenues by County'!BF131/'Total Revenues by County'!BF$4)</f>
        <v>0</v>
      </c>
      <c r="BG131" s="55">
        <f>('Total Revenues by County'!BG131/'Total Revenues by County'!BG$4)</f>
        <v>3.6051800827625389</v>
      </c>
      <c r="BH131" s="55">
        <f>('Total Revenues by County'!BH131/'Total Revenues by County'!BH$4)</f>
        <v>0</v>
      </c>
      <c r="BI131" s="55">
        <f>('Total Revenues by County'!BI131/'Total Revenues by County'!BI$4)</f>
        <v>0</v>
      </c>
      <c r="BJ131" s="55">
        <f>('Total Revenues by County'!BJ131/'Total Revenues by County'!BJ$4)</f>
        <v>5.1752522900170783</v>
      </c>
      <c r="BK131" s="55">
        <f>('Total Revenues by County'!BK131/'Total Revenues by County'!BK$4)</f>
        <v>0</v>
      </c>
      <c r="BL131" s="55">
        <f>('Total Revenues by County'!BL131/'Total Revenues by County'!BL$4)</f>
        <v>0</v>
      </c>
      <c r="BM131" s="55">
        <f>('Total Revenues by County'!BM131/'Total Revenues by County'!BM$4)</f>
        <v>0</v>
      </c>
      <c r="BN131" s="55">
        <f>('Total Revenues by County'!BN131/'Total Revenues by County'!BN$4)</f>
        <v>0</v>
      </c>
      <c r="BO131" s="55">
        <f>('Total Revenues by County'!BO131/'Total Revenues by County'!BO$4)</f>
        <v>0</v>
      </c>
      <c r="BP131" s="55">
        <f>('Total Revenues by County'!BP131/'Total Revenues by County'!BP$4)</f>
        <v>24.856393146979261</v>
      </c>
      <c r="BQ131" s="17">
        <f>('Total Revenues by County'!BQ131/'Total Revenues by County'!BQ$4)</f>
        <v>0</v>
      </c>
    </row>
    <row r="132" spans="1:69" x14ac:dyDescent="0.25">
      <c r="A132" s="13"/>
      <c r="B132" s="14">
        <v>341.54</v>
      </c>
      <c r="C132" s="15" t="s">
        <v>130</v>
      </c>
      <c r="D132" s="55">
        <f>('Total Revenues by County'!D132/'Total Revenues by County'!D$4)</f>
        <v>0</v>
      </c>
      <c r="E132" s="55">
        <f>('Total Revenues by County'!E132/'Total Revenues by County'!E$4)</f>
        <v>0</v>
      </c>
      <c r="F132" s="55">
        <f>('Total Revenues by County'!F132/'Total Revenues by County'!F$4)</f>
        <v>1.1061153841609659</v>
      </c>
      <c r="G132" s="55">
        <f>('Total Revenues by County'!G132/'Total Revenues by County'!G$4)</f>
        <v>0</v>
      </c>
      <c r="H132" s="55">
        <f>('Total Revenues by County'!H132/'Total Revenues by County'!H$4)</f>
        <v>0</v>
      </c>
      <c r="I132" s="55">
        <f>('Total Revenues by County'!I132/'Total Revenues by County'!I$4)</f>
        <v>0.55956038289673171</v>
      </c>
      <c r="J132" s="55">
        <f>('Total Revenues by County'!J132/'Total Revenues by County'!J$4)</f>
        <v>0</v>
      </c>
      <c r="K132" s="55">
        <f>('Total Revenues by County'!K132/'Total Revenues by County'!K$4)</f>
        <v>0</v>
      </c>
      <c r="L132" s="55">
        <f>('Total Revenues by County'!L132/'Total Revenues by County'!L$4)</f>
        <v>0</v>
      </c>
      <c r="M132" s="55">
        <f>('Total Revenues by County'!M132/'Total Revenues by County'!M$4)</f>
        <v>0</v>
      </c>
      <c r="N132" s="55">
        <f>('Total Revenues by County'!N132/'Total Revenues by County'!N$4)</f>
        <v>0</v>
      </c>
      <c r="O132" s="55">
        <f>('Total Revenues by County'!O132/'Total Revenues by County'!O$4)</f>
        <v>0</v>
      </c>
      <c r="P132" s="55">
        <f>('Total Revenues by County'!P132/'Total Revenues by County'!P$4)</f>
        <v>9.3350236256770774E-2</v>
      </c>
      <c r="Q132" s="55">
        <f>('Total Revenues by County'!Q132/'Total Revenues by County'!Q$4)</f>
        <v>0</v>
      </c>
      <c r="R132" s="55">
        <f>('Total Revenues by County'!R132/'Total Revenues by County'!R$4)</f>
        <v>0</v>
      </c>
      <c r="S132" s="55">
        <f>('Total Revenues by County'!S132/'Total Revenues by County'!S$4)</f>
        <v>0</v>
      </c>
      <c r="T132" s="55">
        <f>('Total Revenues by County'!T132/'Total Revenues by County'!T$4)</f>
        <v>0</v>
      </c>
      <c r="U132" s="55">
        <f>('Total Revenues by County'!U132/'Total Revenues by County'!U$4)</f>
        <v>1.2448132780082987E-2</v>
      </c>
      <c r="V132" s="55">
        <f>('Total Revenues by County'!V132/'Total Revenues by County'!V$4)</f>
        <v>0</v>
      </c>
      <c r="W132" s="55">
        <f>('Total Revenues by County'!W132/'Total Revenues by County'!W$4)</f>
        <v>0</v>
      </c>
      <c r="X132" s="55">
        <f>('Total Revenues by County'!X132/'Total Revenues by County'!X$4)</f>
        <v>0</v>
      </c>
      <c r="Y132" s="55">
        <f>('Total Revenues by County'!Y132/'Total Revenues by County'!Y$4)</f>
        <v>0</v>
      </c>
      <c r="Z132" s="55">
        <f>('Total Revenues by County'!Z132/'Total Revenues by County'!Z$4)</f>
        <v>0</v>
      </c>
      <c r="AA132" s="55">
        <f>('Total Revenues by County'!AA132/'Total Revenues by County'!AA$4)</f>
        <v>0</v>
      </c>
      <c r="AB132" s="55">
        <f>('Total Revenues by County'!AB132/'Total Revenues by County'!AB$4)</f>
        <v>0</v>
      </c>
      <c r="AC132" s="55">
        <f>('Total Revenues by County'!AC132/'Total Revenues by County'!AC$4)</f>
        <v>0</v>
      </c>
      <c r="AD132" s="55">
        <f>('Total Revenues by County'!AD132/'Total Revenues by County'!AD$4)</f>
        <v>0</v>
      </c>
      <c r="AE132" s="55">
        <f>('Total Revenues by County'!AE132/'Total Revenues by County'!AE$4)</f>
        <v>0</v>
      </c>
      <c r="AF132" s="55">
        <f>('Total Revenues by County'!AF132/'Total Revenues by County'!AF$4)</f>
        <v>0</v>
      </c>
      <c r="AG132" s="55">
        <f>('Total Revenues by County'!AG132/'Total Revenues by County'!AG$4)</f>
        <v>0</v>
      </c>
      <c r="AH132" s="55">
        <f>('Total Revenues by County'!AH132/'Total Revenues by County'!AH$4)</f>
        <v>0</v>
      </c>
      <c r="AI132" s="55">
        <f>('Total Revenues by County'!AI132/'Total Revenues by County'!AI$4)</f>
        <v>0</v>
      </c>
      <c r="AJ132" s="55">
        <f>('Total Revenues by County'!AJ132/'Total Revenues by County'!AJ$4)</f>
        <v>0</v>
      </c>
      <c r="AK132" s="55">
        <f>('Total Revenues by County'!AK132/'Total Revenues by County'!AK$4)</f>
        <v>0</v>
      </c>
      <c r="AL132" s="55">
        <f>('Total Revenues by County'!AL132/'Total Revenues by County'!AL$4)</f>
        <v>0</v>
      </c>
      <c r="AM132" s="55">
        <f>('Total Revenues by County'!AM132/'Total Revenues by County'!AM$4)</f>
        <v>0</v>
      </c>
      <c r="AN132" s="55">
        <f>('Total Revenues by County'!AN132/'Total Revenues by County'!AN$4)</f>
        <v>0</v>
      </c>
      <c r="AO132" s="55">
        <f>('Total Revenues by County'!AO132/'Total Revenues by County'!AO$4)</f>
        <v>0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0</v>
      </c>
      <c r="AS132" s="55">
        <f>('Total Revenues by County'!AS132/'Total Revenues by County'!AS$4)</f>
        <v>0.46656377394808818</v>
      </c>
      <c r="AT132" s="55">
        <f>('Total Revenues by County'!AT132/'Total Revenues by County'!AT$4)</f>
        <v>0</v>
      </c>
      <c r="AU132" s="55">
        <f>('Total Revenues by County'!AU132/'Total Revenues by County'!AU$4)</f>
        <v>0</v>
      </c>
      <c r="AV132" s="55">
        <f>('Total Revenues by County'!AV132/'Total Revenues by County'!AV$4)</f>
        <v>0</v>
      </c>
      <c r="AW132" s="55">
        <f>('Total Revenues by County'!AW132/'Total Revenues by County'!AW$4)</f>
        <v>0</v>
      </c>
      <c r="AX132" s="55">
        <f>('Total Revenues by County'!AX132/'Total Revenues by County'!AX$4)</f>
        <v>0</v>
      </c>
      <c r="AY132" s="55">
        <f>('Total Revenues by County'!AY132/'Total Revenues by County'!AY$4)</f>
        <v>0</v>
      </c>
      <c r="AZ132" s="55">
        <f>('Total Revenues by County'!AZ132/'Total Revenues by County'!AZ$4)</f>
        <v>0</v>
      </c>
      <c r="BA132" s="55">
        <f>('Total Revenues by County'!BA132/'Total Revenues by County'!BA$4)</f>
        <v>0</v>
      </c>
      <c r="BB132" s="55">
        <f>('Total Revenues by County'!BB132/'Total Revenues by County'!BB$4)</f>
        <v>0</v>
      </c>
      <c r="BC132" s="55">
        <f>('Total Revenues by County'!BC132/'Total Revenues by County'!BC$4)</f>
        <v>0</v>
      </c>
      <c r="BD132" s="55">
        <f>('Total Revenues by County'!BD132/'Total Revenues by County'!BD$4)</f>
        <v>0</v>
      </c>
      <c r="BE132" s="55">
        <f>('Total Revenues by County'!BE132/'Total Revenues by County'!BE$4)</f>
        <v>0</v>
      </c>
      <c r="BF132" s="55">
        <f>('Total Revenues by County'!BF132/'Total Revenues by County'!BF$4)</f>
        <v>0</v>
      </c>
      <c r="BG132" s="55">
        <f>('Total Revenues by County'!BG132/'Total Revenues by County'!BG$4)</f>
        <v>0</v>
      </c>
      <c r="BH132" s="55">
        <f>('Total Revenues by County'!BH132/'Total Revenues by County'!BH$4)</f>
        <v>0</v>
      </c>
      <c r="BI132" s="55">
        <f>('Total Revenues by County'!BI132/'Total Revenues by County'!BI$4)</f>
        <v>0</v>
      </c>
      <c r="BJ132" s="55">
        <f>('Total Revenues by County'!BJ132/'Total Revenues by County'!BJ$4)</f>
        <v>0</v>
      </c>
      <c r="BK132" s="55">
        <f>('Total Revenues by County'!BK132/'Total Revenues by County'!BK$4)</f>
        <v>0.17230128427629296</v>
      </c>
      <c r="BL132" s="55">
        <f>('Total Revenues by County'!BL132/'Total Revenues by County'!BL$4)</f>
        <v>0</v>
      </c>
      <c r="BM132" s="55">
        <f>('Total Revenues by County'!BM132/'Total Revenues by County'!BM$4)</f>
        <v>1.5897369611581464</v>
      </c>
      <c r="BN132" s="55">
        <f>('Total Revenues by County'!BN132/'Total Revenues by County'!BN$4)</f>
        <v>1.4831348405329028</v>
      </c>
      <c r="BO132" s="55">
        <f>('Total Revenues by County'!BO132/'Total Revenues by County'!BO$4)</f>
        <v>8.3853677494575258</v>
      </c>
      <c r="BP132" s="55">
        <f>('Total Revenues by County'!BP132/'Total Revenues by County'!BP$4)</f>
        <v>0</v>
      </c>
      <c r="BQ132" s="17">
        <f>('Total Revenues by County'!BQ132/'Total Revenues by County'!BQ$4)</f>
        <v>0</v>
      </c>
    </row>
    <row r="133" spans="1:69" x14ac:dyDescent="0.25">
      <c r="A133" s="13"/>
      <c r="B133" s="14">
        <v>341.55</v>
      </c>
      <c r="C133" s="15" t="s">
        <v>131</v>
      </c>
      <c r="D133" s="55">
        <f>('Total Revenues by County'!D133/'Total Revenues by County'!D$4)</f>
        <v>0</v>
      </c>
      <c r="E133" s="55">
        <f>('Total Revenues by County'!E133/'Total Revenues by County'!E$4)</f>
        <v>0</v>
      </c>
      <c r="F133" s="55">
        <f>('Total Revenues by County'!F133/'Total Revenues by County'!F$4)</f>
        <v>0</v>
      </c>
      <c r="G133" s="55">
        <f>('Total Revenues by County'!G133/'Total Revenues by County'!G$4)</f>
        <v>0</v>
      </c>
      <c r="H133" s="55">
        <f>('Total Revenues by County'!H133/'Total Revenues by County'!H$4)</f>
        <v>4.1250293478898865E-2</v>
      </c>
      <c r="I133" s="55">
        <f>('Total Revenues by County'!I133/'Total Revenues by County'!I$4)</f>
        <v>0</v>
      </c>
      <c r="J133" s="55">
        <f>('Total Revenues by County'!J133/'Total Revenues by County'!J$4)</f>
        <v>0</v>
      </c>
      <c r="K133" s="55">
        <f>('Total Revenues by County'!K133/'Total Revenues by County'!K$4)</f>
        <v>0</v>
      </c>
      <c r="L133" s="55">
        <f>('Total Revenues by County'!L133/'Total Revenues by County'!L$4)</f>
        <v>0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0.23723637201797856</v>
      </c>
      <c r="Q133" s="55">
        <f>('Total Revenues by County'!Q133/'Total Revenues by County'!Q$4)</f>
        <v>4.6261824839792492E-2</v>
      </c>
      <c r="R133" s="55">
        <f>('Total Revenues by County'!R133/'Total Revenues by County'!R$4)</f>
        <v>1.5705354189152613E-3</v>
      </c>
      <c r="S133" s="55">
        <f>('Total Revenues by County'!S133/'Total Revenues by County'!S$4)</f>
        <v>0.30719755613511912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0</v>
      </c>
      <c r="W133" s="55">
        <f>('Total Revenues by County'!W133/'Total Revenues by County'!W$4)</f>
        <v>0</v>
      </c>
      <c r="X133" s="55">
        <f>('Total Revenues by County'!X133/'Total Revenues by County'!X$4)</f>
        <v>0</v>
      </c>
      <c r="Y133" s="55">
        <f>('Total Revenues by County'!Y133/'Total Revenues by County'!Y$4)</f>
        <v>0.11625067824199674</v>
      </c>
      <c r="Z133" s="55">
        <f>('Total Revenues by County'!Z133/'Total Revenues by County'!Z$4)</f>
        <v>0</v>
      </c>
      <c r="AA133" s="55">
        <f>('Total Revenues by County'!AA133/'Total Revenues by County'!AA$4)</f>
        <v>0</v>
      </c>
      <c r="AB133" s="55">
        <f>('Total Revenues by County'!AB133/'Total Revenues by County'!AB$4)</f>
        <v>0</v>
      </c>
      <c r="AC133" s="55">
        <f>('Total Revenues by County'!AC133/'Total Revenues by County'!AC$4)</f>
        <v>1.1751357484399061E-3</v>
      </c>
      <c r="AD133" s="55">
        <f>('Total Revenues by County'!AD133/'Total Revenues by County'!AD$4)</f>
        <v>1.1396738046944553E-3</v>
      </c>
      <c r="AE133" s="55">
        <f>('Total Revenues by County'!AE133/'Total Revenues by County'!AE$4)</f>
        <v>0</v>
      </c>
      <c r="AF133" s="55">
        <f>('Total Revenues by County'!AF133/'Total Revenues by County'!AF$4)</f>
        <v>4.4846929211068975E-3</v>
      </c>
      <c r="AG133" s="55">
        <f>('Total Revenues by County'!AG133/'Total Revenues by County'!AG$4)</f>
        <v>0</v>
      </c>
      <c r="AH133" s="55">
        <f>('Total Revenues by County'!AH133/'Total Revenues by County'!AH$4)</f>
        <v>0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3.7709296189090209E-3</v>
      </c>
      <c r="AL133" s="55">
        <f>('Total Revenues by County'!AL133/'Total Revenues by County'!AL$4)</f>
        <v>4.9099095838249882E-2</v>
      </c>
      <c r="AM133" s="55">
        <f>('Total Revenues by County'!AM133/'Total Revenues by County'!AM$4)</f>
        <v>0</v>
      </c>
      <c r="AN133" s="55">
        <f>('Total Revenues by County'!AN133/'Total Revenues by County'!AN$4)</f>
        <v>3.8231780167264037E-3</v>
      </c>
      <c r="AO133" s="55">
        <f>('Total Revenues by County'!AO133/'Total Revenues by County'!AO$4)</f>
        <v>3.1091304798424707E-4</v>
      </c>
      <c r="AP133" s="55">
        <f>('Total Revenues by County'!AP133/'Total Revenues by County'!AP$4)</f>
        <v>0</v>
      </c>
      <c r="AQ133" s="55">
        <f>('Total Revenues by County'!AQ133/'Total Revenues by County'!AQ$4)</f>
        <v>2.1823991318633286E-3</v>
      </c>
      <c r="AR133" s="55">
        <f>('Total Revenues by County'!AR133/'Total Revenues by County'!AR$4)</f>
        <v>1.1384630067694237E-2</v>
      </c>
      <c r="AS133" s="55">
        <f>('Total Revenues by County'!AS133/'Total Revenues by County'!AS$4)</f>
        <v>0</v>
      </c>
      <c r="AT133" s="55">
        <f>('Total Revenues by County'!AT133/'Total Revenues by County'!AT$4)</f>
        <v>0</v>
      </c>
      <c r="AU133" s="55">
        <f>('Total Revenues by County'!AU133/'Total Revenues by County'!AU$4)</f>
        <v>0</v>
      </c>
      <c r="AV133" s="55">
        <f>('Total Revenues by County'!AV133/'Total Revenues by County'!AV$4)</f>
        <v>0.85376956059863829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0</v>
      </c>
      <c r="AZ133" s="55">
        <f>('Total Revenues by County'!AZ133/'Total Revenues by County'!AZ$4)</f>
        <v>0.3902310979831915</v>
      </c>
      <c r="BA133" s="55">
        <f>('Total Revenues by County'!BA133/'Total Revenues by County'!BA$4)</f>
        <v>0</v>
      </c>
      <c r="BB133" s="55">
        <f>('Total Revenues by County'!BB133/'Total Revenues by County'!BB$4)</f>
        <v>0</v>
      </c>
      <c r="BC133" s="55">
        <f>('Total Revenues by County'!BC133/'Total Revenues by County'!BC$4)</f>
        <v>0</v>
      </c>
      <c r="BD133" s="55">
        <f>('Total Revenues by County'!BD133/'Total Revenues by County'!BD$4)</f>
        <v>0</v>
      </c>
      <c r="BE133" s="55">
        <f>('Total Revenues by County'!BE133/'Total Revenues by County'!BE$4)</f>
        <v>2.6367369796527908E-2</v>
      </c>
      <c r="BF133" s="55">
        <f>('Total Revenues by County'!BF133/'Total Revenues by County'!BF$4)</f>
        <v>0</v>
      </c>
      <c r="BG133" s="55">
        <f>('Total Revenues by County'!BG133/'Total Revenues by County'!BG$4)</f>
        <v>0</v>
      </c>
      <c r="BH133" s="55">
        <f>('Total Revenues by County'!BH133/'Total Revenues by County'!BH$4)</f>
        <v>0</v>
      </c>
      <c r="BI133" s="55">
        <f>('Total Revenues by County'!BI133/'Total Revenues by County'!BI$4)</f>
        <v>0</v>
      </c>
      <c r="BJ133" s="55">
        <f>('Total Revenues by County'!BJ133/'Total Revenues by County'!BJ$4)</f>
        <v>2.5875899187496765E-3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3.0197819943480017E-2</v>
      </c>
      <c r="BO133" s="55">
        <f>('Total Revenues by County'!BO133/'Total Revenues by County'!BO$4)</f>
        <v>0</v>
      </c>
      <c r="BP133" s="55">
        <f>('Total Revenues by County'!BP133/'Total Revenues by County'!BP$4)</f>
        <v>0</v>
      </c>
      <c r="BQ133" s="17">
        <f>('Total Revenues by County'!BQ133/'Total Revenues by County'!BQ$4)</f>
        <v>9.7816381199772717E-3</v>
      </c>
    </row>
    <row r="134" spans="1:69" x14ac:dyDescent="0.25">
      <c r="A134" s="13"/>
      <c r="B134" s="14">
        <v>341.56</v>
      </c>
      <c r="C134" s="15" t="s">
        <v>132</v>
      </c>
      <c r="D134" s="55">
        <f>('Total Revenues by County'!D134/'Total Revenues by County'!D$4)</f>
        <v>3.1720284470176319</v>
      </c>
      <c r="E134" s="55">
        <f>('Total Revenues by County'!E134/'Total Revenues by County'!E$4)</f>
        <v>0</v>
      </c>
      <c r="F134" s="55">
        <f>('Total Revenues by County'!F134/'Total Revenues by County'!F$4)</f>
        <v>0</v>
      </c>
      <c r="G134" s="55">
        <f>('Total Revenues by County'!G134/'Total Revenues by County'!G$4)</f>
        <v>0.42254553066778311</v>
      </c>
      <c r="H134" s="55">
        <f>('Total Revenues by County'!H134/'Total Revenues by County'!H$4)</f>
        <v>0</v>
      </c>
      <c r="I134" s="55">
        <f>('Total Revenues by County'!I134/'Total Revenues by County'!I$4)</f>
        <v>0</v>
      </c>
      <c r="J134" s="55">
        <f>('Total Revenues by County'!J134/'Total Revenues by County'!J$4)</f>
        <v>0.13619339462036092</v>
      </c>
      <c r="K134" s="55">
        <f>('Total Revenues by County'!K134/'Total Revenues by County'!K$4)</f>
        <v>0</v>
      </c>
      <c r="L134" s="55">
        <f>('Total Revenues by County'!L134/'Total Revenues by County'!L$4)</f>
        <v>6.3949033741025563E-2</v>
      </c>
      <c r="M134" s="55">
        <f>('Total Revenues by County'!M134/'Total Revenues by County'!M$4)</f>
        <v>0.2857755711692293</v>
      </c>
      <c r="N134" s="55">
        <f>('Total Revenues by County'!N134/'Total Revenues by County'!N$4)</f>
        <v>0</v>
      </c>
      <c r="O134" s="55">
        <f>('Total Revenues by County'!O134/'Total Revenues by County'!O$4)</f>
        <v>5.3740670536666271E-2</v>
      </c>
      <c r="P134" s="55">
        <f>('Total Revenues by County'!P134/'Total Revenues by County'!P$4)</f>
        <v>30.713956436556412</v>
      </c>
      <c r="Q134" s="55">
        <f>('Total Revenues by County'!Q134/'Total Revenues by County'!Q$4)</f>
        <v>0.69130302105584374</v>
      </c>
      <c r="R134" s="55">
        <f>('Total Revenues by County'!R134/'Total Revenues by County'!R$4)</f>
        <v>0</v>
      </c>
      <c r="S134" s="55">
        <f>('Total Revenues by County'!S134/'Total Revenues by County'!S$4)</f>
        <v>6.4878793861244163E-2</v>
      </c>
      <c r="T134" s="55">
        <f>('Total Revenues by County'!T134/'Total Revenues by County'!T$4)</f>
        <v>3.9038778519996532E-3</v>
      </c>
      <c r="U134" s="55">
        <f>('Total Revenues by County'!U134/'Total Revenues by County'!U$4)</f>
        <v>0</v>
      </c>
      <c r="V134" s="55">
        <f>('Total Revenues by County'!V134/'Total Revenues by County'!V$4)</f>
        <v>3.0952128599187421</v>
      </c>
      <c r="W134" s="55">
        <f>('Total Revenues by County'!W134/'Total Revenues by County'!W$4)</f>
        <v>0.68201685919450517</v>
      </c>
      <c r="X134" s="55">
        <f>('Total Revenues by County'!X134/'Total Revenues by County'!X$4)</f>
        <v>0</v>
      </c>
      <c r="Y134" s="55">
        <f>('Total Revenues by County'!Y134/'Total Revenues by County'!Y$4)</f>
        <v>0.98826641345632127</v>
      </c>
      <c r="Z134" s="55">
        <f>('Total Revenues by County'!Z134/'Total Revenues by County'!Z$4)</f>
        <v>1.3049578707554335</v>
      </c>
      <c r="AA134" s="55">
        <f>('Total Revenues by County'!AA134/'Total Revenues by County'!AA$4)</f>
        <v>0</v>
      </c>
      <c r="AB134" s="55">
        <f>('Total Revenues by County'!AB134/'Total Revenues by County'!AB$4)</f>
        <v>0</v>
      </c>
      <c r="AC134" s="55">
        <f>('Total Revenues by County'!AC134/'Total Revenues by County'!AC$4)</f>
        <v>0.96381392333252291</v>
      </c>
      <c r="AD134" s="55">
        <f>('Total Revenues by County'!AD134/'Total Revenues by County'!AD$4)</f>
        <v>0</v>
      </c>
      <c r="AE134" s="55">
        <f>('Total Revenues by County'!AE134/'Total Revenues by County'!AE$4)</f>
        <v>0.26656951911964222</v>
      </c>
      <c r="AF134" s="55">
        <f>('Total Revenues by County'!AF134/'Total Revenues by County'!AF$4)</f>
        <v>6.2655918785239446E-3</v>
      </c>
      <c r="AG134" s="55">
        <f>('Total Revenues by County'!AG134/'Total Revenues by County'!AG$4)</f>
        <v>0</v>
      </c>
      <c r="AH134" s="55">
        <f>('Total Revenues by County'!AH134/'Total Revenues by County'!AH$4)</f>
        <v>0</v>
      </c>
      <c r="AI134" s="55">
        <f>('Total Revenues by County'!AI134/'Total Revenues by County'!AI$4)</f>
        <v>0.29296160877513711</v>
      </c>
      <c r="AJ134" s="55">
        <f>('Total Revenues by County'!AJ134/'Total Revenues by County'!AJ$4)</f>
        <v>0</v>
      </c>
      <c r="AK134" s="55">
        <f>('Total Revenues by County'!AK134/'Total Revenues by County'!AK$4)</f>
        <v>2.1120804081175737</v>
      </c>
      <c r="AL134" s="55">
        <f>('Total Revenues by County'!AL134/'Total Revenues by County'!AL$4)</f>
        <v>0</v>
      </c>
      <c r="AM134" s="55">
        <f>('Total Revenues by County'!AM134/'Total Revenues by County'!AM$4)</f>
        <v>0</v>
      </c>
      <c r="AN134" s="55">
        <f>('Total Revenues by County'!AN134/'Total Revenues by County'!AN$4)</f>
        <v>0.1912783751493429</v>
      </c>
      <c r="AO134" s="55">
        <f>('Total Revenues by County'!AO134/'Total Revenues by County'!AO$4)</f>
        <v>0.97056689812415797</v>
      </c>
      <c r="AP134" s="55">
        <f>('Total Revenues by County'!AP134/'Total Revenues by County'!AP$4)</f>
        <v>7.6709470551234255E-2</v>
      </c>
      <c r="AQ134" s="55">
        <f>('Total Revenues by County'!AQ134/'Total Revenues by County'!AQ$4)</f>
        <v>2.1472576828588221</v>
      </c>
      <c r="AR134" s="55">
        <f>('Total Revenues by County'!AR134/'Total Revenues by County'!AR$4)</f>
        <v>0</v>
      </c>
      <c r="AS134" s="55">
        <f>('Total Revenues by County'!AS134/'Total Revenues by County'!AS$4)</f>
        <v>0</v>
      </c>
      <c r="AT134" s="55">
        <f>('Total Revenues by County'!AT134/'Total Revenues by County'!AT$4)</f>
        <v>9.1976744186046506</v>
      </c>
      <c r="AU134" s="55">
        <f>('Total Revenues by County'!AU134/'Total Revenues by County'!AU$4)</f>
        <v>0</v>
      </c>
      <c r="AV134" s="55">
        <f>('Total Revenues by County'!AV134/'Total Revenues by County'!AV$4)</f>
        <v>1.345345361874515</v>
      </c>
      <c r="AW134" s="55">
        <f>('Total Revenues by County'!AW134/'Total Revenues by County'!AW$4)</f>
        <v>2.0072234762979684</v>
      </c>
      <c r="AX134" s="55">
        <f>('Total Revenues by County'!AX134/'Total Revenues by County'!AX$4)</f>
        <v>0</v>
      </c>
      <c r="AY134" s="55">
        <f>('Total Revenues by County'!AY134/'Total Revenues by County'!AY$4)</f>
        <v>0</v>
      </c>
      <c r="AZ134" s="55">
        <f>('Total Revenues by County'!AZ134/'Total Revenues by County'!AZ$4)</f>
        <v>0</v>
      </c>
      <c r="BA134" s="55">
        <f>('Total Revenues by County'!BA134/'Total Revenues by County'!BA$4)</f>
        <v>0</v>
      </c>
      <c r="BB134" s="55">
        <f>('Total Revenues by County'!BB134/'Total Revenues by County'!BB$4)</f>
        <v>0</v>
      </c>
      <c r="BC134" s="55">
        <f>('Total Revenues by County'!BC134/'Total Revenues by County'!BC$4)</f>
        <v>0</v>
      </c>
      <c r="BD134" s="55">
        <f>('Total Revenues by County'!BD134/'Total Revenues by County'!BD$4)</f>
        <v>0</v>
      </c>
      <c r="BE134" s="55">
        <f>('Total Revenues by County'!BE134/'Total Revenues by County'!BE$4)</f>
        <v>0</v>
      </c>
      <c r="BF134" s="55">
        <f>('Total Revenues by County'!BF134/'Total Revenues by County'!BF$4)</f>
        <v>0</v>
      </c>
      <c r="BG134" s="55">
        <f>('Total Revenues by County'!BG134/'Total Revenues by County'!BG$4)</f>
        <v>0</v>
      </c>
      <c r="BH134" s="55">
        <f>('Total Revenues by County'!BH134/'Total Revenues by County'!BH$4)</f>
        <v>2.104101815015774</v>
      </c>
      <c r="BI134" s="55">
        <f>('Total Revenues by County'!BI134/'Total Revenues by County'!BI$4)</f>
        <v>0.26682635125427767</v>
      </c>
      <c r="BJ134" s="55">
        <f>('Total Revenues by County'!BJ134/'Total Revenues by County'!BJ$4)</f>
        <v>3.0016043057496246E-4</v>
      </c>
      <c r="BK134" s="55">
        <f>('Total Revenues by County'!BK134/'Total Revenues by County'!BK$4)</f>
        <v>0.2868217054263566</v>
      </c>
      <c r="BL134" s="55">
        <f>('Total Revenues by County'!BL134/'Total Revenues by County'!BL$4)</f>
        <v>0.93182222222222222</v>
      </c>
      <c r="BM134" s="55">
        <f>('Total Revenues by County'!BM134/'Total Revenues by County'!BM$4)</f>
        <v>0</v>
      </c>
      <c r="BN134" s="55">
        <f>('Total Revenues by County'!BN134/'Total Revenues by County'!BN$4)</f>
        <v>1.7414775938635445</v>
      </c>
      <c r="BO134" s="55">
        <f>('Total Revenues by County'!BO134/'Total Revenues by County'!BO$4)</f>
        <v>0</v>
      </c>
      <c r="BP134" s="55">
        <f>('Total Revenues by County'!BP134/'Total Revenues by County'!BP$4)</f>
        <v>0</v>
      </c>
      <c r="BQ134" s="17">
        <f>('Total Revenues by County'!BQ134/'Total Revenues by County'!BQ$4)</f>
        <v>9.6314635928240924E-2</v>
      </c>
    </row>
    <row r="135" spans="1:69" x14ac:dyDescent="0.25">
      <c r="A135" s="13"/>
      <c r="B135" s="14">
        <v>341.8</v>
      </c>
      <c r="C135" s="15" t="s">
        <v>133</v>
      </c>
      <c r="D135" s="55">
        <f>('Total Revenues by County'!D135/'Total Revenues by County'!D$4)</f>
        <v>12.452237230984446</v>
      </c>
      <c r="E135" s="55">
        <f>('Total Revenues by County'!E135/'Total Revenues by County'!E$4)</f>
        <v>12.817060942548371</v>
      </c>
      <c r="F135" s="55">
        <f>('Total Revenues by County'!F135/'Total Revenues by County'!F$4)</f>
        <v>0</v>
      </c>
      <c r="G135" s="55">
        <f>('Total Revenues by County'!G135/'Total Revenues by County'!G$4)</f>
        <v>0</v>
      </c>
      <c r="H135" s="55">
        <f>('Total Revenues by County'!H135/'Total Revenues by County'!H$4)</f>
        <v>0</v>
      </c>
      <c r="I135" s="55">
        <f>('Total Revenues by County'!I135/'Total Revenues by County'!I$4)</f>
        <v>0</v>
      </c>
      <c r="J135" s="55">
        <f>('Total Revenues by County'!J135/'Total Revenues by County'!J$4)</f>
        <v>0</v>
      </c>
      <c r="K135" s="55">
        <f>('Total Revenues by County'!K135/'Total Revenues by County'!K$4)</f>
        <v>27.803711759097112</v>
      </c>
      <c r="L135" s="55">
        <f>('Total Revenues by County'!L135/'Total Revenues by County'!L$4)</f>
        <v>15.456149436703653</v>
      </c>
      <c r="M135" s="55">
        <f>('Total Revenues by County'!M135/'Total Revenues by County'!M$4)</f>
        <v>12.455371109588109</v>
      </c>
      <c r="N135" s="55">
        <f>('Total Revenues by County'!N135/'Total Revenues by County'!N$4)</f>
        <v>0</v>
      </c>
      <c r="O135" s="55">
        <f>('Total Revenues by County'!O135/'Total Revenues by County'!O$4)</f>
        <v>25.085712593294634</v>
      </c>
      <c r="P135" s="55">
        <f>('Total Revenues by County'!P135/'Total Revenues by County'!P$4)</f>
        <v>0</v>
      </c>
      <c r="Q135" s="55">
        <f>('Total Revenues by County'!Q135/'Total Revenues by County'!Q$4)</f>
        <v>1.123283490997864</v>
      </c>
      <c r="R135" s="55">
        <f>('Total Revenues by County'!R135/'Total Revenues by County'!R$4)</f>
        <v>8.4834108019421173</v>
      </c>
      <c r="S135" s="55">
        <f>('Total Revenues by County'!S135/'Total Revenues by County'!S$4)</f>
        <v>12.577705967311228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0</v>
      </c>
      <c r="W135" s="55">
        <f>('Total Revenues by County'!W135/'Total Revenues by County'!W$4)</f>
        <v>0.68131439275679051</v>
      </c>
      <c r="X135" s="55">
        <f>('Total Revenues by County'!X135/'Total Revenues by County'!X$4)</f>
        <v>0.72531509278611694</v>
      </c>
      <c r="Y135" s="55">
        <f>('Total Revenues by County'!Y135/'Total Revenues by County'!Y$4)</f>
        <v>5.6334102007596307</v>
      </c>
      <c r="Z135" s="55">
        <f>('Total Revenues by County'!Z135/'Total Revenues by County'!Z$4)</f>
        <v>0</v>
      </c>
      <c r="AA135" s="55">
        <f>('Total Revenues by County'!AA135/'Total Revenues by County'!AA$4)</f>
        <v>53.817364038244065</v>
      </c>
      <c r="AB135" s="55">
        <f>('Total Revenues by County'!AB135/'Total Revenues by County'!AB$4)</f>
        <v>9.1180392655334597</v>
      </c>
      <c r="AC135" s="55">
        <f>('Total Revenues by County'!AC135/'Total Revenues by County'!AC$4)</f>
        <v>0</v>
      </c>
      <c r="AD135" s="55">
        <f>('Total Revenues by County'!AD135/'Total Revenues by County'!AD$4)</f>
        <v>22.72176300757657</v>
      </c>
      <c r="AE135" s="55">
        <f>('Total Revenues by County'!AE135/'Total Revenues by County'!AE$4)</f>
        <v>14.332043615898698</v>
      </c>
      <c r="AF135" s="55">
        <f>('Total Revenues by County'!AF135/'Total Revenues by County'!AF$4)</f>
        <v>11.612059642089781</v>
      </c>
      <c r="AG135" s="55">
        <f>('Total Revenues by County'!AG135/'Total Revenues by County'!AG$4)</f>
        <v>12.93875590425106</v>
      </c>
      <c r="AH135" s="55">
        <f>('Total Revenues by County'!AH135/'Total Revenues by County'!AH$4)</f>
        <v>0</v>
      </c>
      <c r="AI135" s="55">
        <f>('Total Revenues by County'!AI135/'Total Revenues by County'!AI$4)</f>
        <v>1.0123400365630713</v>
      </c>
      <c r="AJ135" s="55">
        <f>('Total Revenues by County'!AJ135/'Total Revenues by County'!AJ$4)</f>
        <v>11.471302365346252</v>
      </c>
      <c r="AK135" s="55">
        <f>('Total Revenues by County'!AK135/'Total Revenues by County'!AK$4)</f>
        <v>6.8149781708272696</v>
      </c>
      <c r="AL135" s="55">
        <f>('Total Revenues by County'!AL135/'Total Revenues by County'!AL$4)</f>
        <v>0</v>
      </c>
      <c r="AM135" s="55">
        <f>('Total Revenues by County'!AM135/'Total Revenues by County'!AM$4)</f>
        <v>16.814923835455147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9.2051364661481106E-3</v>
      </c>
      <c r="AQ135" s="55">
        <f>('Total Revenues by County'!AQ135/'Total Revenues by County'!AQ$4)</f>
        <v>0</v>
      </c>
      <c r="AR135" s="55">
        <f>('Total Revenues by County'!AR135/'Total Revenues by County'!AR$4)</f>
        <v>21.591039546250911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1.3499674284783671</v>
      </c>
      <c r="AV135" s="55">
        <f>('Total Revenues by County'!AV135/'Total Revenues by County'!AV$4)</f>
        <v>0</v>
      </c>
      <c r="AW135" s="55">
        <f>('Total Revenues by County'!AW135/'Total Revenues by County'!AW$4)</f>
        <v>0</v>
      </c>
      <c r="AX135" s="55">
        <f>('Total Revenues by County'!AX135/'Total Revenues by County'!AX$4)</f>
        <v>10.050667823340033</v>
      </c>
      <c r="AY135" s="55">
        <f>('Total Revenues by County'!AY135/'Total Revenues by County'!AY$4)</f>
        <v>0</v>
      </c>
      <c r="AZ135" s="55">
        <f>('Total Revenues by County'!AZ135/'Total Revenues by County'!AZ$4)</f>
        <v>32.647876912679386</v>
      </c>
      <c r="BA135" s="55">
        <f>('Total Revenues by County'!BA135/'Total Revenues by County'!BA$4)</f>
        <v>0</v>
      </c>
      <c r="BB135" s="55">
        <f>('Total Revenues by County'!BB135/'Total Revenues by County'!BB$4)</f>
        <v>12.713117966763056</v>
      </c>
      <c r="BC135" s="55">
        <f>('Total Revenues by County'!BC135/'Total Revenues by County'!BC$4)</f>
        <v>0.6000955700472228</v>
      </c>
      <c r="BD135" s="55">
        <f>('Total Revenues by County'!BD135/'Total Revenues by County'!BD$4)</f>
        <v>17.510776211310972</v>
      </c>
      <c r="BE135" s="55">
        <f>('Total Revenues by County'!BE135/'Total Revenues by County'!BE$4)</f>
        <v>0</v>
      </c>
      <c r="BF135" s="55">
        <f>('Total Revenues by County'!BF135/'Total Revenues by County'!BF$4)</f>
        <v>2.3546993879068702E-2</v>
      </c>
      <c r="BG135" s="55">
        <f>('Total Revenues by County'!BG135/'Total Revenues by County'!BG$4)</f>
        <v>1.916708090974235E-2</v>
      </c>
      <c r="BH135" s="55">
        <f>('Total Revenues by County'!BH135/'Total Revenues by County'!BH$4)</f>
        <v>0</v>
      </c>
      <c r="BI135" s="55">
        <f>('Total Revenues by County'!BI135/'Total Revenues by County'!BI$4)</f>
        <v>5.1732624880177679E-2</v>
      </c>
      <c r="BJ135" s="55">
        <f>('Total Revenues by County'!BJ135/'Total Revenues by County'!BJ$4)</f>
        <v>0.86359260984319208</v>
      </c>
      <c r="BK135" s="55">
        <f>('Total Revenues by County'!BK135/'Total Revenues by County'!BK$4)</f>
        <v>24.572578965636932</v>
      </c>
      <c r="BL135" s="55">
        <f>('Total Revenues by County'!BL135/'Total Revenues by County'!BL$4)</f>
        <v>37.501822222222224</v>
      </c>
      <c r="BM135" s="55">
        <f>('Total Revenues by County'!BM135/'Total Revenues by County'!BM$4)</f>
        <v>15.660699282621341</v>
      </c>
      <c r="BN135" s="55">
        <f>('Total Revenues by County'!BN135/'Total Revenues by County'!BN$4)</f>
        <v>5.632313282196205</v>
      </c>
      <c r="BO135" s="55">
        <f>('Total Revenues by County'!BO135/'Total Revenues by County'!BO$4)</f>
        <v>3.8740486446222109</v>
      </c>
      <c r="BP135" s="55">
        <f>('Total Revenues by County'!BP135/'Total Revenues by County'!BP$4)</f>
        <v>0</v>
      </c>
      <c r="BQ135" s="17">
        <f>('Total Revenues by County'!BQ135/'Total Revenues by County'!BQ$4)</f>
        <v>3.3470249208539653</v>
      </c>
    </row>
    <row r="136" spans="1:69" x14ac:dyDescent="0.25">
      <c r="A136" s="13"/>
      <c r="B136" s="14">
        <v>341.9</v>
      </c>
      <c r="C136" s="15" t="s">
        <v>134</v>
      </c>
      <c r="D136" s="55">
        <f>('Total Revenues by County'!D136/'Total Revenues by County'!D$4)</f>
        <v>1.3094967594820024</v>
      </c>
      <c r="E136" s="55">
        <f>('Total Revenues by County'!E136/'Total Revenues by County'!E$4)</f>
        <v>5.4367363612730717</v>
      </c>
      <c r="F136" s="55">
        <f>('Total Revenues by County'!F136/'Total Revenues by County'!F$4)</f>
        <v>0.22621368399910208</v>
      </c>
      <c r="G136" s="55">
        <f>('Total Revenues by County'!G136/'Total Revenues by County'!G$4)</f>
        <v>1.9391528853534297</v>
      </c>
      <c r="H136" s="55">
        <f>('Total Revenues by County'!H136/'Total Revenues by County'!H$4)</f>
        <v>10.895758129365499</v>
      </c>
      <c r="I136" s="55">
        <f>('Total Revenues by County'!I136/'Total Revenues by County'!I$4)</f>
        <v>7.0478369939572039</v>
      </c>
      <c r="J136" s="55">
        <f>('Total Revenues by County'!J136/'Total Revenues by County'!J$4)</f>
        <v>1.2414708886618999</v>
      </c>
      <c r="K136" s="55">
        <f>('Total Revenues by County'!K136/'Total Revenues by County'!K$4)</f>
        <v>5.589500383265924</v>
      </c>
      <c r="L136" s="55">
        <f>('Total Revenues by County'!L136/'Total Revenues by County'!L$4)</f>
        <v>7.0878288260166293</v>
      </c>
      <c r="M136" s="55">
        <f>('Total Revenues by County'!M136/'Total Revenues by County'!M$4)</f>
        <v>2.6220421359924244</v>
      </c>
      <c r="N136" s="55">
        <f>('Total Revenues by County'!N136/'Total Revenues by County'!N$4)</f>
        <v>19.106434825578702</v>
      </c>
      <c r="O136" s="55">
        <f>('Total Revenues by County'!O136/'Total Revenues by County'!O$4)</f>
        <v>5.7159844805117874</v>
      </c>
      <c r="P136" s="55">
        <f>('Total Revenues by County'!P136/'Total Revenues by County'!P$4)</f>
        <v>0.86861818600898932</v>
      </c>
      <c r="Q136" s="55">
        <f>('Total Revenues by County'!Q136/'Total Revenues by County'!Q$4)</f>
        <v>1.0921574610924627</v>
      </c>
      <c r="R136" s="55">
        <f>('Total Revenues by County'!R136/'Total Revenues by County'!R$4)</f>
        <v>24.96811144786658</v>
      </c>
      <c r="S136" s="55">
        <f>('Total Revenues by County'!S136/'Total Revenues by County'!S$4)</f>
        <v>6.7261873837553638</v>
      </c>
      <c r="T136" s="55">
        <f>('Total Revenues by County'!T136/'Total Revenues by County'!T$4)</f>
        <v>3.8141754142448163</v>
      </c>
      <c r="U136" s="55">
        <f>('Total Revenues by County'!U136/'Total Revenues by County'!U$4)</f>
        <v>19.561244813278009</v>
      </c>
      <c r="V136" s="55">
        <f>('Total Revenues by County'!V136/'Total Revenues by County'!V$4)</f>
        <v>11.088853559441795</v>
      </c>
      <c r="W136" s="55">
        <f>('Total Revenues by County'!W136/'Total Revenues by County'!W$4)</f>
        <v>1.6110677489853262</v>
      </c>
      <c r="X136" s="55">
        <f>('Total Revenues by County'!X136/'Total Revenues by County'!X$4)</f>
        <v>2.5082019127240485</v>
      </c>
      <c r="Y136" s="55">
        <f>('Total Revenues by County'!Y136/'Total Revenues by County'!Y$4)</f>
        <v>0.64466901790558873</v>
      </c>
      <c r="Z136" s="55">
        <f>('Total Revenues by County'!Z136/'Total Revenues by County'!Z$4)</f>
        <v>0.38776986222109716</v>
      </c>
      <c r="AA136" s="55">
        <f>('Total Revenues by County'!AA136/'Total Revenues by County'!AA$4)</f>
        <v>39.807186182790169</v>
      </c>
      <c r="AB136" s="55">
        <f>('Total Revenues by County'!AB136/'Total Revenues by County'!AB$4)</f>
        <v>6.8336068131131631</v>
      </c>
      <c r="AC136" s="55">
        <f>('Total Revenues by County'!AC136/'Total Revenues by County'!AC$4)</f>
        <v>0.41838884836696655</v>
      </c>
      <c r="AD136" s="55">
        <f>('Total Revenues by County'!AD136/'Total Revenues by County'!AD$4)</f>
        <v>43.148206829810057</v>
      </c>
      <c r="AE136" s="55">
        <f>('Total Revenues by County'!AE136/'Total Revenues by County'!AE$4)</f>
        <v>0.89442741570775341</v>
      </c>
      <c r="AF136" s="55">
        <f>('Total Revenues by County'!AF136/'Total Revenues by County'!AF$4)</f>
        <v>9.0422440768886894</v>
      </c>
      <c r="AG136" s="55">
        <f>('Total Revenues by County'!AG136/'Total Revenues by County'!AG$4)</f>
        <v>8.1478664638539755E-2</v>
      </c>
      <c r="AH136" s="55">
        <f>('Total Revenues by County'!AH136/'Total Revenues by County'!AH$4)</f>
        <v>11.156416200736397</v>
      </c>
      <c r="AI136" s="55">
        <f>('Total Revenues by County'!AI136/'Total Revenues by County'!AI$4)</f>
        <v>0.54833180987202923</v>
      </c>
      <c r="AJ136" s="55">
        <f>('Total Revenues by County'!AJ136/'Total Revenues by County'!AJ$4)</f>
        <v>6.6090221782642953</v>
      </c>
      <c r="AK136" s="55">
        <f>('Total Revenues by County'!AK136/'Total Revenues by County'!AK$4)</f>
        <v>21.9324974812493</v>
      </c>
      <c r="AL136" s="55">
        <f>('Total Revenues by County'!AL136/'Total Revenues by County'!AL$4)</f>
        <v>1.206335647427591</v>
      </c>
      <c r="AM136" s="55">
        <f>('Total Revenues by County'!AM136/'Total Revenues by County'!AM$4)</f>
        <v>1.7301739151764908</v>
      </c>
      <c r="AN136" s="55">
        <f>('Total Revenues by County'!AN136/'Total Revenues by County'!AN$4)</f>
        <v>2.1870967741935483</v>
      </c>
      <c r="AO136" s="55">
        <f>('Total Revenues by County'!AO136/'Total Revenues by County'!AO$4)</f>
        <v>0.46989325318685876</v>
      </c>
      <c r="AP136" s="55">
        <f>('Total Revenues by County'!AP136/'Total Revenues by County'!AP$4)</f>
        <v>22.25801997514613</v>
      </c>
      <c r="AQ136" s="55">
        <f>('Total Revenues by County'!AQ136/'Total Revenues by County'!AQ$4)</f>
        <v>2.3464468190929781</v>
      </c>
      <c r="AR136" s="55">
        <f>('Total Revenues by County'!AR136/'Total Revenues by County'!AR$4)</f>
        <v>4.1773479947371648</v>
      </c>
      <c r="AS136" s="55">
        <f>('Total Revenues by County'!AS136/'Total Revenues by County'!AS$4)</f>
        <v>232.07283739519823</v>
      </c>
      <c r="AT136" s="55">
        <f>('Total Revenues by County'!AT136/'Total Revenues by County'!AT$4)</f>
        <v>14.331677445988715</v>
      </c>
      <c r="AU136" s="55">
        <f>('Total Revenues by County'!AU136/'Total Revenues by County'!AU$4)</f>
        <v>1.3292573693067695</v>
      </c>
      <c r="AV136" s="55">
        <f>('Total Revenues by County'!AV136/'Total Revenues by County'!AV$4)</f>
        <v>18.136719158515845</v>
      </c>
      <c r="AW136" s="55">
        <f>('Total Revenues by County'!AW136/'Total Revenues by County'!AW$4)</f>
        <v>2.8912716328066215</v>
      </c>
      <c r="AX136" s="55">
        <f>('Total Revenues by County'!AX136/'Total Revenues by County'!AX$4)</f>
        <v>26.272826873992305</v>
      </c>
      <c r="AY136" s="55">
        <f>('Total Revenues by County'!AY136/'Total Revenues by County'!AY$4)</f>
        <v>23.664771586207905</v>
      </c>
      <c r="AZ136" s="55">
        <f>('Total Revenues by County'!AZ136/'Total Revenues by County'!AZ$4)</f>
        <v>2.1567141212800527</v>
      </c>
      <c r="BA136" s="55">
        <f>('Total Revenues by County'!BA136/'Total Revenues by County'!BA$4)</f>
        <v>12.718898770290632</v>
      </c>
      <c r="BB136" s="55">
        <f>('Total Revenues by County'!BB136/'Total Revenues by County'!BB$4)</f>
        <v>1.9677614273769293</v>
      </c>
      <c r="BC136" s="55">
        <f>('Total Revenues by County'!BC136/'Total Revenues by County'!BC$4)</f>
        <v>1.4219549861770657</v>
      </c>
      <c r="BD136" s="55">
        <f>('Total Revenues by County'!BD136/'Total Revenues by County'!BD$4)</f>
        <v>3.7273807594663211</v>
      </c>
      <c r="BE136" s="55">
        <f>('Total Revenues by County'!BE136/'Total Revenues by County'!BE$4)</f>
        <v>1.6871642503059341</v>
      </c>
      <c r="BF136" s="55">
        <f>('Total Revenues by County'!BF136/'Total Revenues by County'!BF$4)</f>
        <v>1.8566515073508381</v>
      </c>
      <c r="BG136" s="55">
        <f>('Total Revenues by County'!BG136/'Total Revenues by County'!BG$4)</f>
        <v>0.14485380985274465</v>
      </c>
      <c r="BH136" s="55">
        <f>('Total Revenues by County'!BH136/'Total Revenues by County'!BH$4)</f>
        <v>0.33953461537452895</v>
      </c>
      <c r="BI136" s="55">
        <f>('Total Revenues by County'!BI136/'Total Revenues by County'!BI$4)</f>
        <v>0.66231891226062034</v>
      </c>
      <c r="BJ136" s="55">
        <f>('Total Revenues by County'!BJ136/'Total Revenues by County'!BJ$4)</f>
        <v>5.5129948765719607</v>
      </c>
      <c r="BK136" s="55">
        <f>('Total Revenues by County'!BK136/'Total Revenues by County'!BK$4)</f>
        <v>2.3464074973967373E-2</v>
      </c>
      <c r="BL136" s="55">
        <f>('Total Revenues by County'!BL136/'Total Revenues by County'!BL$4)</f>
        <v>3.6444444444444446E-2</v>
      </c>
      <c r="BM136" s="55">
        <f>('Total Revenues by County'!BM136/'Total Revenues by County'!BM$4)</f>
        <v>0</v>
      </c>
      <c r="BN136" s="55">
        <f>('Total Revenues by County'!BN136/'Total Revenues by County'!BN$4)</f>
        <v>7.8333508276140495</v>
      </c>
      <c r="BO136" s="55">
        <f>('Total Revenues by County'!BO136/'Total Revenues by County'!BO$4)</f>
        <v>7.4979758396217253</v>
      </c>
      <c r="BP136" s="55">
        <f>('Total Revenues by County'!BP136/'Total Revenues by County'!BP$4)</f>
        <v>2.181262398557259</v>
      </c>
      <c r="BQ136" s="17">
        <f>('Total Revenues by County'!BQ136/'Total Revenues by County'!BQ$4)</f>
        <v>9.0835295072652006E-2</v>
      </c>
    </row>
    <row r="137" spans="1:69" x14ac:dyDescent="0.25">
      <c r="A137" s="13"/>
      <c r="B137" s="14">
        <v>342.1</v>
      </c>
      <c r="C137" s="15" t="s">
        <v>135</v>
      </c>
      <c r="D137" s="55">
        <f>('Total Revenues by County'!D137/'Total Revenues by County'!D$4)</f>
        <v>4.2042759473916158</v>
      </c>
      <c r="E137" s="55">
        <f>('Total Revenues by County'!E137/'Total Revenues by County'!E$4)</f>
        <v>0</v>
      </c>
      <c r="F137" s="55">
        <f>('Total Revenues by County'!F137/'Total Revenues by County'!F$4)</f>
        <v>10.436896702465766</v>
      </c>
      <c r="G137" s="55">
        <f>('Total Revenues by County'!G137/'Total Revenues by County'!G$4)</f>
        <v>0</v>
      </c>
      <c r="H137" s="55">
        <f>('Total Revenues by County'!H137/'Total Revenues by County'!H$4)</f>
        <v>1.3450064565357751</v>
      </c>
      <c r="I137" s="55">
        <f>('Total Revenues by County'!I137/'Total Revenues by County'!I$4)</f>
        <v>107.15096494220158</v>
      </c>
      <c r="J137" s="55">
        <f>('Total Revenues by County'!J137/'Total Revenues by County'!J$4)</f>
        <v>1.394688457609806</v>
      </c>
      <c r="K137" s="55">
        <f>('Total Revenues by County'!K137/'Total Revenues by County'!K$4)</f>
        <v>0</v>
      </c>
      <c r="L137" s="55">
        <f>('Total Revenues by County'!L137/'Total Revenues by County'!L$4)</f>
        <v>19.062650756264365</v>
      </c>
      <c r="M137" s="55">
        <f>('Total Revenues by County'!M137/'Total Revenues by County'!M$4)</f>
        <v>0</v>
      </c>
      <c r="N137" s="55">
        <f>('Total Revenues by County'!N137/'Total Revenues by County'!N$4)</f>
        <v>0</v>
      </c>
      <c r="O137" s="55">
        <f>('Total Revenues by County'!O137/'Total Revenues by County'!O$4)</f>
        <v>3.8849070015401019</v>
      </c>
      <c r="P137" s="55">
        <f>('Total Revenues by County'!P137/'Total Revenues by County'!P$4)</f>
        <v>3.371528177941685</v>
      </c>
      <c r="Q137" s="55">
        <f>('Total Revenues by County'!Q137/'Total Revenues by County'!Q$4)</f>
        <v>7.3953616112297835</v>
      </c>
      <c r="R137" s="55">
        <f>('Total Revenues by County'!R137/'Total Revenues by County'!R$4)</f>
        <v>0</v>
      </c>
      <c r="S137" s="55">
        <f>('Total Revenues by County'!S137/'Total Revenues by County'!S$4)</f>
        <v>32.668737856007318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0.39551316021904259</v>
      </c>
      <c r="W137" s="55">
        <f>('Total Revenues by County'!W137/'Total Revenues by County'!W$4)</f>
        <v>39.658133000312205</v>
      </c>
      <c r="X137" s="55">
        <f>('Total Revenues by County'!X137/'Total Revenues by County'!X$4)</f>
        <v>11.463677243650643</v>
      </c>
      <c r="Y137" s="55">
        <f>('Total Revenues by County'!Y137/'Total Revenues by County'!Y$4)</f>
        <v>0</v>
      </c>
      <c r="Z137" s="55">
        <f>('Total Revenues by County'!Z137/'Total Revenues by County'!Z$4)</f>
        <v>7.0424185441000979</v>
      </c>
      <c r="AA137" s="55">
        <f>('Total Revenues by County'!AA137/'Total Revenues by County'!AA$4)</f>
        <v>6.5539220725814742</v>
      </c>
      <c r="AB137" s="55">
        <f>('Total Revenues by County'!AB137/'Total Revenues by County'!AB$4)</f>
        <v>2.1566865806168316</v>
      </c>
      <c r="AC137" s="55">
        <f>('Total Revenues by County'!AC137/'Total Revenues by County'!AC$4)</f>
        <v>0</v>
      </c>
      <c r="AD137" s="55">
        <f>('Total Revenues by County'!AD137/'Total Revenues by County'!AD$4)</f>
        <v>2.2481494425526112</v>
      </c>
      <c r="AE137" s="55">
        <f>('Total Revenues by County'!AE137/'Total Revenues by County'!AE$4)</f>
        <v>1.3049595497713682</v>
      </c>
      <c r="AF137" s="55">
        <f>('Total Revenues by County'!AF137/'Total Revenues by County'!AF$4)</f>
        <v>0.11532582519791772</v>
      </c>
      <c r="AG137" s="55">
        <f>('Total Revenues by County'!AG137/'Total Revenues by County'!AG$4)</f>
        <v>0.18837563045392683</v>
      </c>
      <c r="AH137" s="55">
        <f>('Total Revenues by County'!AH137/'Total Revenues by County'!AH$4)</f>
        <v>1.2576708032183281</v>
      </c>
      <c r="AI137" s="55">
        <f>('Total Revenues by County'!AI137/'Total Revenues by County'!AI$4)</f>
        <v>0</v>
      </c>
      <c r="AJ137" s="55">
        <f>('Total Revenues by County'!AJ137/'Total Revenues by County'!AJ$4)</f>
        <v>7.519903441570416</v>
      </c>
      <c r="AK137" s="55">
        <f>('Total Revenues by County'!AK137/'Total Revenues by County'!AK$4)</f>
        <v>6.58304041195567</v>
      </c>
      <c r="AL137" s="55">
        <f>('Total Revenues by County'!AL137/'Total Revenues by County'!AL$4)</f>
        <v>6.2988583962530491</v>
      </c>
      <c r="AM137" s="55">
        <f>('Total Revenues by County'!AM137/'Total Revenues by County'!AM$4)</f>
        <v>2.067848995511075</v>
      </c>
      <c r="AN137" s="55">
        <f>('Total Revenues by County'!AN137/'Total Revenues by County'!AN$4)</f>
        <v>0</v>
      </c>
      <c r="AO137" s="55">
        <f>('Total Revenues by County'!AO137/'Total Revenues by County'!AO$4)</f>
        <v>7.4788060938957406</v>
      </c>
      <c r="AP137" s="55">
        <f>('Total Revenues by County'!AP137/'Total Revenues by County'!AP$4)</f>
        <v>2.7615409398444331</v>
      </c>
      <c r="AQ137" s="55">
        <f>('Total Revenues by County'!AQ137/'Total Revenues by County'!AQ$4)</f>
        <v>1.5543745949449126</v>
      </c>
      <c r="AR137" s="55">
        <f>('Total Revenues by County'!AR137/'Total Revenues by County'!AR$4)</f>
        <v>4.3880045538520269</v>
      </c>
      <c r="AS137" s="55">
        <f>('Total Revenues by County'!AS137/'Total Revenues by County'!AS$4)</f>
        <v>17.582471467735225</v>
      </c>
      <c r="AT137" s="55">
        <f>('Total Revenues by County'!AT137/'Total Revenues by County'!AT$4)</f>
        <v>44.151699463327368</v>
      </c>
      <c r="AU137" s="55">
        <f>('Total Revenues by County'!AU137/'Total Revenues by County'!AU$4)</f>
        <v>2.9392541121546061</v>
      </c>
      <c r="AV137" s="55">
        <f>('Total Revenues by County'!AV137/'Total Revenues by County'!AV$4)</f>
        <v>13.230560494058201</v>
      </c>
      <c r="AW137" s="55">
        <f>('Total Revenues by County'!AW137/'Total Revenues by County'!AW$4)</f>
        <v>0</v>
      </c>
      <c r="AX137" s="55">
        <f>('Total Revenues by County'!AX137/'Total Revenues by County'!AX$4)</f>
        <v>5.9210708675568675</v>
      </c>
      <c r="AY137" s="55">
        <f>('Total Revenues by County'!AY137/'Total Revenues by County'!AY$4)</f>
        <v>3.7426926208707147</v>
      </c>
      <c r="AZ137" s="55">
        <f>('Total Revenues by County'!AZ137/'Total Revenues by County'!AZ$4)</f>
        <v>38.935375083537117</v>
      </c>
      <c r="BA137" s="55">
        <f>('Total Revenues by County'!BA137/'Total Revenues by County'!BA$4)</f>
        <v>9.8052313555525554</v>
      </c>
      <c r="BB137" s="55">
        <f>('Total Revenues by County'!BB137/'Total Revenues by County'!BB$4)</f>
        <v>29.724782688220742</v>
      </c>
      <c r="BC137" s="55">
        <f>('Total Revenues by County'!BC137/'Total Revenues by County'!BC$4)</f>
        <v>13.840025992407307</v>
      </c>
      <c r="BD137" s="55">
        <f>('Total Revenues by County'!BD137/'Total Revenues by County'!BD$4)</f>
        <v>0</v>
      </c>
      <c r="BE137" s="55">
        <f>('Total Revenues by County'!BE137/'Total Revenues by County'!BE$4)</f>
        <v>0</v>
      </c>
      <c r="BF137" s="55">
        <f>('Total Revenues by County'!BF137/'Total Revenues by County'!BF$4)</f>
        <v>0</v>
      </c>
      <c r="BG137" s="55">
        <f>('Total Revenues by County'!BG137/'Total Revenues by County'!BG$4)</f>
        <v>0</v>
      </c>
      <c r="BH137" s="55">
        <f>('Total Revenues by County'!BH137/'Total Revenues by County'!BH$4)</f>
        <v>2.3560929300664273</v>
      </c>
      <c r="BI137" s="55">
        <f>('Total Revenues by County'!BI137/'Total Revenues by County'!BI$4)</f>
        <v>4.4900550417228979</v>
      </c>
      <c r="BJ137" s="55">
        <f>('Total Revenues by County'!BJ137/'Total Revenues by County'!BJ$4)</f>
        <v>0</v>
      </c>
      <c r="BK137" s="55">
        <f>('Total Revenues by County'!BK137/'Total Revenues by County'!BK$4)</f>
        <v>0.16186509313895639</v>
      </c>
      <c r="BL137" s="55">
        <f>('Total Revenues by County'!BL137/'Total Revenues by County'!BL$4)</f>
        <v>8.3308888888888895</v>
      </c>
      <c r="BM137" s="55">
        <f>('Total Revenues by County'!BM137/'Total Revenues by County'!BM$4)</f>
        <v>3.3382020293414336</v>
      </c>
      <c r="BN137" s="55">
        <f>('Total Revenues by County'!BN137/'Total Revenues by County'!BN$4)</f>
        <v>27.029765845781188</v>
      </c>
      <c r="BO137" s="55">
        <f>('Total Revenues by County'!BO137/'Total Revenues by County'!BO$4)</f>
        <v>17.57194675648541</v>
      </c>
      <c r="BP137" s="55">
        <f>('Total Revenues by County'!BP137/'Total Revenues by County'!BP$4)</f>
        <v>0</v>
      </c>
      <c r="BQ137" s="17">
        <f>('Total Revenues by County'!BQ137/'Total Revenues by County'!BQ$4)</f>
        <v>6.3106583326568719</v>
      </c>
    </row>
    <row r="138" spans="1:69" x14ac:dyDescent="0.25">
      <c r="A138" s="13"/>
      <c r="B138" s="14">
        <v>342.2</v>
      </c>
      <c r="C138" s="15" t="s">
        <v>136</v>
      </c>
      <c r="D138" s="55">
        <f>('Total Revenues by County'!D138/'Total Revenues by County'!D$4)</f>
        <v>4.5512155480174821</v>
      </c>
      <c r="E138" s="55">
        <f>('Total Revenues by County'!E138/'Total Revenues by County'!E$4)</f>
        <v>0.80023767965239356</v>
      </c>
      <c r="F138" s="55">
        <f>('Total Revenues by County'!F138/'Total Revenues by County'!F$4)</f>
        <v>0</v>
      </c>
      <c r="G138" s="55">
        <f>('Total Revenues by County'!G138/'Total Revenues by County'!G$4)</f>
        <v>0</v>
      </c>
      <c r="H138" s="55">
        <f>('Total Revenues by County'!H138/'Total Revenues by County'!H$4)</f>
        <v>1.1464019486998885E-2</v>
      </c>
      <c r="I138" s="55">
        <f>('Total Revenues by County'!I138/'Total Revenues by County'!I$4)</f>
        <v>32.899412604197444</v>
      </c>
      <c r="J138" s="55">
        <f>('Total Revenues by County'!J138/'Total Revenues by County'!J$4)</f>
        <v>0</v>
      </c>
      <c r="K138" s="55">
        <f>('Total Revenues by County'!K138/'Total Revenues by County'!K$4)</f>
        <v>0</v>
      </c>
      <c r="L138" s="55">
        <f>('Total Revenues by County'!L138/'Total Revenues by County'!L$4)</f>
        <v>0</v>
      </c>
      <c r="M138" s="55">
        <f>('Total Revenues by County'!M138/'Total Revenues by County'!M$4)</f>
        <v>0</v>
      </c>
      <c r="N138" s="55">
        <f>('Total Revenues by County'!N138/'Total Revenues by County'!N$4)</f>
        <v>0</v>
      </c>
      <c r="O138" s="55">
        <f>('Total Revenues by County'!O138/'Total Revenues by County'!O$4)</f>
        <v>0</v>
      </c>
      <c r="P138" s="55">
        <f>('Total Revenues by County'!P138/'Total Revenues by County'!P$4)</f>
        <v>0</v>
      </c>
      <c r="Q138" s="55">
        <f>('Total Revenues by County'!Q138/'Total Revenues by County'!Q$4)</f>
        <v>4.8825144949649069E-2</v>
      </c>
      <c r="R138" s="55">
        <f>('Total Revenues by County'!R138/'Total Revenues by County'!R$4)</f>
        <v>0.66831294421926013</v>
      </c>
      <c r="S138" s="55">
        <f>('Total Revenues by County'!S138/'Total Revenues by County'!S$4)</f>
        <v>6.5907461476917326E-2</v>
      </c>
      <c r="T138" s="55">
        <f>('Total Revenues by County'!T138/'Total Revenues by County'!T$4)</f>
        <v>0</v>
      </c>
      <c r="U138" s="55">
        <f>('Total Revenues by County'!U138/'Total Revenues by County'!U$4)</f>
        <v>0</v>
      </c>
      <c r="V138" s="55">
        <f>('Total Revenues by County'!V138/'Total Revenues by County'!V$4)</f>
        <v>5.8882411823588292E-3</v>
      </c>
      <c r="W138" s="55">
        <f>('Total Revenues by County'!W138/'Total Revenues by County'!W$4)</f>
        <v>0</v>
      </c>
      <c r="X138" s="55">
        <f>('Total Revenues by County'!X138/'Total Revenues by County'!X$4)</f>
        <v>0</v>
      </c>
      <c r="Y138" s="55">
        <f>('Total Revenues by County'!Y138/'Total Revenues by County'!Y$4)</f>
        <v>0</v>
      </c>
      <c r="Z138" s="55">
        <f>('Total Revenues by County'!Z138/'Total Revenues by County'!Z$4)</f>
        <v>0.31678298918742992</v>
      </c>
      <c r="AA138" s="55">
        <f>('Total Revenues by County'!AA138/'Total Revenues by County'!AA$4)</f>
        <v>0</v>
      </c>
      <c r="AB138" s="55">
        <f>('Total Revenues by County'!AB138/'Total Revenues by County'!AB$4)</f>
        <v>2.6432359976426811</v>
      </c>
      <c r="AC138" s="55">
        <f>('Total Revenues by County'!AC138/'Total Revenues by County'!AC$4)</f>
        <v>0</v>
      </c>
      <c r="AD138" s="55">
        <f>('Total Revenues by County'!AD138/'Total Revenues by County'!AD$4)</f>
        <v>1.3296869690568875</v>
      </c>
      <c r="AE138" s="55">
        <f>('Total Revenues by County'!AE138/'Total Revenues by County'!AE$4)</f>
        <v>0.22692327018742778</v>
      </c>
      <c r="AF138" s="55">
        <f>('Total Revenues by County'!AF138/'Total Revenues by County'!AF$4)</f>
        <v>2.4956234588374406</v>
      </c>
      <c r="AG138" s="55">
        <f>('Total Revenues by County'!AG138/'Total Revenues by County'!AG$4)</f>
        <v>0.32223200704507243</v>
      </c>
      <c r="AH138" s="55">
        <f>('Total Revenues by County'!AH138/'Total Revenues by County'!AH$4)</f>
        <v>0</v>
      </c>
      <c r="AI138" s="55">
        <f>('Total Revenues by County'!AI138/'Total Revenues by County'!AI$4)</f>
        <v>0</v>
      </c>
      <c r="AJ138" s="55">
        <f>('Total Revenues by County'!AJ138/'Total Revenues by County'!AJ$4)</f>
        <v>2.8337216904430623E-2</v>
      </c>
      <c r="AK138" s="55">
        <f>('Total Revenues by County'!AK138/'Total Revenues by County'!AK$4)</f>
        <v>0</v>
      </c>
      <c r="AL138" s="55">
        <f>('Total Revenues by County'!AL138/'Total Revenues by County'!AL$4)</f>
        <v>0</v>
      </c>
      <c r="AM138" s="55">
        <f>('Total Revenues by County'!AM138/'Total Revenues by County'!AM$4)</f>
        <v>0</v>
      </c>
      <c r="AN138" s="55">
        <f>('Total Revenues by County'!AN138/'Total Revenues by County'!AN$4)</f>
        <v>0</v>
      </c>
      <c r="AO138" s="55">
        <f>('Total Revenues by County'!AO138/'Total Revenues by County'!AO$4)</f>
        <v>0</v>
      </c>
      <c r="AP138" s="55">
        <f>('Total Revenues by County'!AP138/'Total Revenues by County'!AP$4)</f>
        <v>0</v>
      </c>
      <c r="AQ138" s="55">
        <f>('Total Revenues by County'!AQ138/'Total Revenues by County'!AQ$4)</f>
        <v>1.5903781518937739E-2</v>
      </c>
      <c r="AR138" s="55">
        <f>('Total Revenues by County'!AR138/'Total Revenues by County'!AR$4)</f>
        <v>5.0854392626577321</v>
      </c>
      <c r="AS138" s="55">
        <f>('Total Revenues by County'!AS138/'Total Revenues by County'!AS$4)</f>
        <v>14.756397382593621</v>
      </c>
      <c r="AT138" s="55">
        <f>('Total Revenues by County'!AT138/'Total Revenues by County'!AT$4)</f>
        <v>0</v>
      </c>
      <c r="AU138" s="55">
        <f>('Total Revenues by County'!AU138/'Total Revenues by County'!AU$4)</f>
        <v>1.4725042071548776E-2</v>
      </c>
      <c r="AV138" s="55">
        <f>('Total Revenues by County'!AV138/'Total Revenues by County'!AV$4)</f>
        <v>0</v>
      </c>
      <c r="AW138" s="55">
        <f>('Total Revenues by County'!AW138/'Total Revenues by County'!AW$4)</f>
        <v>0</v>
      </c>
      <c r="AX138" s="55">
        <f>('Total Revenues by County'!AX138/'Total Revenues by County'!AX$4)</f>
        <v>2.2272439780116855</v>
      </c>
      <c r="AY138" s="55">
        <f>('Total Revenues by County'!AY138/'Total Revenues by County'!AY$4)</f>
        <v>0</v>
      </c>
      <c r="AZ138" s="55">
        <f>('Total Revenues by County'!AZ138/'Total Revenues by County'!AZ$4)</f>
        <v>9.5214873302669112</v>
      </c>
      <c r="BA138" s="55">
        <f>('Total Revenues by County'!BA138/'Total Revenues by County'!BA$4)</f>
        <v>0</v>
      </c>
      <c r="BB138" s="55">
        <f>('Total Revenues by County'!BB138/'Total Revenues by County'!BB$4)</f>
        <v>0</v>
      </c>
      <c r="BC138" s="55">
        <f>('Total Revenues by County'!BC138/'Total Revenues by County'!BC$4)</f>
        <v>2.5959338086482624E-4</v>
      </c>
      <c r="BD138" s="55">
        <f>('Total Revenues by County'!BD138/'Total Revenues by County'!BD$4)</f>
        <v>0</v>
      </c>
      <c r="BE138" s="55">
        <f>('Total Revenues by County'!BE138/'Total Revenues by County'!BE$4)</f>
        <v>0</v>
      </c>
      <c r="BF138" s="55">
        <f>('Total Revenues by County'!BF138/'Total Revenues by County'!BF$4)</f>
        <v>0</v>
      </c>
      <c r="BG138" s="55">
        <f>('Total Revenues by County'!BG138/'Total Revenues by County'!BG$4)</f>
        <v>0</v>
      </c>
      <c r="BH138" s="55">
        <f>('Total Revenues by County'!BH138/'Total Revenues by County'!BH$4)</f>
        <v>0.37671608285975783</v>
      </c>
      <c r="BI138" s="55">
        <f>('Total Revenues by County'!BI138/'Total Revenues by County'!BI$4)</f>
        <v>0</v>
      </c>
      <c r="BJ138" s="55">
        <f>('Total Revenues by County'!BJ138/'Total Revenues by County'!BJ$4)</f>
        <v>0.69613414066138801</v>
      </c>
      <c r="BK138" s="55">
        <f>('Total Revenues by County'!BK138/'Total Revenues by County'!BK$4)</f>
        <v>0</v>
      </c>
      <c r="BL138" s="55">
        <f>('Total Revenues by County'!BL138/'Total Revenues by County'!BL$4)</f>
        <v>0</v>
      </c>
      <c r="BM138" s="55">
        <f>('Total Revenues by County'!BM138/'Total Revenues by County'!BM$4)</f>
        <v>0</v>
      </c>
      <c r="BN138" s="55">
        <f>('Total Revenues by County'!BN138/'Total Revenues by County'!BN$4)</f>
        <v>1.6590633831247478E-2</v>
      </c>
      <c r="BO138" s="55">
        <f>('Total Revenues by County'!BO138/'Total Revenues by County'!BO$4)</f>
        <v>0</v>
      </c>
      <c r="BP138" s="55">
        <f>('Total Revenues by County'!BP138/'Total Revenues by County'!BP$4)</f>
        <v>3.3861677186654644</v>
      </c>
      <c r="BQ138" s="17">
        <f>('Total Revenues by County'!BQ138/'Total Revenues by County'!BQ$4)</f>
        <v>0</v>
      </c>
    </row>
    <row r="139" spans="1:69" x14ac:dyDescent="0.25">
      <c r="A139" s="13"/>
      <c r="B139" s="14">
        <v>342.3</v>
      </c>
      <c r="C139" s="15" t="s">
        <v>137</v>
      </c>
      <c r="D139" s="55">
        <f>('Total Revenues by County'!D139/'Total Revenues by County'!D$4)</f>
        <v>3.0526771166465188</v>
      </c>
      <c r="E139" s="55">
        <f>('Total Revenues by County'!E139/'Total Revenues by County'!E$4)</f>
        <v>500.82597392951311</v>
      </c>
      <c r="F139" s="55">
        <f>('Total Revenues by County'!F139/'Total Revenues by County'!F$4)</f>
        <v>4.1690887179668943</v>
      </c>
      <c r="G139" s="55">
        <f>('Total Revenues by County'!G139/'Total Revenues by County'!G$4)</f>
        <v>2.5396692484823111</v>
      </c>
      <c r="H139" s="55">
        <f>('Total Revenues by County'!H139/'Total Revenues by County'!H$4)</f>
        <v>0</v>
      </c>
      <c r="I139" s="55">
        <f>('Total Revenues by County'!I139/'Total Revenues by County'!I$4)</f>
        <v>0</v>
      </c>
      <c r="J139" s="55">
        <f>('Total Revenues by County'!J139/'Total Revenues by County'!J$4)</f>
        <v>0</v>
      </c>
      <c r="K139" s="55">
        <f>('Total Revenues by County'!K139/'Total Revenues by County'!K$4)</f>
        <v>0</v>
      </c>
      <c r="L139" s="55">
        <f>('Total Revenues by County'!L139/'Total Revenues by County'!L$4)</f>
        <v>35.560061295723486</v>
      </c>
      <c r="M139" s="55">
        <f>('Total Revenues by County'!M139/'Total Revenues by County'!M$4)</f>
        <v>-1.4177866832685477E-3</v>
      </c>
      <c r="N139" s="55">
        <f>('Total Revenues by County'!N139/'Total Revenues by County'!N$4)</f>
        <v>0.46709699337523358</v>
      </c>
      <c r="O139" s="55">
        <f>('Total Revenues by County'!O139/'Total Revenues by County'!O$4)</f>
        <v>0.13526240966710104</v>
      </c>
      <c r="P139" s="55">
        <f>('Total Revenues by County'!P139/'Total Revenues by County'!P$4)</f>
        <v>0</v>
      </c>
      <c r="Q139" s="55">
        <f>('Total Revenues by County'!Q139/'Total Revenues by County'!Q$4)</f>
        <v>0</v>
      </c>
      <c r="R139" s="55">
        <f>('Total Revenues by County'!R139/'Total Revenues by County'!R$4)</f>
        <v>0.7663143543595724</v>
      </c>
      <c r="S139" s="55">
        <f>('Total Revenues by County'!S139/'Total Revenues by County'!S$4)</f>
        <v>0</v>
      </c>
      <c r="T139" s="55">
        <f>('Total Revenues by County'!T139/'Total Revenues by County'!T$4)</f>
        <v>33.876897718400279</v>
      </c>
      <c r="U139" s="55">
        <f>('Total Revenues by County'!U139/'Total Revenues by County'!U$4)</f>
        <v>0</v>
      </c>
      <c r="V139" s="55">
        <f>('Total Revenues by County'!V139/'Total Revenues by County'!V$4)</f>
        <v>0.49384678796443504</v>
      </c>
      <c r="W139" s="55">
        <f>('Total Revenues by County'!W139/'Total Revenues by County'!W$4)</f>
        <v>458.62870746175463</v>
      </c>
      <c r="X139" s="55">
        <f>('Total Revenues by County'!X139/'Total Revenues by County'!X$4)</f>
        <v>0</v>
      </c>
      <c r="Y139" s="55">
        <f>('Total Revenues by County'!Y139/'Total Revenues by County'!Y$4)</f>
        <v>0</v>
      </c>
      <c r="Z139" s="55">
        <f>('Total Revenues by County'!Z139/'Total Revenues by County'!Z$4)</f>
        <v>0.87910895743680617</v>
      </c>
      <c r="AA139" s="55">
        <f>('Total Revenues by County'!AA139/'Total Revenues by County'!AA$4)</f>
        <v>0</v>
      </c>
      <c r="AB139" s="55">
        <f>('Total Revenues by County'!AB139/'Total Revenues by County'!AB$4)</f>
        <v>0.42899155294144836</v>
      </c>
      <c r="AC139" s="55">
        <f>('Total Revenues by County'!AC139/'Total Revenues by County'!AC$4)</f>
        <v>0</v>
      </c>
      <c r="AD139" s="55">
        <f>('Total Revenues by County'!AD139/'Total Revenues by County'!AD$4)</f>
        <v>3.2253898661044708E-2</v>
      </c>
      <c r="AE139" s="55">
        <f>('Total Revenues by County'!AE139/'Total Revenues by County'!AE$4)</f>
        <v>0</v>
      </c>
      <c r="AF139" s="55">
        <f>('Total Revenues by County'!AF139/'Total Revenues by County'!AF$4)</f>
        <v>0.78218956840238218</v>
      </c>
      <c r="AG139" s="55">
        <f>('Total Revenues by County'!AG139/'Total Revenues by County'!AG$4)</f>
        <v>2.7486990633255943</v>
      </c>
      <c r="AH139" s="55">
        <f>('Total Revenues by County'!AH139/'Total Revenues by County'!AH$4)</f>
        <v>0</v>
      </c>
      <c r="AI139" s="55">
        <f>('Total Revenues by County'!AI139/'Total Revenues by County'!AI$4)</f>
        <v>15.202925045703839</v>
      </c>
      <c r="AJ139" s="55">
        <f>('Total Revenues by County'!AJ139/'Total Revenues by County'!AJ$4)</f>
        <v>0.1875379276817595</v>
      </c>
      <c r="AK139" s="55">
        <f>('Total Revenues by County'!AK139/'Total Revenues by County'!AK$4)</f>
        <v>2.6649134029521355</v>
      </c>
      <c r="AL139" s="55">
        <f>('Total Revenues by County'!AL139/'Total Revenues by County'!AL$4)</f>
        <v>1.4227842969762341</v>
      </c>
      <c r="AM139" s="55">
        <f>('Total Revenues by County'!AM139/'Total Revenues by County'!AM$4)</f>
        <v>2.7111143817303209</v>
      </c>
      <c r="AN139" s="55">
        <f>('Total Revenues by County'!AN139/'Total Revenues by County'!AN$4)</f>
        <v>0</v>
      </c>
      <c r="AO139" s="55">
        <f>('Total Revenues by County'!AO139/'Total Revenues by County'!AO$4)</f>
        <v>0.18675510415587107</v>
      </c>
      <c r="AP139" s="55">
        <f>('Total Revenues by County'!AP139/'Total Revenues by County'!AP$4)</f>
        <v>0</v>
      </c>
      <c r="AQ139" s="55">
        <f>('Total Revenues by County'!AQ139/'Total Revenues by County'!AQ$4)</f>
        <v>2.2587951589323123</v>
      </c>
      <c r="AR139" s="55">
        <f>('Total Revenues by County'!AR139/'Total Revenues by County'!AR$4)</f>
        <v>0</v>
      </c>
      <c r="AS139" s="55">
        <f>('Total Revenues by County'!AS139/'Total Revenues by County'!AS$4)</f>
        <v>0.13638821920758568</v>
      </c>
      <c r="AT139" s="55">
        <f>('Total Revenues by County'!AT139/'Total Revenues by County'!AT$4)</f>
        <v>35.6922388881244</v>
      </c>
      <c r="AU139" s="55">
        <f>('Total Revenues by County'!AU139/'Total Revenues by County'!AU$4)</f>
        <v>0</v>
      </c>
      <c r="AV139" s="55">
        <f>('Total Revenues by County'!AV139/'Total Revenues by County'!AV$4)</f>
        <v>4.4033707803323441E-2</v>
      </c>
      <c r="AW139" s="55">
        <f>('Total Revenues by County'!AW139/'Total Revenues by County'!AW$4)</f>
        <v>0</v>
      </c>
      <c r="AX139" s="55">
        <f>('Total Revenues by County'!AX139/'Total Revenues by County'!AX$4)</f>
        <v>2.41670137262797</v>
      </c>
      <c r="AY139" s="55">
        <f>('Total Revenues by County'!AY139/'Total Revenues by County'!AY$4)</f>
        <v>0.98588000744887117</v>
      </c>
      <c r="AZ139" s="55">
        <f>('Total Revenues by County'!AZ139/'Total Revenues by County'!AZ$4)</f>
        <v>4.7189464442228521</v>
      </c>
      <c r="BA139" s="55">
        <f>('Total Revenues by County'!BA139/'Total Revenues by County'!BA$4)</f>
        <v>0</v>
      </c>
      <c r="BB139" s="55">
        <f>('Total Revenues by County'!BB139/'Total Revenues by County'!BB$4)</f>
        <v>0</v>
      </c>
      <c r="BC139" s="55">
        <f>('Total Revenues by County'!BC139/'Total Revenues by County'!BC$4)</f>
        <v>0</v>
      </c>
      <c r="BD139" s="55">
        <f>('Total Revenues by County'!BD139/'Total Revenues by County'!BD$4)</f>
        <v>2.2633149678604223</v>
      </c>
      <c r="BE139" s="55">
        <f>('Total Revenues by County'!BE139/'Total Revenues by County'!BE$4)</f>
        <v>0.62581150312156475</v>
      </c>
      <c r="BF139" s="55">
        <f>('Total Revenues by County'!BF139/'Total Revenues by County'!BF$4)</f>
        <v>0</v>
      </c>
      <c r="BG139" s="55">
        <f>('Total Revenues by County'!BG139/'Total Revenues by County'!BG$4)</f>
        <v>12.13747490332535</v>
      </c>
      <c r="BH139" s="55">
        <f>('Total Revenues by County'!BH139/'Total Revenues by County'!BH$4)</f>
        <v>0</v>
      </c>
      <c r="BI139" s="55">
        <f>('Total Revenues by County'!BI139/'Total Revenues by County'!BI$4)</f>
        <v>7.8175897990282319</v>
      </c>
      <c r="BJ139" s="55">
        <f>('Total Revenues by County'!BJ139/'Total Revenues by County'!BJ$4)</f>
        <v>1.0013248460383999</v>
      </c>
      <c r="BK139" s="55">
        <f>('Total Revenues by County'!BK139/'Total Revenues by County'!BK$4)</f>
        <v>0.35985190327432603</v>
      </c>
      <c r="BL139" s="55">
        <f>('Total Revenues by County'!BL139/'Total Revenues by County'!BL$4)</f>
        <v>0.35062222222222222</v>
      </c>
      <c r="BM139" s="55">
        <f>('Total Revenues by County'!BM139/'Total Revenues by County'!BM$4)</f>
        <v>0</v>
      </c>
      <c r="BN139" s="55">
        <f>('Total Revenues by County'!BN139/'Total Revenues by County'!BN$4)</f>
        <v>0.16433387161889382</v>
      </c>
      <c r="BO139" s="55">
        <f>('Total Revenues by County'!BO139/'Total Revenues by County'!BO$4)</f>
        <v>117.13748097289245</v>
      </c>
      <c r="BP139" s="55">
        <f>('Total Revenues by County'!BP139/'Total Revenues by County'!BP$4)</f>
        <v>4.9594229035166817E-2</v>
      </c>
      <c r="BQ139" s="17">
        <f>('Total Revenues by County'!BQ139/'Total Revenues by County'!BQ$4)</f>
        <v>12.990502475850313</v>
      </c>
    </row>
    <row r="140" spans="1:69" x14ac:dyDescent="0.25">
      <c r="A140" s="13"/>
      <c r="B140" s="14">
        <v>342.4</v>
      </c>
      <c r="C140" s="15" t="s">
        <v>138</v>
      </c>
      <c r="D140" s="55">
        <f>('Total Revenues by County'!D140/'Total Revenues by County'!D$4)</f>
        <v>2.0293607507166338</v>
      </c>
      <c r="E140" s="55">
        <f>('Total Revenues by County'!E140/'Total Revenues by County'!E$4)</f>
        <v>14.966019237196866</v>
      </c>
      <c r="F140" s="55">
        <f>('Total Revenues by County'!F140/'Total Revenues by County'!F$4)</f>
        <v>7.7530984534316332</v>
      </c>
      <c r="G140" s="55">
        <f>('Total Revenues by County'!G140/'Total Revenues by County'!G$4)</f>
        <v>7.2060916893447766</v>
      </c>
      <c r="H140" s="55">
        <f>('Total Revenues by County'!H140/'Total Revenues by County'!H$4)</f>
        <v>0.18115535305511535</v>
      </c>
      <c r="I140" s="55">
        <f>('Total Revenues by County'!I140/'Total Revenues by County'!I$4)</f>
        <v>0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0</v>
      </c>
      <c r="M140" s="55">
        <f>('Total Revenues by County'!M140/'Total Revenues by County'!M$4)</f>
        <v>0</v>
      </c>
      <c r="N140" s="55">
        <f>('Total Revenues by County'!N140/'Total Revenues by County'!N$4)</f>
        <v>0</v>
      </c>
      <c r="O140" s="55">
        <f>('Total Revenues by County'!O140/'Total Revenues by County'!O$4)</f>
        <v>4.1081033052955807</v>
      </c>
      <c r="P140" s="55">
        <f>('Total Revenues by County'!P140/'Total Revenues by County'!P$4)</f>
        <v>0</v>
      </c>
      <c r="Q140" s="55">
        <f>('Total Revenues by County'!Q140/'Total Revenues by County'!Q$4)</f>
        <v>2.5474519377479403</v>
      </c>
      <c r="R140" s="55">
        <f>('Total Revenues by County'!R140/'Total Revenues by County'!R$4)</f>
        <v>0</v>
      </c>
      <c r="S140" s="55">
        <f>('Total Revenues by County'!S140/'Total Revenues by County'!S$4)</f>
        <v>0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7.8957192486604253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</v>
      </c>
      <c r="AA140" s="55">
        <f>('Total Revenues by County'!AA140/'Total Revenues by County'!AA$4)</f>
        <v>0</v>
      </c>
      <c r="AB140" s="55">
        <f>('Total Revenues by County'!AB140/'Total Revenues by County'!AB$4)</f>
        <v>0</v>
      </c>
      <c r="AC140" s="55">
        <f>('Total Revenues by County'!AC140/'Total Revenues by County'!AC$4)</f>
        <v>4.4035476943026177</v>
      </c>
      <c r="AD140" s="55">
        <f>('Total Revenues by County'!AD140/'Total Revenues by County'!AD$4)</f>
        <v>0</v>
      </c>
      <c r="AE140" s="55">
        <f>('Total Revenues by County'!AE140/'Total Revenues by County'!AE$4)</f>
        <v>0</v>
      </c>
      <c r="AF140" s="55">
        <f>('Total Revenues by County'!AF140/'Total Revenues by County'!AF$4)</f>
        <v>0</v>
      </c>
      <c r="AG140" s="55">
        <f>('Total Revenues by County'!AG140/'Total Revenues by County'!AG$4)</f>
        <v>3.7374309502842045</v>
      </c>
      <c r="AH140" s="55">
        <f>('Total Revenues by County'!AH140/'Total Revenues by County'!AH$4)</f>
        <v>0.51159143597436252</v>
      </c>
      <c r="AI140" s="55">
        <f>('Total Revenues by County'!AI140/'Total Revenues by County'!AI$4)</f>
        <v>0</v>
      </c>
      <c r="AJ140" s="55">
        <f>('Total Revenues by County'!AJ140/'Total Revenues by County'!AJ$4)</f>
        <v>4.8861951620203508</v>
      </c>
      <c r="AK140" s="55">
        <f>('Total Revenues by County'!AK140/'Total Revenues by County'!AK$4)</f>
        <v>0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7.0168411234324797</v>
      </c>
      <c r="AP140" s="55">
        <f>('Total Revenues by County'!AP140/'Total Revenues by County'!AP$4)</f>
        <v>0</v>
      </c>
      <c r="AQ140" s="55">
        <f>('Total Revenues by County'!AQ140/'Total Revenues by County'!AQ$4)</f>
        <v>4.8755339191246287</v>
      </c>
      <c r="AR140" s="55">
        <f>('Total Revenues by County'!AR140/'Total Revenues by County'!AR$4)</f>
        <v>0</v>
      </c>
      <c r="AS140" s="55">
        <f>('Total Revenues by County'!AS140/'Total Revenues by County'!AS$4)</f>
        <v>5.7327315274919464</v>
      </c>
      <c r="AT140" s="55">
        <f>('Total Revenues by County'!AT140/'Total Revenues by County'!AT$4)</f>
        <v>1.376083665886886E-5</v>
      </c>
      <c r="AU140" s="55">
        <f>('Total Revenues by County'!AU140/'Total Revenues by County'!AU$4)</f>
        <v>5.6756826448075568</v>
      </c>
      <c r="AV140" s="55">
        <f>('Total Revenues by County'!AV140/'Total Revenues by County'!AV$4)</f>
        <v>0.43153584068604517</v>
      </c>
      <c r="AW140" s="55">
        <f>('Total Revenues by County'!AW140/'Total Revenues by County'!AW$4)</f>
        <v>6.3870579382994732</v>
      </c>
      <c r="AX140" s="55">
        <f>('Total Revenues by County'!AX140/'Total Revenues by County'!AX$4)</f>
        <v>0</v>
      </c>
      <c r="AY140" s="55">
        <f>('Total Revenues by County'!AY140/'Total Revenues by County'!AY$4)</f>
        <v>7.3028148699916381E-3</v>
      </c>
      <c r="AZ140" s="55">
        <f>('Total Revenues by County'!AZ140/'Total Revenues by County'!AZ$4)</f>
        <v>1.7361961987029306</v>
      </c>
      <c r="BA140" s="55">
        <f>('Total Revenues by County'!BA140/'Total Revenues by County'!BA$4)</f>
        <v>2.2440470449035761</v>
      </c>
      <c r="BB140" s="55">
        <f>('Total Revenues by County'!BB140/'Total Revenues by County'!BB$4)</f>
        <v>1.2703375953733059E-2</v>
      </c>
      <c r="BC140" s="55">
        <f>('Total Revenues by County'!BC140/'Total Revenues by County'!BC$4)</f>
        <v>4.6300529768912284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2.111714146787941</v>
      </c>
      <c r="BG140" s="55">
        <f>('Total Revenues by County'!BG140/'Total Revenues by County'!BG$4)</f>
        <v>5.0227693817341397</v>
      </c>
      <c r="BH140" s="55">
        <f>('Total Revenues by County'!BH140/'Total Revenues by County'!BH$4)</f>
        <v>0.11198760093255253</v>
      </c>
      <c r="BI140" s="55">
        <f>('Total Revenues by County'!BI140/'Total Revenues by County'!BI$4)</f>
        <v>6.2554906297178203E-3</v>
      </c>
      <c r="BJ140" s="55">
        <f>('Total Revenues by County'!BJ140/'Total Revenues by County'!BJ$4)</f>
        <v>0</v>
      </c>
      <c r="BK140" s="55">
        <f>('Total Revenues by County'!BK140/'Total Revenues by County'!BK$4)</f>
        <v>0</v>
      </c>
      <c r="BL140" s="55">
        <f>('Total Revenues by County'!BL140/'Total Revenues by County'!BL$4)</f>
        <v>0</v>
      </c>
      <c r="BM140" s="55">
        <f>('Total Revenues by County'!BM140/'Total Revenues by County'!BM$4)</f>
        <v>0</v>
      </c>
      <c r="BN140" s="55">
        <f>('Total Revenues by County'!BN140/'Total Revenues by County'!BN$4)</f>
        <v>9.5213968510294705E-2</v>
      </c>
      <c r="BO140" s="55">
        <f>('Total Revenues by County'!BO140/'Total Revenues by County'!BO$4)</f>
        <v>0</v>
      </c>
      <c r="BP140" s="55">
        <f>('Total Revenues by County'!BP140/'Total Revenues by County'!BP$4)</f>
        <v>0</v>
      </c>
      <c r="BQ140" s="17">
        <f>('Total Revenues by County'!BQ140/'Total Revenues by County'!BQ$4)</f>
        <v>39.088440620180208</v>
      </c>
    </row>
    <row r="141" spans="1:69" x14ac:dyDescent="0.25">
      <c r="A141" s="13"/>
      <c r="B141" s="14">
        <v>342.5</v>
      </c>
      <c r="C141" s="15" t="s">
        <v>139</v>
      </c>
      <c r="D141" s="55">
        <f>('Total Revenues by County'!D141/'Total Revenues by County'!D$4)</f>
        <v>0.47351993434059603</v>
      </c>
      <c r="E141" s="55">
        <f>('Total Revenues by County'!E141/'Total Revenues by County'!E$4)</f>
        <v>0</v>
      </c>
      <c r="F141" s="55">
        <f>('Total Revenues by County'!F141/'Total Revenues by County'!F$4)</f>
        <v>0.10816526660286629</v>
      </c>
      <c r="G141" s="55">
        <f>('Total Revenues by County'!G141/'Total Revenues by County'!G$4)</f>
        <v>1.0466820180029308E-4</v>
      </c>
      <c r="H141" s="55">
        <f>('Total Revenues by County'!H141/'Total Revenues by County'!H$4)</f>
        <v>0.73660085402359565</v>
      </c>
      <c r="I141" s="55">
        <f>('Total Revenues by County'!I141/'Total Revenues by County'!I$4)</f>
        <v>0.17226017903650662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0</v>
      </c>
      <c r="M141" s="55">
        <f>('Total Revenues by County'!M141/'Total Revenues by County'!M$4)</f>
        <v>6.3470804580863543E-2</v>
      </c>
      <c r="N141" s="55">
        <f>('Total Revenues by County'!N141/'Total Revenues by County'!N$4)</f>
        <v>1.7428231696959402E-2</v>
      </c>
      <c r="O141" s="55">
        <f>('Total Revenues by County'!O141/'Total Revenues by County'!O$4)</f>
        <v>0.19636299016704181</v>
      </c>
      <c r="P141" s="55">
        <f>('Total Revenues by County'!P141/'Total Revenues by County'!P$4)</f>
        <v>0</v>
      </c>
      <c r="Q141" s="55">
        <f>('Total Revenues by County'!Q141/'Total Revenues by County'!Q$4)</f>
        <v>0.25633201098565761</v>
      </c>
      <c r="R141" s="55">
        <f>('Total Revenues by County'!R141/'Total Revenues by County'!R$4)</f>
        <v>0</v>
      </c>
      <c r="S141" s="55">
        <f>('Total Revenues by County'!S141/'Total Revenues by County'!S$4)</f>
        <v>0.10364605521555262</v>
      </c>
      <c r="T141" s="55">
        <f>('Total Revenues by County'!T141/'Total Revenues by County'!T$4)</f>
        <v>0</v>
      </c>
      <c r="U141" s="55">
        <f>('Total Revenues by County'!U141/'Total Revenues by County'!U$4)</f>
        <v>0</v>
      </c>
      <c r="V141" s="55">
        <f>('Total Revenues by County'!V141/'Total Revenues by County'!V$4)</f>
        <v>1.4721780604133545</v>
      </c>
      <c r="W141" s="55">
        <f>('Total Revenues by County'!W141/'Total Revenues by County'!W$4)</f>
        <v>0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0.39916103135283693</v>
      </c>
      <c r="AA141" s="55">
        <f>('Total Revenues by County'!AA141/'Total Revenues by County'!AA$4)</f>
        <v>0</v>
      </c>
      <c r="AB141" s="55">
        <f>('Total Revenues by County'!AB141/'Total Revenues by County'!AB$4)</f>
        <v>3.0044257502397764E-2</v>
      </c>
      <c r="AC141" s="55">
        <f>('Total Revenues by County'!AC141/'Total Revenues by County'!AC$4)</f>
        <v>5.7845044168895375E-2</v>
      </c>
      <c r="AD141" s="55">
        <f>('Total Revenues by County'!AD141/'Total Revenues by County'!AD$4)</f>
        <v>0.28920433495755682</v>
      </c>
      <c r="AE141" s="55">
        <f>('Total Revenues by County'!AE141/'Total Revenues by County'!AE$4)</f>
        <v>0</v>
      </c>
      <c r="AF141" s="55">
        <f>('Total Revenues by County'!AF141/'Total Revenues by County'!AF$4)</f>
        <v>2.6749534947438244E-2</v>
      </c>
      <c r="AG141" s="55">
        <f>('Total Revenues by County'!AG141/'Total Revenues by County'!AG$4)</f>
        <v>0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0.14982649657184047</v>
      </c>
      <c r="AK141" s="55">
        <f>('Total Revenues by County'!AK141/'Total Revenues by County'!AK$4)</f>
        <v>1.3641233947961811E-2</v>
      </c>
      <c r="AL141" s="55">
        <f>('Total Revenues by County'!AL141/'Total Revenues by County'!AL$4)</f>
        <v>9.8342973381883459E-3</v>
      </c>
      <c r="AM141" s="55">
        <f>('Total Revenues by County'!AM141/'Total Revenues by County'!AM$4)</f>
        <v>0.11403831530404494</v>
      </c>
      <c r="AN141" s="55">
        <f>('Total Revenues by County'!AN141/'Total Revenues by County'!AN$4)</f>
        <v>0</v>
      </c>
      <c r="AO141" s="55">
        <f>('Total Revenues by County'!AO141/'Total Revenues by County'!AO$4)</f>
        <v>0</v>
      </c>
      <c r="AP141" s="55">
        <f>('Total Revenues by County'!AP141/'Total Revenues by County'!AP$4)</f>
        <v>0</v>
      </c>
      <c r="AQ141" s="55">
        <f>('Total Revenues by County'!AQ141/'Total Revenues by County'!AQ$4)</f>
        <v>1.541846900480791E-2</v>
      </c>
      <c r="AR141" s="55">
        <f>('Total Revenues by County'!AR141/'Total Revenues by County'!AR$4)</f>
        <v>1.2297036587610524</v>
      </c>
      <c r="AS141" s="55">
        <f>('Total Revenues by County'!AS141/'Total Revenues by County'!AS$4)</f>
        <v>2.7478236958169101E-3</v>
      </c>
      <c r="AT141" s="55">
        <f>('Total Revenues by County'!AT141/'Total Revenues by County'!AT$4)</f>
        <v>0</v>
      </c>
      <c r="AU141" s="55">
        <f>('Total Revenues by County'!AU141/'Total Revenues by County'!AU$4)</f>
        <v>0.61713533467238479</v>
      </c>
      <c r="AV141" s="55">
        <f>('Total Revenues by County'!AV141/'Total Revenues by County'!AV$4)</f>
        <v>9.9802398736232589E-2</v>
      </c>
      <c r="AW141" s="55">
        <f>('Total Revenues by County'!AW141/'Total Revenues by County'!AW$4)</f>
        <v>0</v>
      </c>
      <c r="AX141" s="55">
        <f>('Total Revenues by County'!AX141/'Total Revenues by County'!AX$4)</f>
        <v>0.39773722892628111</v>
      </c>
      <c r="AY141" s="55">
        <f>('Total Revenues by County'!AY141/'Total Revenues by County'!AY$4)</f>
        <v>0.90554904387896318</v>
      </c>
      <c r="AZ141" s="55">
        <f>('Total Revenues by County'!AZ141/'Total Revenues by County'!AZ$4)</f>
        <v>0</v>
      </c>
      <c r="BA141" s="55">
        <f>('Total Revenues by County'!BA141/'Total Revenues by County'!BA$4)</f>
        <v>0.47139001956989107</v>
      </c>
      <c r="BB141" s="55">
        <f>('Total Revenues by County'!BB141/'Total Revenues by County'!BB$4)</f>
        <v>0</v>
      </c>
      <c r="BC141" s="55">
        <f>('Total Revenues by County'!BC141/'Total Revenues by County'!BC$4)</f>
        <v>0.56717846796915306</v>
      </c>
      <c r="BD141" s="55">
        <f>('Total Revenues by County'!BD141/'Total Revenues by County'!BD$4)</f>
        <v>0.23210716793604494</v>
      </c>
      <c r="BE141" s="55">
        <f>('Total Revenues by County'!BE141/'Total Revenues by County'!BE$4)</f>
        <v>0</v>
      </c>
      <c r="BF141" s="55">
        <f>('Total Revenues by County'!BF141/'Total Revenues by County'!BF$4)</f>
        <v>0</v>
      </c>
      <c r="BG141" s="55">
        <f>('Total Revenues by County'!BG141/'Total Revenues by County'!BG$4)</f>
        <v>0</v>
      </c>
      <c r="BH141" s="55">
        <f>('Total Revenues by County'!BH141/'Total Revenues by County'!BH$4)</f>
        <v>3.4632237050868171</v>
      </c>
      <c r="BI141" s="55">
        <f>('Total Revenues by County'!BI141/'Total Revenues by County'!BI$4)</f>
        <v>1.0580093125790475</v>
      </c>
      <c r="BJ141" s="55">
        <f>('Total Revenues by County'!BJ141/'Total Revenues by County'!BJ$4)</f>
        <v>0.18912177198157637</v>
      </c>
      <c r="BK141" s="55">
        <f>('Total Revenues by County'!BK141/'Total Revenues by County'!BK$4)</f>
        <v>0.13798449612403102</v>
      </c>
      <c r="BL141" s="55">
        <f>('Total Revenues by County'!BL141/'Total Revenues by County'!BL$4)</f>
        <v>0</v>
      </c>
      <c r="BM141" s="55">
        <f>('Total Revenues by County'!BM141/'Total Revenues by County'!BM$4)</f>
        <v>0</v>
      </c>
      <c r="BN141" s="55">
        <f>('Total Revenues by County'!BN141/'Total Revenues by County'!BN$4)</f>
        <v>0</v>
      </c>
      <c r="BO141" s="55">
        <f>('Total Revenues by County'!BO141/'Total Revenues by County'!BO$4)</f>
        <v>0.40055704893610128</v>
      </c>
      <c r="BP141" s="55">
        <f>('Total Revenues by County'!BP141/'Total Revenues by County'!BP$4)</f>
        <v>4.2795311091073041E-2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342.6</v>
      </c>
      <c r="C142" s="15" t="s">
        <v>140</v>
      </c>
      <c r="D142" s="55">
        <f>('Total Revenues by County'!D142/'Total Revenues by County'!D$4)</f>
        <v>30.282493116678864</v>
      </c>
      <c r="E142" s="55">
        <f>('Total Revenues by County'!E142/'Total Revenues by County'!E$4)</f>
        <v>17.598878449140269</v>
      </c>
      <c r="F142" s="55">
        <f>('Total Revenues by County'!F142/'Total Revenues by County'!F$4)</f>
        <v>0</v>
      </c>
      <c r="G142" s="55">
        <f>('Total Revenues by County'!G142/'Total Revenues by County'!G$4)</f>
        <v>60.493405903286579</v>
      </c>
      <c r="H142" s="55">
        <f>('Total Revenues by County'!H142/'Total Revenues by County'!H$4)</f>
        <v>26.079345688794977</v>
      </c>
      <c r="I142" s="55">
        <f>('Total Revenues by County'!I142/'Total Revenues by County'!I$4)</f>
        <v>0.58237630064991142</v>
      </c>
      <c r="J142" s="55">
        <f>('Total Revenues by County'!J142/'Total Revenues by County'!J$4)</f>
        <v>0</v>
      </c>
      <c r="K142" s="55">
        <f>('Total Revenues by County'!K142/'Total Revenues by County'!K$4)</f>
        <v>34.415210983217314</v>
      </c>
      <c r="L142" s="55">
        <f>('Total Revenues by County'!L142/'Total Revenues by County'!L$4)</f>
        <v>40.866625046113683</v>
      </c>
      <c r="M142" s="55">
        <f>('Total Revenues by County'!M142/'Total Revenues by County'!M$4)</f>
        <v>15.159514081080657</v>
      </c>
      <c r="N142" s="55">
        <f>('Total Revenues by County'!N142/'Total Revenues by County'!N$4)</f>
        <v>27.670210170329078</v>
      </c>
      <c r="O142" s="55">
        <f>('Total Revenues by County'!O142/'Total Revenues by County'!O$4)</f>
        <v>11.184486435256487</v>
      </c>
      <c r="P142" s="55">
        <f>('Total Revenues by County'!P142/'Total Revenues by County'!P$4)</f>
        <v>27.390227036994354</v>
      </c>
      <c r="Q142" s="55">
        <f>('Total Revenues by County'!Q142/'Total Revenues by County'!Q$4)</f>
        <v>73.394751296917917</v>
      </c>
      <c r="R142" s="55">
        <f>('Total Revenues by County'!R142/'Total Revenues by County'!R$4)</f>
        <v>38.046050103421429</v>
      </c>
      <c r="S142" s="55">
        <f>('Total Revenues by County'!S142/'Total Revenues by County'!S$4)</f>
        <v>29.090678608908885</v>
      </c>
      <c r="T142" s="55">
        <f>('Total Revenues by County'!T142/'Total Revenues by County'!T$4)</f>
        <v>0</v>
      </c>
      <c r="U142" s="55">
        <f>('Total Revenues by County'!U142/'Total Revenues by County'!U$4)</f>
        <v>39.565560165975107</v>
      </c>
      <c r="V142" s="55">
        <f>('Total Revenues by County'!V142/'Total Revenues by County'!V$4)</f>
        <v>58.655184596361067</v>
      </c>
      <c r="W142" s="55">
        <f>('Total Revenues by County'!W142/'Total Revenues by County'!W$4)</f>
        <v>8.5963159537933187</v>
      </c>
      <c r="X142" s="55">
        <f>('Total Revenues by County'!X142/'Total Revenues by County'!X$4)</f>
        <v>49.590157704731141</v>
      </c>
      <c r="Y142" s="55">
        <f>('Total Revenues by County'!Y142/'Total Revenues by County'!Y$4)</f>
        <v>25.6648128052089</v>
      </c>
      <c r="Z142" s="55">
        <f>('Total Revenues by County'!Z142/'Total Revenues by County'!Z$4)</f>
        <v>15.41217951036054</v>
      </c>
      <c r="AA142" s="55">
        <f>('Total Revenues by County'!AA142/'Total Revenues by County'!AA$4)</f>
        <v>20.394597512079777</v>
      </c>
      <c r="AB142" s="55">
        <f>('Total Revenues by County'!AB142/'Total Revenues by County'!AB$4)</f>
        <v>17.31422248928229</v>
      </c>
      <c r="AC142" s="55">
        <f>('Total Revenues by County'!AC142/'Total Revenues by County'!AC$4)</f>
        <v>36.60766674771051</v>
      </c>
      <c r="AD142" s="55">
        <f>('Total Revenues by County'!AD142/'Total Revenues by County'!AD$4)</f>
        <v>7.3217714017745656</v>
      </c>
      <c r="AE142" s="55">
        <f>('Total Revenues by County'!AE142/'Total Revenues by County'!AE$4)</f>
        <v>29.375157027285059</v>
      </c>
      <c r="AF142" s="55">
        <f>('Total Revenues by County'!AF142/'Total Revenues by County'!AF$4)</f>
        <v>34.446673972918802</v>
      </c>
      <c r="AG142" s="55">
        <f>('Total Revenues by County'!AG142/'Total Revenues by County'!AG$4)</f>
        <v>51.335481546713631</v>
      </c>
      <c r="AH142" s="55">
        <f>('Total Revenues by County'!AH142/'Total Revenues by County'!AH$4)</f>
        <v>45.651438701759169</v>
      </c>
      <c r="AI142" s="55">
        <f>('Total Revenues by County'!AI142/'Total Revenues by County'!AI$4)</f>
        <v>28.763482632541134</v>
      </c>
      <c r="AJ142" s="55">
        <f>('Total Revenues by County'!AJ142/'Total Revenues by County'!AJ$4)</f>
        <v>0</v>
      </c>
      <c r="AK142" s="55">
        <f>('Total Revenues by County'!AK142/'Total Revenues by County'!AK$4)</f>
        <v>30.225884761158465</v>
      </c>
      <c r="AL142" s="55">
        <f>('Total Revenues by County'!AL142/'Total Revenues by County'!AL$4)</f>
        <v>32.720477200500945</v>
      </c>
      <c r="AM142" s="55">
        <f>('Total Revenues by County'!AM142/'Total Revenues by County'!AM$4)</f>
        <v>44.877965020727551</v>
      </c>
      <c r="AN142" s="55">
        <f>('Total Revenues by County'!AN142/'Total Revenues by County'!AN$4)</f>
        <v>18.102628434886498</v>
      </c>
      <c r="AO142" s="55">
        <f>('Total Revenues by County'!AO142/'Total Revenues by County'!AO$4)</f>
        <v>58.613431443672923</v>
      </c>
      <c r="AP142" s="55">
        <f>('Total Revenues by County'!AP142/'Total Revenues by County'!AP$4)</f>
        <v>24.973535232659824</v>
      </c>
      <c r="AQ142" s="55">
        <f>('Total Revenues by County'!AQ142/'Total Revenues by County'!AQ$4)</f>
        <v>42.735441378166968</v>
      </c>
      <c r="AR142" s="55">
        <f>('Total Revenues by County'!AR142/'Total Revenues by County'!AR$4)</f>
        <v>26.575707789950165</v>
      </c>
      <c r="AS142" s="55">
        <f>('Total Revenues by County'!AS142/'Total Revenues by County'!AS$4)</f>
        <v>13.423292008025314</v>
      </c>
      <c r="AT142" s="55">
        <f>('Total Revenues by County'!AT142/'Total Revenues by County'!AT$4)</f>
        <v>10.020751341681574</v>
      </c>
      <c r="AU142" s="55">
        <f>('Total Revenues by County'!AU142/'Total Revenues by County'!AU$4)</f>
        <v>23.21554204440584</v>
      </c>
      <c r="AV142" s="55">
        <f>('Total Revenues by County'!AV142/'Total Revenues by County'!AV$4)</f>
        <v>30.421886954463641</v>
      </c>
      <c r="AW142" s="55">
        <f>('Total Revenues by County'!AW142/'Total Revenues by County'!AW$4)</f>
        <v>24.531126160020065</v>
      </c>
      <c r="AX142" s="55">
        <f>('Total Revenues by County'!AX142/'Total Revenues by County'!AX$4)</f>
        <v>8.8266363788750422</v>
      </c>
      <c r="AY142" s="55">
        <f>('Total Revenues by County'!AY142/'Total Revenues by County'!AY$4)</f>
        <v>19.089558070158141</v>
      </c>
      <c r="AZ142" s="55">
        <f>('Total Revenues by County'!AZ142/'Total Revenues by County'!AZ$4)</f>
        <v>12.79763652189917</v>
      </c>
      <c r="BA142" s="55">
        <f>('Total Revenues by County'!BA142/'Total Revenues by County'!BA$4)</f>
        <v>28.216520589111596</v>
      </c>
      <c r="BB142" s="55">
        <f>('Total Revenues by County'!BB142/'Total Revenues by County'!BB$4)</f>
        <v>47.47576690589834</v>
      </c>
      <c r="BC142" s="55">
        <f>('Total Revenues by County'!BC142/'Total Revenues by County'!BC$4)</f>
        <v>26.397604465667534</v>
      </c>
      <c r="BD142" s="55">
        <f>('Total Revenues by County'!BD142/'Total Revenues by County'!BD$4)</f>
        <v>38.154580565008374</v>
      </c>
      <c r="BE142" s="55">
        <f>('Total Revenues by County'!BE142/'Total Revenues by County'!BE$4)</f>
        <v>19.713842739510092</v>
      </c>
      <c r="BF142" s="55">
        <f>('Total Revenues by County'!BF142/'Total Revenues by County'!BF$4)</f>
        <v>0</v>
      </c>
      <c r="BG142" s="55">
        <f>('Total Revenues by County'!BG142/'Total Revenues by County'!BG$4)</f>
        <v>0</v>
      </c>
      <c r="BH142" s="55">
        <f>('Total Revenues by County'!BH142/'Total Revenues by County'!BH$4)</f>
        <v>30.576081968115936</v>
      </c>
      <c r="BI142" s="55">
        <f>('Total Revenues by County'!BI142/'Total Revenues by County'!BI$4)</f>
        <v>10.429308951993349</v>
      </c>
      <c r="BJ142" s="55">
        <f>('Total Revenues by County'!BJ142/'Total Revenues by County'!BJ$4)</f>
        <v>0</v>
      </c>
      <c r="BK142" s="55">
        <f>('Total Revenues by County'!BK142/'Total Revenues by County'!BK$4)</f>
        <v>12.796968645146361</v>
      </c>
      <c r="BL142" s="55">
        <f>('Total Revenues by County'!BL142/'Total Revenues by County'!BL$4)</f>
        <v>0</v>
      </c>
      <c r="BM142" s="55">
        <f>('Total Revenues by County'!BM142/'Total Revenues by County'!BM$4)</f>
        <v>44.194597040005171</v>
      </c>
      <c r="BN142" s="55">
        <f>('Total Revenues by County'!BN142/'Total Revenues by County'!BN$4)</f>
        <v>31.906237383932176</v>
      </c>
      <c r="BO142" s="55">
        <f>('Total Revenues by County'!BO142/'Total Revenues by County'!BO$4)</f>
        <v>22.353888007254589</v>
      </c>
      <c r="BP142" s="55">
        <f>('Total Revenues by County'!BP142/'Total Revenues by County'!BP$4)</f>
        <v>21.006330027051398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342.9</v>
      </c>
      <c r="C143" s="15" t="s">
        <v>141</v>
      </c>
      <c r="D143" s="55">
        <f>('Total Revenues by County'!D143/'Total Revenues by County'!D$4)</f>
        <v>3.3664150531461123</v>
      </c>
      <c r="E143" s="55">
        <f>('Total Revenues by County'!E143/'Total Revenues by County'!E$4)</f>
        <v>6.6837746499795747</v>
      </c>
      <c r="F143" s="55">
        <f>('Total Revenues by County'!F143/'Total Revenues by County'!F$4)</f>
        <v>2.0577275251361664</v>
      </c>
      <c r="G143" s="55">
        <f>('Total Revenues by County'!G143/'Total Revenues by County'!G$4)</f>
        <v>2.9655990510083039</v>
      </c>
      <c r="H143" s="55">
        <f>('Total Revenues by County'!H143/'Total Revenues by County'!H$4)</f>
        <v>4.1275972882549743E-2</v>
      </c>
      <c r="I143" s="55">
        <f>('Total Revenues by County'!I143/'Total Revenues by County'!I$4)</f>
        <v>1.4436771958324444</v>
      </c>
      <c r="J143" s="55">
        <f>('Total Revenues by County'!J143/'Total Revenues by County'!J$4)</f>
        <v>1.2666666666666666</v>
      </c>
      <c r="K143" s="55">
        <f>('Total Revenues by County'!K143/'Total Revenues by County'!K$4)</f>
        <v>11.705153212890199</v>
      </c>
      <c r="L143" s="55">
        <f>('Total Revenues by County'!L143/'Total Revenues by County'!L$4)</f>
        <v>5.7126479184993899</v>
      </c>
      <c r="M143" s="55">
        <f>('Total Revenues by County'!M143/'Total Revenues by County'!M$4)</f>
        <v>1.1243780834244519</v>
      </c>
      <c r="N143" s="55">
        <f>('Total Revenues by County'!N143/'Total Revenues by County'!N$4)</f>
        <v>0</v>
      </c>
      <c r="O143" s="55">
        <f>('Total Revenues by County'!O143/'Total Revenues by County'!O$4)</f>
        <v>0</v>
      </c>
      <c r="P143" s="55">
        <f>('Total Revenues by County'!P143/'Total Revenues by County'!P$4)</f>
        <v>1.5939264722830471</v>
      </c>
      <c r="Q143" s="55">
        <f>('Total Revenues by County'!Q143/'Total Revenues by County'!Q$4)</f>
        <v>0.57607567897467193</v>
      </c>
      <c r="R143" s="55">
        <f>('Total Revenues by County'!R143/'Total Revenues by County'!R$4)</f>
        <v>1.8294866354118979</v>
      </c>
      <c r="S143" s="55">
        <f>('Total Revenues by County'!S143/'Total Revenues by County'!S$4)</f>
        <v>0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0</v>
      </c>
      <c r="W143" s="55">
        <f>('Total Revenues by County'!W143/'Total Revenues by County'!W$4)</f>
        <v>0</v>
      </c>
      <c r="X143" s="55">
        <f>('Total Revenues by County'!X143/'Total Revenues by County'!X$4)</f>
        <v>1.2432072962188865</v>
      </c>
      <c r="Y143" s="55">
        <f>('Total Revenues by County'!Y143/'Total Revenues by County'!Y$4)</f>
        <v>9.5830168204015198</v>
      </c>
      <c r="Z143" s="55">
        <f>('Total Revenues by County'!Z143/'Total Revenues by County'!Z$4)</f>
        <v>0</v>
      </c>
      <c r="AA143" s="55">
        <f>('Total Revenues by County'!AA143/'Total Revenues by County'!AA$4)</f>
        <v>0</v>
      </c>
      <c r="AB143" s="55">
        <f>('Total Revenues by County'!AB143/'Total Revenues by County'!AB$4)</f>
        <v>7.6941783473347281</v>
      </c>
      <c r="AC143" s="55">
        <f>('Total Revenues by County'!AC143/'Total Revenues by County'!AC$4)</f>
        <v>1.2034605721695437</v>
      </c>
      <c r="AD143" s="55">
        <f>('Total Revenues by County'!AD143/'Total Revenues by County'!AD$4)</f>
        <v>0.61819313273890575</v>
      </c>
      <c r="AE143" s="55">
        <f>('Total Revenues by County'!AE143/'Total Revenues by County'!AE$4)</f>
        <v>5.075021355710768</v>
      </c>
      <c r="AF143" s="55">
        <f>('Total Revenues by County'!AF143/'Total Revenues by County'!AF$4)</f>
        <v>0</v>
      </c>
      <c r="AG143" s="55">
        <f>('Total Revenues by County'!AG143/'Total Revenues by County'!AG$4)</f>
        <v>5.1546513489712593</v>
      </c>
      <c r="AH143" s="55">
        <f>('Total Revenues by County'!AH143/'Total Revenues by County'!AH$4)</f>
        <v>0</v>
      </c>
      <c r="AI143" s="55">
        <f>('Total Revenues by County'!AI143/'Total Revenues by County'!AI$4)</f>
        <v>12.227033820840951</v>
      </c>
      <c r="AJ143" s="55">
        <f>('Total Revenues by County'!AJ143/'Total Revenues by County'!AJ$4)</f>
        <v>4.1113104118820516</v>
      </c>
      <c r="AK143" s="55">
        <f>('Total Revenues by County'!AK143/'Total Revenues by County'!AK$4)</f>
        <v>2.1513057523468362</v>
      </c>
      <c r="AL143" s="55">
        <f>('Total Revenues by County'!AL143/'Total Revenues by County'!AL$4)</f>
        <v>5.4293139518890392E-4</v>
      </c>
      <c r="AM143" s="55">
        <f>('Total Revenues by County'!AM143/'Total Revenues by County'!AM$4)</f>
        <v>1.8347192582235632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0</v>
      </c>
      <c r="AQ143" s="55">
        <f>('Total Revenues by County'!AQ143/'Total Revenues by County'!AQ$4)</f>
        <v>1.5424437444422674</v>
      </c>
      <c r="AR143" s="55">
        <f>('Total Revenues by County'!AR143/'Total Revenues by County'!AR$4)</f>
        <v>7.5218046342943232</v>
      </c>
      <c r="AS143" s="55">
        <f>('Total Revenues by County'!AS143/'Total Revenues by County'!AS$4)</f>
        <v>1.3903693845947824</v>
      </c>
      <c r="AT143" s="55">
        <f>('Total Revenues by County'!AT143/'Total Revenues by County'!AT$4)</f>
        <v>1.6173799367001513</v>
      </c>
      <c r="AU143" s="55">
        <f>('Total Revenues by County'!AU143/'Total Revenues by County'!AU$4)</f>
        <v>1.6285760816459477E-3</v>
      </c>
      <c r="AV143" s="55">
        <f>('Total Revenues by County'!AV143/'Total Revenues by County'!AV$4)</f>
        <v>5.3638615360058122</v>
      </c>
      <c r="AW143" s="55">
        <f>('Total Revenues by County'!AW143/'Total Revenues by County'!AW$4)</f>
        <v>0.46508653122648608</v>
      </c>
      <c r="AX143" s="55">
        <f>('Total Revenues by County'!AX143/'Total Revenues by County'!AX$4)</f>
        <v>3.698105659347021</v>
      </c>
      <c r="AY143" s="55">
        <f>('Total Revenues by County'!AY143/'Total Revenues by County'!AY$4)</f>
        <v>3.3264321732811912</v>
      </c>
      <c r="AZ143" s="55">
        <f>('Total Revenues by County'!AZ143/'Total Revenues by County'!AZ$4)</f>
        <v>0.34008016546006131</v>
      </c>
      <c r="BA143" s="55">
        <f>('Total Revenues by County'!BA143/'Total Revenues by County'!BA$4)</f>
        <v>6.1496164258476895</v>
      </c>
      <c r="BB143" s="55">
        <f>('Total Revenues by County'!BB143/'Total Revenues by County'!BB$4)</f>
        <v>0.85296833083649792</v>
      </c>
      <c r="BC143" s="55">
        <f>('Total Revenues by County'!BC143/'Total Revenues by County'!BC$4)</f>
        <v>0</v>
      </c>
      <c r="BD143" s="55">
        <f>('Total Revenues by County'!BD143/'Total Revenues by County'!BD$4)</f>
        <v>0</v>
      </c>
      <c r="BE143" s="55">
        <f>('Total Revenues by County'!BE143/'Total Revenues by County'!BE$4)</f>
        <v>1.1102503474166718</v>
      </c>
      <c r="BF143" s="55">
        <f>('Total Revenues by County'!BF143/'Total Revenues by County'!BF$4)</f>
        <v>1.7876551684686232E-4</v>
      </c>
      <c r="BG143" s="55">
        <f>('Total Revenues by County'!BG143/'Total Revenues by County'!BG$4)</f>
        <v>2.7507892137558828E-2</v>
      </c>
      <c r="BH143" s="55">
        <f>('Total Revenues by County'!BH143/'Total Revenues by County'!BH$4)</f>
        <v>0.37223427104340462</v>
      </c>
      <c r="BI143" s="55">
        <f>('Total Revenues by County'!BI143/'Total Revenues by County'!BI$4)</f>
        <v>5.7622254096333609</v>
      </c>
      <c r="BJ143" s="55">
        <f>('Total Revenues by County'!BJ143/'Total Revenues by County'!BJ$4)</f>
        <v>2.2667287688247165E-3</v>
      </c>
      <c r="BK143" s="55">
        <f>('Total Revenues by County'!BK143/'Total Revenues by County'!BK$4)</f>
        <v>5.0732153187550617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2.0215139281388779</v>
      </c>
      <c r="BO143" s="55">
        <f>('Total Revenues by County'!BO143/'Total Revenues by County'!BO$4)</f>
        <v>0</v>
      </c>
      <c r="BP143" s="55">
        <f>('Total Revenues by County'!BP143/'Total Revenues by County'!BP$4)</f>
        <v>1.5383228133453561E-2</v>
      </c>
      <c r="BQ143" s="17">
        <f>('Total Revenues by County'!BQ143/'Total Revenues by County'!BQ$4)</f>
        <v>9.2910950564169177</v>
      </c>
    </row>
    <row r="144" spans="1:69" x14ac:dyDescent="0.25">
      <c r="A144" s="13"/>
      <c r="B144" s="14">
        <v>343.1</v>
      </c>
      <c r="C144" s="15" t="s">
        <v>142</v>
      </c>
      <c r="D144" s="55">
        <f>('Total Revenues by County'!D144/'Total Revenues by County'!D$4)</f>
        <v>1.4555040289160133E-4</v>
      </c>
      <c r="E144" s="55">
        <f>('Total Revenues by County'!E144/'Total Revenues by County'!E$4)</f>
        <v>0</v>
      </c>
      <c r="F144" s="55">
        <f>('Total Revenues by County'!F144/'Total Revenues by County'!F$4)</f>
        <v>0</v>
      </c>
      <c r="G144" s="55">
        <f>('Total Revenues by County'!G144/'Total Revenues by County'!G$4)</f>
        <v>0</v>
      </c>
      <c r="H144" s="55">
        <f>('Total Revenues by County'!H144/'Total Revenues by County'!H$4)</f>
        <v>0</v>
      </c>
      <c r="I144" s="55">
        <f>('Total Revenues by County'!I144/'Total Revenues by County'!I$4)</f>
        <v>0</v>
      </c>
      <c r="J144" s="55">
        <f>('Total Revenues by County'!J144/'Total Revenues by County'!J$4)</f>
        <v>0</v>
      </c>
      <c r="K144" s="55">
        <f>('Total Revenues by County'!K144/'Total Revenues by County'!K$4)</f>
        <v>0</v>
      </c>
      <c r="L144" s="55">
        <f>('Total Revenues by County'!L144/'Total Revenues by County'!L$4)</f>
        <v>0</v>
      </c>
      <c r="M144" s="55">
        <f>('Total Revenues by County'!M144/'Total Revenues by County'!M$4)</f>
        <v>0</v>
      </c>
      <c r="N144" s="55">
        <f>('Total Revenues by County'!N144/'Total Revenues by County'!N$4)</f>
        <v>0</v>
      </c>
      <c r="O144" s="55">
        <f>('Total Revenues by County'!O144/'Total Revenues by County'!O$4)</f>
        <v>0</v>
      </c>
      <c r="P144" s="55">
        <f>('Total Revenues by County'!P144/'Total Revenues by County'!P$4)</f>
        <v>0</v>
      </c>
      <c r="Q144" s="55">
        <f>('Total Revenues by County'!Q144/'Total Revenues by County'!Q$4)</f>
        <v>0</v>
      </c>
      <c r="R144" s="55">
        <f>('Total Revenues by County'!R144/'Total Revenues by County'!R$4)</f>
        <v>0</v>
      </c>
      <c r="S144" s="55">
        <f>('Total Revenues by County'!S144/'Total Revenues by County'!S$4)</f>
        <v>0</v>
      </c>
      <c r="T144" s="55">
        <f>('Total Revenues by County'!T144/'Total Revenues by County'!T$4)</f>
        <v>0</v>
      </c>
      <c r="U144" s="55">
        <f>('Total Revenues by County'!U144/'Total Revenues by County'!U$4)</f>
        <v>0</v>
      </c>
      <c r="V144" s="55">
        <f>('Total Revenues by County'!V144/'Total Revenues by County'!V$4)</f>
        <v>0</v>
      </c>
      <c r="W144" s="55">
        <f>('Total Revenues by County'!W144/'Total Revenues by County'!W$4)</f>
        <v>0</v>
      </c>
      <c r="X144" s="55">
        <f>('Total Revenues by County'!X144/'Total Revenues by County'!X$4)</f>
        <v>0</v>
      </c>
      <c r="Y144" s="55">
        <f>('Total Revenues by County'!Y144/'Total Revenues by County'!Y$4)</f>
        <v>0</v>
      </c>
      <c r="Z144" s="55">
        <f>('Total Revenues by County'!Z144/'Total Revenues by County'!Z$4)</f>
        <v>0</v>
      </c>
      <c r="AA144" s="55">
        <f>('Total Revenues by County'!AA144/'Total Revenues by County'!AA$4)</f>
        <v>0</v>
      </c>
      <c r="AB144" s="55">
        <f>('Total Revenues by County'!AB144/'Total Revenues by County'!AB$4)</f>
        <v>0</v>
      </c>
      <c r="AC144" s="55">
        <f>('Total Revenues by County'!AC144/'Total Revenues by County'!AC$4)</f>
        <v>0</v>
      </c>
      <c r="AD144" s="55">
        <f>('Total Revenues by County'!AD144/'Total Revenues by County'!AD$4)</f>
        <v>0</v>
      </c>
      <c r="AE144" s="55">
        <f>('Total Revenues by County'!AE144/'Total Revenues by County'!AE$4)</f>
        <v>0</v>
      </c>
      <c r="AF144" s="55">
        <f>('Total Revenues by County'!AF144/'Total Revenues by County'!AF$4)</f>
        <v>0</v>
      </c>
      <c r="AG144" s="55">
        <f>('Total Revenues by County'!AG144/'Total Revenues by County'!AG$4)</f>
        <v>0</v>
      </c>
      <c r="AH144" s="55">
        <f>('Total Revenues by County'!AH144/'Total Revenues by County'!AH$4)</f>
        <v>0</v>
      </c>
      <c r="AI144" s="55">
        <f>('Total Revenues by County'!AI144/'Total Revenues by County'!AI$4)</f>
        <v>0</v>
      </c>
      <c r="AJ144" s="55">
        <f>('Total Revenues by County'!AJ144/'Total Revenues by County'!AJ$4)</f>
        <v>0</v>
      </c>
      <c r="AK144" s="55">
        <f>('Total Revenues by County'!AK144/'Total Revenues by County'!AK$4)</f>
        <v>26.451134637219941</v>
      </c>
      <c r="AL144" s="55">
        <f>('Total Revenues by County'!AL144/'Total Revenues by County'!AL$4)</f>
        <v>0</v>
      </c>
      <c r="AM144" s="55">
        <f>('Total Revenues by County'!AM144/'Total Revenues by County'!AM$4)</f>
        <v>0</v>
      </c>
      <c r="AN144" s="55">
        <f>('Total Revenues by County'!AN144/'Total Revenues by County'!AN$4)</f>
        <v>0</v>
      </c>
      <c r="AO144" s="55">
        <f>('Total Revenues by County'!AO144/'Total Revenues by County'!AO$4)</f>
        <v>0</v>
      </c>
      <c r="AP144" s="55">
        <f>('Total Revenues by County'!AP144/'Total Revenues by County'!AP$4)</f>
        <v>0</v>
      </c>
      <c r="AQ144" s="55">
        <f>('Total Revenues by County'!AQ144/'Total Revenues by County'!AQ$4)</f>
        <v>0</v>
      </c>
      <c r="AR144" s="55">
        <f>('Total Revenues by County'!AR144/'Total Revenues by County'!AR$4)</f>
        <v>0</v>
      </c>
      <c r="AS144" s="55">
        <f>('Total Revenues by County'!AS144/'Total Revenues by County'!AS$4)</f>
        <v>0</v>
      </c>
      <c r="AT144" s="55">
        <f>('Total Revenues by County'!AT144/'Total Revenues by County'!AT$4)</f>
        <v>0</v>
      </c>
      <c r="AU144" s="55">
        <f>('Total Revenues by County'!AU144/'Total Revenues by County'!AU$4)</f>
        <v>0</v>
      </c>
      <c r="AV144" s="55">
        <f>('Total Revenues by County'!AV144/'Total Revenues by County'!AV$4)</f>
        <v>0</v>
      </c>
      <c r="AW144" s="55">
        <f>('Total Revenues by County'!AW144/'Total Revenues by County'!AW$4)</f>
        <v>0</v>
      </c>
      <c r="AX144" s="55">
        <f>('Total Revenues by County'!AX144/'Total Revenues by County'!AX$4)</f>
        <v>0</v>
      </c>
      <c r="AY144" s="55">
        <f>('Total Revenues by County'!AY144/'Total Revenues by County'!AY$4)</f>
        <v>0</v>
      </c>
      <c r="AZ144" s="55">
        <f>('Total Revenues by County'!AZ144/'Total Revenues by County'!AZ$4)</f>
        <v>0</v>
      </c>
      <c r="BA144" s="55">
        <f>('Total Revenues by County'!BA144/'Total Revenues by County'!BA$4)</f>
        <v>0</v>
      </c>
      <c r="BB144" s="55">
        <f>('Total Revenues by County'!BB144/'Total Revenues by County'!BB$4)</f>
        <v>0</v>
      </c>
      <c r="BC144" s="55">
        <f>('Total Revenues by County'!BC144/'Total Revenues by County'!BC$4)</f>
        <v>0</v>
      </c>
      <c r="BD144" s="55">
        <f>('Total Revenues by County'!BD144/'Total Revenues by County'!BD$4)</f>
        <v>0</v>
      </c>
      <c r="BE144" s="55">
        <f>('Total Revenues by County'!BE144/'Total Revenues by County'!BE$4)</f>
        <v>0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0</v>
      </c>
      <c r="BI144" s="55">
        <f>('Total Revenues by County'!BI144/'Total Revenues by County'!BI$4)</f>
        <v>0</v>
      </c>
      <c r="BJ144" s="55">
        <f>('Total Revenues by County'!BJ144/'Total Revenues by County'!BJ$4)</f>
        <v>0</v>
      </c>
      <c r="BK144" s="55">
        <f>('Total Revenues by County'!BK144/'Total Revenues by County'!BK$4)</f>
        <v>0</v>
      </c>
      <c r="BL144" s="55">
        <f>('Total Revenues by County'!BL144/'Total Revenues by County'!BL$4)</f>
        <v>0</v>
      </c>
      <c r="BM144" s="55">
        <f>('Total Revenues by County'!BM144/'Total Revenues by County'!BM$4)</f>
        <v>0</v>
      </c>
      <c r="BN144" s="55">
        <f>('Total Revenues by County'!BN144/'Total Revenues by County'!BN$4)</f>
        <v>0.55993944287444486</v>
      </c>
      <c r="BO144" s="55">
        <f>('Total Revenues by County'!BO144/'Total Revenues by County'!BO$4)</f>
        <v>0</v>
      </c>
      <c r="BP144" s="55">
        <f>('Total Revenues by County'!BP144/'Total Revenues by County'!BP$4)</f>
        <v>0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343.2</v>
      </c>
      <c r="C145" s="15" t="s">
        <v>143</v>
      </c>
      <c r="D145" s="55">
        <f>('Total Revenues by County'!D145/'Total Revenues by County'!D$4)</f>
        <v>0</v>
      </c>
      <c r="E145" s="55">
        <f>('Total Revenues by County'!E145/'Total Revenues by County'!E$4)</f>
        <v>0</v>
      </c>
      <c r="F145" s="55">
        <f>('Total Revenues by County'!F145/'Total Revenues by County'!F$4)</f>
        <v>0</v>
      </c>
      <c r="G145" s="55">
        <f>('Total Revenues by County'!G145/'Total Revenues by County'!G$4)</f>
        <v>0</v>
      </c>
      <c r="H145" s="55">
        <f>('Total Revenues by County'!H145/'Total Revenues by County'!H$4)</f>
        <v>0</v>
      </c>
      <c r="I145" s="55">
        <f>('Total Revenues by County'!I145/'Total Revenues by County'!I$4)</f>
        <v>0</v>
      </c>
      <c r="J145" s="55">
        <f>('Total Revenues by County'!J145/'Total Revenues by County'!J$4)</f>
        <v>0</v>
      </c>
      <c r="K145" s="55">
        <f>('Total Revenues by County'!K145/'Total Revenues by County'!K$4)</f>
        <v>0</v>
      </c>
      <c r="L145" s="55">
        <f>('Total Revenues by County'!L145/'Total Revenues by County'!L$4)</f>
        <v>0</v>
      </c>
      <c r="M145" s="55">
        <f>('Total Revenues by County'!M145/'Total Revenues by County'!M$4)</f>
        <v>0</v>
      </c>
      <c r="N145" s="55">
        <f>('Total Revenues by County'!N145/'Total Revenues by County'!N$4)</f>
        <v>0</v>
      </c>
      <c r="O145" s="55">
        <f>('Total Revenues by County'!O145/'Total Revenues by County'!O$4)</f>
        <v>0</v>
      </c>
      <c r="P145" s="55">
        <f>('Total Revenues by County'!P145/'Total Revenues by County'!P$4)</f>
        <v>0</v>
      </c>
      <c r="Q145" s="55">
        <f>('Total Revenues by County'!Q145/'Total Revenues by County'!Q$4)</f>
        <v>0</v>
      </c>
      <c r="R145" s="55">
        <f>('Total Revenues by County'!R145/'Total Revenues by County'!R$4)</f>
        <v>0</v>
      </c>
      <c r="S145" s="55">
        <f>('Total Revenues by County'!S145/'Total Revenues by County'!S$4)</f>
        <v>0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0</v>
      </c>
      <c r="Y145" s="55">
        <f>('Total Revenues by County'!Y145/'Total Revenues by County'!Y$4)</f>
        <v>0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0</v>
      </c>
      <c r="AC145" s="55">
        <f>('Total Revenues by County'!AC145/'Total Revenues by County'!AC$4)</f>
        <v>0</v>
      </c>
      <c r="AD145" s="55">
        <f>('Total Revenues by County'!AD145/'Total Revenues by County'!AD$4)</f>
        <v>0</v>
      </c>
      <c r="AE145" s="55">
        <f>('Total Revenues by County'!AE145/'Total Revenues by County'!AE$4)</f>
        <v>0</v>
      </c>
      <c r="AF145" s="55">
        <f>('Total Revenues by County'!AF145/'Total Revenues by County'!AF$4)</f>
        <v>0</v>
      </c>
      <c r="AG145" s="55">
        <f>('Total Revenues by County'!AG145/'Total Revenues by County'!AG$4)</f>
        <v>0</v>
      </c>
      <c r="AH145" s="55">
        <f>('Total Revenues by County'!AH145/'Total Revenues by County'!AH$4)</f>
        <v>0</v>
      </c>
      <c r="AI145" s="55">
        <f>('Total Revenues by County'!AI145/'Total Revenues by County'!AI$4)</f>
        <v>0</v>
      </c>
      <c r="AJ145" s="55">
        <f>('Total Revenues by County'!AJ145/'Total Revenues by County'!AJ$4)</f>
        <v>0</v>
      </c>
      <c r="AK145" s="55">
        <f>('Total Revenues by County'!AK145/'Total Revenues by County'!AK$4)</f>
        <v>0</v>
      </c>
      <c r="AL145" s="55">
        <f>('Total Revenues by County'!AL145/'Total Revenues by County'!AL$4)</f>
        <v>0</v>
      </c>
      <c r="AM145" s="55">
        <f>('Total Revenues by County'!AM145/'Total Revenues by County'!AM$4)</f>
        <v>0</v>
      </c>
      <c r="AN145" s="55">
        <f>('Total Revenues by County'!AN145/'Total Revenues by County'!AN$4)</f>
        <v>0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0</v>
      </c>
      <c r="AR145" s="55">
        <f>('Total Revenues by County'!AR145/'Total Revenues by County'!AR$4)</f>
        <v>0</v>
      </c>
      <c r="AS145" s="55">
        <f>('Total Revenues by County'!AS145/'Total Revenues by County'!AS$4)</f>
        <v>0</v>
      </c>
      <c r="AT145" s="55">
        <f>('Total Revenues by County'!AT145/'Total Revenues by County'!AT$4)</f>
        <v>0</v>
      </c>
      <c r="AU145" s="55">
        <f>('Total Revenues by County'!AU145/'Total Revenues by County'!AU$4)</f>
        <v>0</v>
      </c>
      <c r="AV145" s="55">
        <f>('Total Revenues by County'!AV145/'Total Revenues by County'!AV$4)</f>
        <v>0</v>
      </c>
      <c r="AW145" s="55">
        <f>('Total Revenues by County'!AW145/'Total Revenues by County'!AW$4)</f>
        <v>0</v>
      </c>
      <c r="AX145" s="55">
        <f>('Total Revenues by County'!AX145/'Total Revenues by County'!AX$4)</f>
        <v>0</v>
      </c>
      <c r="AY145" s="55">
        <f>('Total Revenues by County'!AY145/'Total Revenues by County'!AY$4)</f>
        <v>0</v>
      </c>
      <c r="AZ145" s="55">
        <f>('Total Revenues by County'!AZ145/'Total Revenues by County'!AZ$4)</f>
        <v>0</v>
      </c>
      <c r="BA145" s="55">
        <f>('Total Revenues by County'!BA145/'Total Revenues by County'!BA$4)</f>
        <v>0</v>
      </c>
      <c r="BB145" s="55">
        <f>('Total Revenues by County'!BB145/'Total Revenues by County'!BB$4)</f>
        <v>0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0</v>
      </c>
      <c r="BF145" s="55">
        <f>('Total Revenues by County'!BF145/'Total Revenues by County'!BF$4)</f>
        <v>0.6387184657628282</v>
      </c>
      <c r="BG145" s="55">
        <f>('Total Revenues by County'!BG145/'Total Revenues by County'!BG$4)</f>
        <v>0</v>
      </c>
      <c r="BH145" s="55">
        <f>('Total Revenues by County'!BH145/'Total Revenues by County'!BH$4)</f>
        <v>0</v>
      </c>
      <c r="BI145" s="55">
        <f>('Total Revenues by County'!BI145/'Total Revenues by County'!BI$4)</f>
        <v>0</v>
      </c>
      <c r="BJ145" s="55">
        <f>('Total Revenues by County'!BJ145/'Total Revenues by County'!BJ$4)</f>
        <v>0</v>
      </c>
      <c r="BK145" s="55">
        <f>('Total Revenues by County'!BK145/'Total Revenues by County'!BK$4)</f>
        <v>0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0</v>
      </c>
      <c r="BO145" s="55">
        <f>('Total Revenues by County'!BO145/'Total Revenues by County'!BO$4)</f>
        <v>0</v>
      </c>
      <c r="BP145" s="55">
        <f>('Total Revenues by County'!BP145/'Total Revenues by County'!BP$4)</f>
        <v>0</v>
      </c>
      <c r="BQ145" s="17">
        <f>('Total Revenues by County'!BQ145/'Total Revenues by County'!BQ$4)</f>
        <v>0</v>
      </c>
    </row>
    <row r="146" spans="1:69" x14ac:dyDescent="0.25">
      <c r="A146" s="13"/>
      <c r="B146" s="14">
        <v>343.3</v>
      </c>
      <c r="C146" s="15" t="s">
        <v>144</v>
      </c>
      <c r="D146" s="55">
        <f>('Total Revenues by County'!D146/'Total Revenues by County'!D$4)</f>
        <v>6.6653998390859434E-2</v>
      </c>
      <c r="E146" s="55">
        <f>('Total Revenues by County'!E146/'Total Revenues by County'!E$4)</f>
        <v>0</v>
      </c>
      <c r="F146" s="55">
        <f>('Total Revenues by County'!F146/'Total Revenues by County'!F$4)</f>
        <v>103.63600113422891</v>
      </c>
      <c r="G146" s="55">
        <f>('Total Revenues by County'!G146/'Total Revenues by County'!G$4)</f>
        <v>0</v>
      </c>
      <c r="H146" s="55">
        <f>('Total Revenues by County'!H146/'Total Revenues by County'!H$4)</f>
        <v>0</v>
      </c>
      <c r="I146" s="55">
        <f>('Total Revenues by County'!I146/'Total Revenues by County'!I$4)</f>
        <v>0</v>
      </c>
      <c r="J146" s="55">
        <f>('Total Revenues by County'!J146/'Total Revenues by County'!J$4)</f>
        <v>0</v>
      </c>
      <c r="K146" s="55">
        <f>('Total Revenues by County'!K146/'Total Revenues by County'!K$4)</f>
        <v>223.16915425986053</v>
      </c>
      <c r="L146" s="55">
        <f>('Total Revenues by County'!L146/'Total Revenues by County'!L$4)</f>
        <v>58.796326513238171</v>
      </c>
      <c r="M146" s="55">
        <f>('Total Revenues by County'!M146/'Total Revenues by County'!M$4)</f>
        <v>4.028397587146796E-2</v>
      </c>
      <c r="N146" s="55">
        <f>('Total Revenues by County'!N146/'Total Revenues by County'!N$4)</f>
        <v>0</v>
      </c>
      <c r="O146" s="55">
        <f>('Total Revenues by County'!O146/'Total Revenues by County'!O$4)</f>
        <v>0</v>
      </c>
      <c r="P146" s="55">
        <f>('Total Revenues by County'!P146/'Total Revenues by County'!P$4)</f>
        <v>72.171026852598828</v>
      </c>
      <c r="Q146" s="55">
        <f>('Total Revenues by County'!Q146/'Total Revenues by County'!Q$4)</f>
        <v>0</v>
      </c>
      <c r="R146" s="55">
        <f>('Total Revenues by County'!R146/'Total Revenues by County'!R$4)</f>
        <v>0</v>
      </c>
      <c r="S146" s="55">
        <f>('Total Revenues by County'!S146/'Total Revenues by County'!S$4)</f>
        <v>3.6420548414916718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</v>
      </c>
      <c r="W146" s="55">
        <f>('Total Revenues by County'!W146/'Total Revenues by County'!W$4)</f>
        <v>0</v>
      </c>
      <c r="X146" s="55">
        <f>('Total Revenues by County'!X146/'Total Revenues by County'!X$4)</f>
        <v>5.4151624548736461E-2</v>
      </c>
      <c r="Y146" s="55">
        <f>('Total Revenues by County'!Y146/'Total Revenues by County'!Y$4)</f>
        <v>0.62018448182311448</v>
      </c>
      <c r="Z146" s="55">
        <f>('Total Revenues by County'!Z146/'Total Revenues by County'!Z$4)</f>
        <v>4.1964343832495574</v>
      </c>
      <c r="AA146" s="55">
        <f>('Total Revenues by County'!AA146/'Total Revenues by County'!AA$4)</f>
        <v>0</v>
      </c>
      <c r="AB146" s="55">
        <f>('Total Revenues by County'!AB146/'Total Revenues by County'!AB$4)</f>
        <v>74.080015946567443</v>
      </c>
      <c r="AC146" s="55">
        <f>('Total Revenues by County'!AC146/'Total Revenues by County'!AC$4)</f>
        <v>4.8179350028365349</v>
      </c>
      <c r="AD146" s="55">
        <f>('Total Revenues by County'!AD146/'Total Revenues by County'!AD$4)</f>
        <v>0</v>
      </c>
      <c r="AE146" s="55">
        <f>('Total Revenues by County'!AE146/'Total Revenues by County'!AE$4)</f>
        <v>0</v>
      </c>
      <c r="AF146" s="55">
        <f>('Total Revenues by County'!AF146/'Total Revenues by County'!AF$4)</f>
        <v>0</v>
      </c>
      <c r="AG146" s="55">
        <f>('Total Revenues by County'!AG146/'Total Revenues by County'!AG$4)</f>
        <v>0</v>
      </c>
      <c r="AH146" s="55">
        <f>('Total Revenues by County'!AH146/'Total Revenues by County'!AH$4)</f>
        <v>0</v>
      </c>
      <c r="AI146" s="55">
        <f>('Total Revenues by County'!AI146/'Total Revenues by County'!AI$4)</f>
        <v>0</v>
      </c>
      <c r="AJ146" s="55">
        <f>('Total Revenues by County'!AJ146/'Total Revenues by County'!AJ$4)</f>
        <v>0</v>
      </c>
      <c r="AK146" s="55">
        <f>('Total Revenues by County'!AK146/'Total Revenues by County'!AK$4)</f>
        <v>67.228844892933111</v>
      </c>
      <c r="AL146" s="55">
        <f>('Total Revenues by County'!AL146/'Total Revenues by County'!AL$4)</f>
        <v>0</v>
      </c>
      <c r="AM146" s="55">
        <f>('Total Revenues by County'!AM146/'Total Revenues by County'!AM$4)</f>
        <v>1.5230456006083353</v>
      </c>
      <c r="AN146" s="55">
        <f>('Total Revenues by County'!AN146/'Total Revenues by County'!AN$4)</f>
        <v>24.060931899641577</v>
      </c>
      <c r="AO146" s="55">
        <f>('Total Revenues by County'!AO146/'Total Revenues by County'!AO$4)</f>
        <v>0</v>
      </c>
      <c r="AP146" s="55">
        <f>('Total Revenues by County'!AP146/'Total Revenues by County'!AP$4)</f>
        <v>124.31229959650818</v>
      </c>
      <c r="AQ146" s="55">
        <f>('Total Revenues by County'!AQ146/'Total Revenues by County'!AQ$4)</f>
        <v>37.796238074424636</v>
      </c>
      <c r="AR146" s="55">
        <f>('Total Revenues by County'!AR146/'Total Revenues by County'!AR$4)</f>
        <v>0</v>
      </c>
      <c r="AS146" s="55">
        <f>('Total Revenues by County'!AS146/'Total Revenues by County'!AS$4)</f>
        <v>0</v>
      </c>
      <c r="AT146" s="55">
        <f>('Total Revenues by County'!AT146/'Total Revenues by County'!AT$4)</f>
        <v>0</v>
      </c>
      <c r="AU146" s="55">
        <f>('Total Revenues by County'!AU146/'Total Revenues by County'!AU$4)</f>
        <v>18.189674827642364</v>
      </c>
      <c r="AV146" s="55">
        <f>('Total Revenues by County'!AV146/'Total Revenues by County'!AV$4)</f>
        <v>0</v>
      </c>
      <c r="AW146" s="55">
        <f>('Total Revenues by County'!AW146/'Total Revenues by County'!AW$4)</f>
        <v>0</v>
      </c>
      <c r="AX146" s="55">
        <f>('Total Revenues by County'!AX146/'Total Revenues by County'!AX$4)</f>
        <v>0</v>
      </c>
      <c r="AY146" s="55">
        <f>('Total Revenues by County'!AY146/'Total Revenues by County'!AY$4)</f>
        <v>0</v>
      </c>
      <c r="AZ146" s="55">
        <f>('Total Revenues by County'!AZ146/'Total Revenues by County'!AZ$4)</f>
        <v>0</v>
      </c>
      <c r="BA146" s="55">
        <f>('Total Revenues by County'!BA146/'Total Revenues by County'!BA$4)</f>
        <v>85.335341765748623</v>
      </c>
      <c r="BB146" s="55">
        <f>('Total Revenues by County'!BB146/'Total Revenues by County'!BB$4)</f>
        <v>92.105426697557746</v>
      </c>
      <c r="BC146" s="55">
        <f>('Total Revenues by County'!BC146/'Total Revenues by County'!BC$4)</f>
        <v>0</v>
      </c>
      <c r="BD146" s="55">
        <f>('Total Revenues by County'!BD146/'Total Revenues by County'!BD$4)</f>
        <v>9.8537244098741432</v>
      </c>
      <c r="BE146" s="55">
        <f>('Total Revenues by County'!BE146/'Total Revenues by County'!BE$4)</f>
        <v>0</v>
      </c>
      <c r="BF146" s="55">
        <f>('Total Revenues by County'!BF146/'Total Revenues by County'!BF$4)</f>
        <v>11.143119672787599</v>
      </c>
      <c r="BG146" s="55">
        <f>('Total Revenues by County'!BG146/'Total Revenues by County'!BG$4)</f>
        <v>0</v>
      </c>
      <c r="BH146" s="55">
        <f>('Total Revenues by County'!BH146/'Total Revenues by County'!BH$4)</f>
        <v>99.549151760074892</v>
      </c>
      <c r="BI146" s="55">
        <f>('Total Revenues by County'!BI146/'Total Revenues by County'!BI$4)</f>
        <v>53.965804416998168</v>
      </c>
      <c r="BJ146" s="55">
        <f>('Total Revenues by County'!BJ146/'Total Revenues by County'!BJ$4)</f>
        <v>1.7378253894322827E-2</v>
      </c>
      <c r="BK146" s="55">
        <f>('Total Revenues by County'!BK146/'Total Revenues by County'!BK$4)</f>
        <v>0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0</v>
      </c>
      <c r="BO146" s="55">
        <f>('Total Revenues by County'!BO146/'Total Revenues by County'!BO$4)</f>
        <v>0</v>
      </c>
      <c r="BP146" s="55">
        <f>('Total Revenues by County'!BP146/'Total Revenues by County'!BP$4)</f>
        <v>0</v>
      </c>
      <c r="BQ146" s="17">
        <f>('Total Revenues by County'!BQ146/'Total Revenues by County'!BQ$4)</f>
        <v>0</v>
      </c>
    </row>
    <row r="147" spans="1:69" x14ac:dyDescent="0.25">
      <c r="A147" s="13"/>
      <c r="B147" s="14">
        <v>343.4</v>
      </c>
      <c r="C147" s="15" t="s">
        <v>145</v>
      </c>
      <c r="D147" s="55">
        <f>('Total Revenues by County'!D147/'Total Revenues by County'!D$4)</f>
        <v>30.84251042100454</v>
      </c>
      <c r="E147" s="55">
        <f>('Total Revenues by County'!E147/'Total Revenues by County'!E$4)</f>
        <v>0</v>
      </c>
      <c r="F147" s="55">
        <f>('Total Revenues by County'!F147/'Total Revenues by County'!F$4)</f>
        <v>81.69793475820839</v>
      </c>
      <c r="G147" s="55">
        <f>('Total Revenues by County'!G147/'Total Revenues by County'!G$4)</f>
        <v>0</v>
      </c>
      <c r="H147" s="55">
        <f>('Total Revenues by County'!H147/'Total Revenues by County'!H$4)</f>
        <v>65.76198861301873</v>
      </c>
      <c r="I147" s="55">
        <f>('Total Revenues by County'!I147/'Total Revenues by County'!I$4)</f>
        <v>56.857837438867598</v>
      </c>
      <c r="J147" s="55">
        <f>('Total Revenues by County'!J147/'Total Revenues by County'!J$4)</f>
        <v>0</v>
      </c>
      <c r="K147" s="55">
        <f>('Total Revenues by County'!K147/'Total Revenues by County'!K$4)</f>
        <v>109.59763309921914</v>
      </c>
      <c r="L147" s="55">
        <f>('Total Revenues by County'!L147/'Total Revenues by County'!L$4)</f>
        <v>40.449012457788243</v>
      </c>
      <c r="M147" s="55">
        <f>('Total Revenues by County'!M147/'Total Revenues by County'!M$4)</f>
        <v>19.204030490261218</v>
      </c>
      <c r="N147" s="55">
        <f>('Total Revenues by County'!N147/'Total Revenues by County'!N$4)</f>
        <v>99.410025171023989</v>
      </c>
      <c r="O147" s="55">
        <f>('Total Revenues by County'!O147/'Total Revenues by County'!O$4)</f>
        <v>31.995883189195592</v>
      </c>
      <c r="P147" s="55">
        <f>('Total Revenues by County'!P147/'Total Revenues by County'!P$4)</f>
        <v>70.783392877722719</v>
      </c>
      <c r="Q147" s="55">
        <f>('Total Revenues by County'!Q147/'Total Revenues by County'!Q$4)</f>
        <v>2.7582545010680501</v>
      </c>
      <c r="R147" s="55">
        <f>('Total Revenues by County'!R147/'Total Revenues by County'!R$4)</f>
        <v>41.731702426978458</v>
      </c>
      <c r="S147" s="55">
        <f>('Total Revenues by County'!S147/'Total Revenues by County'!S$4)</f>
        <v>14.949636849159921</v>
      </c>
      <c r="T147" s="55">
        <f>('Total Revenues by County'!T147/'Total Revenues by County'!T$4)</f>
        <v>39.727769584453888</v>
      </c>
      <c r="U147" s="55">
        <f>('Total Revenues by County'!U147/'Total Revenues by County'!U$4)</f>
        <v>0.90612033195020747</v>
      </c>
      <c r="V147" s="55">
        <f>('Total Revenues by County'!V147/'Total Revenues by County'!V$4)</f>
        <v>4.9839251015721606</v>
      </c>
      <c r="W147" s="55">
        <f>('Total Revenues by County'!W147/'Total Revenues by County'!W$4)</f>
        <v>29.128395254448954</v>
      </c>
      <c r="X147" s="55">
        <f>('Total Revenues by County'!X147/'Total Revenues by County'!X$4)</f>
        <v>9.0201406042181258</v>
      </c>
      <c r="Y147" s="55">
        <f>('Total Revenues by County'!Y147/'Total Revenues by County'!Y$4)</f>
        <v>6.2500678241996743</v>
      </c>
      <c r="Z147" s="55">
        <f>('Total Revenues by County'!Z147/'Total Revenues by County'!Z$4)</f>
        <v>29.704769826058655</v>
      </c>
      <c r="AA147" s="55">
        <f>('Total Revenues by County'!AA147/'Total Revenues by County'!AA$4)</f>
        <v>36.447954148247149</v>
      </c>
      <c r="AB147" s="55">
        <f>('Total Revenues by County'!AB147/'Total Revenues by County'!AB$4)</f>
        <v>12.457100266931672</v>
      </c>
      <c r="AC147" s="55">
        <f>('Total Revenues by County'!AC147/'Total Revenues by County'!AC$4)</f>
        <v>34.571784585460733</v>
      </c>
      <c r="AD147" s="55">
        <f>('Total Revenues by County'!AD147/'Total Revenues by County'!AD$4)</f>
        <v>79.594142948349045</v>
      </c>
      <c r="AE147" s="55">
        <f>('Total Revenues by County'!AE147/'Total Revenues by County'!AE$4)</f>
        <v>0</v>
      </c>
      <c r="AF147" s="55">
        <f>('Total Revenues by County'!AF147/'Total Revenues by County'!AF$4)</f>
        <v>11.555755836589903</v>
      </c>
      <c r="AG147" s="55">
        <f>('Total Revenues by County'!AG147/'Total Revenues by County'!AG$4)</f>
        <v>0</v>
      </c>
      <c r="AH147" s="55">
        <f>('Total Revenues by County'!AH147/'Total Revenues by County'!AH$4)</f>
        <v>107.16064366562117</v>
      </c>
      <c r="AI147" s="55">
        <f>('Total Revenues by County'!AI147/'Total Revenues by County'!AI$4)</f>
        <v>34.609574954296164</v>
      </c>
      <c r="AJ147" s="55">
        <f>('Total Revenues by County'!AJ147/'Total Revenues by County'!AJ$4)</f>
        <v>55.692069133153403</v>
      </c>
      <c r="AK147" s="55">
        <f>('Total Revenues by County'!AK147/'Total Revenues by County'!AK$4)</f>
        <v>107.33067918312517</v>
      </c>
      <c r="AL147" s="55">
        <f>('Total Revenues by County'!AL147/'Total Revenues by County'!AL$4)</f>
        <v>26.29267259789053</v>
      </c>
      <c r="AM147" s="55">
        <f>('Total Revenues by County'!AM147/'Total Revenues by County'!AM$4)</f>
        <v>34.244094488188978</v>
      </c>
      <c r="AN147" s="55">
        <f>('Total Revenues by County'!AN147/'Total Revenues by County'!AN$4)</f>
        <v>43.678733572281956</v>
      </c>
      <c r="AO147" s="55">
        <f>('Total Revenues by County'!AO147/'Total Revenues by County'!AO$4)</f>
        <v>24.597730334749716</v>
      </c>
      <c r="AP147" s="55">
        <f>('Total Revenues by County'!AP147/'Total Revenues by County'!AP$4)</f>
        <v>106.9483438425308</v>
      </c>
      <c r="AQ147" s="55">
        <f>('Total Revenues by County'!AQ147/'Total Revenues by County'!AQ$4)</f>
        <v>8.2323802920918183</v>
      </c>
      <c r="AR147" s="55">
        <f>('Total Revenues by County'!AR147/'Total Revenues by County'!AR$4)</f>
        <v>119.25545882786031</v>
      </c>
      <c r="AS147" s="55">
        <f>('Total Revenues by County'!AS147/'Total Revenues by County'!AS$4)</f>
        <v>106.07592894521321</v>
      </c>
      <c r="AT147" s="55">
        <f>('Total Revenues by County'!AT147/'Total Revenues by County'!AT$4)</f>
        <v>233.40467868446402</v>
      </c>
      <c r="AU147" s="55">
        <f>('Total Revenues by County'!AU147/'Total Revenues by County'!AU$4)</f>
        <v>0.64178111937462679</v>
      </c>
      <c r="AV147" s="55">
        <f>('Total Revenues by County'!AV147/'Total Revenues by County'!AV$4)</f>
        <v>39.395593326691582</v>
      </c>
      <c r="AW147" s="55">
        <f>('Total Revenues by County'!AW147/'Total Revenues by County'!AW$4)</f>
        <v>5.6988462503135189</v>
      </c>
      <c r="AX147" s="55">
        <f>('Total Revenues by County'!AX147/'Total Revenues by County'!AX$4)</f>
        <v>63.867260498625299</v>
      </c>
      <c r="AY147" s="55">
        <f>('Total Revenues by County'!AY147/'Total Revenues by County'!AY$4)</f>
        <v>13.353196989779711</v>
      </c>
      <c r="AZ147" s="55">
        <f>('Total Revenues by County'!AZ147/'Total Revenues by County'!AZ$4)</f>
        <v>178.08052449994645</v>
      </c>
      <c r="BA147" s="55">
        <f>('Total Revenues by County'!BA147/'Total Revenues by County'!BA$4)</f>
        <v>48.811681060075067</v>
      </c>
      <c r="BB147" s="55">
        <f>('Total Revenues by County'!BB147/'Total Revenues by County'!BB$4)</f>
        <v>92.157803626798596</v>
      </c>
      <c r="BC147" s="55">
        <f>('Total Revenues by County'!BC147/'Total Revenues by County'!BC$4)</f>
        <v>54.424127633963415</v>
      </c>
      <c r="BD147" s="55">
        <f>('Total Revenues by County'!BD147/'Total Revenues by County'!BD$4)</f>
        <v>13.199900070220925</v>
      </c>
      <c r="BE147" s="55">
        <f>('Total Revenues by County'!BE147/'Total Revenues by County'!BE$4)</f>
        <v>92.637934789372167</v>
      </c>
      <c r="BF147" s="55">
        <f>('Total Revenues by County'!BF147/'Total Revenues by County'!BF$4)</f>
        <v>32.321413248669984</v>
      </c>
      <c r="BG147" s="55">
        <f>('Total Revenues by County'!BG147/'Total Revenues by County'!BG$4)</f>
        <v>25.889458428286453</v>
      </c>
      <c r="BH147" s="55">
        <f>('Total Revenues by County'!BH147/'Total Revenues by County'!BH$4)</f>
        <v>44.630464256960707</v>
      </c>
      <c r="BI147" s="55">
        <f>('Total Revenues by County'!BI147/'Total Revenues by County'!BI$4)</f>
        <v>29.293134269301699</v>
      </c>
      <c r="BJ147" s="55">
        <f>('Total Revenues by County'!BJ147/'Total Revenues by County'!BJ$4)</f>
        <v>2.3267298038606841</v>
      </c>
      <c r="BK147" s="55">
        <f>('Total Revenues by County'!BK147/'Total Revenues by County'!BK$4)</f>
        <v>21.871826911951867</v>
      </c>
      <c r="BL147" s="55">
        <f>('Total Revenues by County'!BL147/'Total Revenues by County'!BL$4)</f>
        <v>6.484</v>
      </c>
      <c r="BM147" s="55">
        <f>('Total Revenues by County'!BM147/'Total Revenues by County'!BM$4)</f>
        <v>8.0195824985458533</v>
      </c>
      <c r="BN147" s="55">
        <f>('Total Revenues by County'!BN147/'Total Revenues by County'!BN$4)</f>
        <v>41.231578522406139</v>
      </c>
      <c r="BO147" s="55">
        <f>('Total Revenues by County'!BO147/'Total Revenues by County'!BO$4)</f>
        <v>21.082812449395991</v>
      </c>
      <c r="BP147" s="55">
        <f>('Total Revenues by County'!BP147/'Total Revenues by County'!BP$4)</f>
        <v>0.78542831379621281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343.5</v>
      </c>
      <c r="C148" s="15" t="s">
        <v>146</v>
      </c>
      <c r="D148" s="55">
        <f>('Total Revenues by County'!D148/'Total Revenues by County'!D$4)</f>
        <v>0</v>
      </c>
      <c r="E148" s="55">
        <f>('Total Revenues by County'!E148/'Total Revenues by County'!E$4)</f>
        <v>0</v>
      </c>
      <c r="F148" s="55">
        <f>('Total Revenues by County'!F148/'Total Revenues by County'!F$4)</f>
        <v>51.276704592445562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0.56298277055970869</v>
      </c>
      <c r="J148" s="55">
        <f>('Total Revenues by County'!J148/'Total Revenues by County'!J$4)</f>
        <v>0</v>
      </c>
      <c r="K148" s="55">
        <f>('Total Revenues by County'!K148/'Total Revenues by County'!K$4)</f>
        <v>143.24171927484841</v>
      </c>
      <c r="L148" s="55">
        <f>('Total Revenues by County'!L148/'Total Revenues by County'!L$4)</f>
        <v>48.822746105167568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0.47112308968131739</v>
      </c>
      <c r="P148" s="55">
        <f>('Total Revenues by County'!P148/'Total Revenues by County'!P$4)</f>
        <v>50.883542699089546</v>
      </c>
      <c r="Q148" s="55">
        <f>('Total Revenues by County'!Q148/'Total Revenues by County'!Q$4)</f>
        <v>0</v>
      </c>
      <c r="R148" s="55">
        <f>('Total Revenues by County'!R148/'Total Revenues by County'!R$4)</f>
        <v>0</v>
      </c>
      <c r="S148" s="55">
        <f>('Total Revenues by County'!S148/'Total Revenues by County'!S$4)</f>
        <v>1.3547552498415436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0</v>
      </c>
      <c r="X148" s="55">
        <f>('Total Revenues by County'!X148/'Total Revenues by County'!X$4)</f>
        <v>0</v>
      </c>
      <c r="Y148" s="55">
        <f>('Total Revenues by County'!Y148/'Total Revenues by County'!Y$4)</f>
        <v>0.58918882257189364</v>
      </c>
      <c r="Z148" s="55">
        <f>('Total Revenues by County'!Z148/'Total Revenues by County'!Z$4)</f>
        <v>12.453368531443243</v>
      </c>
      <c r="AA148" s="55">
        <f>('Total Revenues by County'!AA148/'Total Revenues by County'!AA$4)</f>
        <v>0</v>
      </c>
      <c r="AB148" s="55">
        <f>('Total Revenues by County'!AB148/'Total Revenues by County'!AB$4)</f>
        <v>54.951628745421139</v>
      </c>
      <c r="AC148" s="55">
        <f>('Total Revenues by County'!AC148/'Total Revenues by County'!AC$4)</f>
        <v>1.8431801604668125</v>
      </c>
      <c r="AD148" s="55">
        <f>('Total Revenues by County'!AD148/'Total Revenues by County'!AD$4)</f>
        <v>0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68.006654299467471</v>
      </c>
      <c r="AL148" s="55">
        <f>('Total Revenues by County'!AL148/'Total Revenues by County'!AL$4)</f>
        <v>0</v>
      </c>
      <c r="AM148" s="55">
        <f>('Total Revenues by County'!AM148/'Total Revenues by County'!AM$4)</f>
        <v>0</v>
      </c>
      <c r="AN148" s="55">
        <f>('Total Revenues by County'!AN148/'Total Revenues by County'!AN$4)</f>
        <v>0</v>
      </c>
      <c r="AO148" s="55">
        <f>('Total Revenues by County'!AO148/'Total Revenues by County'!AO$4)</f>
        <v>0</v>
      </c>
      <c r="AP148" s="55">
        <f>('Total Revenues by County'!AP148/'Total Revenues by County'!AP$4)</f>
        <v>164.83024194167012</v>
      </c>
      <c r="AQ148" s="55">
        <f>('Total Revenues by County'!AQ148/'Total Revenues by County'!AQ$4)</f>
        <v>39.937433872401996</v>
      </c>
      <c r="AR148" s="55">
        <f>('Total Revenues by County'!AR148/'Total Revenues by County'!AR$4)</f>
        <v>0</v>
      </c>
      <c r="AS148" s="55">
        <f>('Total Revenues by County'!AS148/'Total Revenues by County'!AS$4)</f>
        <v>0</v>
      </c>
      <c r="AT148" s="55">
        <f>('Total Revenues by County'!AT148/'Total Revenues by County'!AT$4)</f>
        <v>0</v>
      </c>
      <c r="AU148" s="55">
        <f>('Total Revenues by County'!AU148/'Total Revenues by County'!AU$4)</f>
        <v>25.612208892025407</v>
      </c>
      <c r="AV148" s="55">
        <f>('Total Revenues by County'!AV148/'Total Revenues by County'!AV$4)</f>
        <v>9.4993862801974913</v>
      </c>
      <c r="AW148" s="55">
        <f>('Total Revenues by County'!AW148/'Total Revenues by County'!AW$4)</f>
        <v>0</v>
      </c>
      <c r="AX148" s="55">
        <f>('Total Revenues by County'!AX148/'Total Revenues by County'!AX$4)</f>
        <v>0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98.612601895257143</v>
      </c>
      <c r="BB148" s="55">
        <f>('Total Revenues by County'!BB148/'Total Revenues by County'!BB$4)</f>
        <v>60.579840304149393</v>
      </c>
      <c r="BC148" s="55">
        <f>('Total Revenues by County'!BC148/'Total Revenues by County'!BC$4)</f>
        <v>0</v>
      </c>
      <c r="BD148" s="55">
        <f>('Total Revenues by County'!BD148/'Total Revenues by County'!BD$4)</f>
        <v>2.9513450008102415</v>
      </c>
      <c r="BE148" s="55">
        <f>('Total Revenues by County'!BE148/'Total Revenues by County'!BE$4)</f>
        <v>0</v>
      </c>
      <c r="BF148" s="55">
        <f>('Total Revenues by County'!BF148/'Total Revenues by County'!BF$4)</f>
        <v>16.362136033407701</v>
      </c>
      <c r="BG148" s="55">
        <f>('Total Revenues by County'!BG148/'Total Revenues by County'!BG$4)</f>
        <v>0</v>
      </c>
      <c r="BH148" s="55">
        <f>('Total Revenues by County'!BH148/'Total Revenues by County'!BH$4)</f>
        <v>132.78851040729677</v>
      </c>
      <c r="BI148" s="55">
        <f>('Total Revenues by County'!BI148/'Total Revenues by County'!BI$4)</f>
        <v>65.235226231608593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9.286283811061768</v>
      </c>
      <c r="BO148" s="55">
        <f>('Total Revenues by County'!BO148/'Total Revenues by County'!BO$4)</f>
        <v>39.678498558797813</v>
      </c>
      <c r="BP148" s="55">
        <f>('Total Revenues by County'!BP148/'Total Revenues by County'!BP$4)</f>
        <v>0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343.6</v>
      </c>
      <c r="C149" s="15" t="s">
        <v>147</v>
      </c>
      <c r="D149" s="55">
        <f>('Total Revenues by County'!D149/'Total Revenues by County'!D$4)</f>
        <v>9.1070078475925562E-2</v>
      </c>
      <c r="E149" s="55">
        <f>('Total Revenues by County'!E149/'Total Revenues by County'!E$4)</f>
        <v>0</v>
      </c>
      <c r="F149" s="55">
        <f>('Total Revenues by County'!F149/'Total Revenues by County'!F$4)</f>
        <v>0.14821181724736823</v>
      </c>
      <c r="G149" s="55">
        <f>('Total Revenues by County'!G149/'Total Revenues by County'!G$4)</f>
        <v>0</v>
      </c>
      <c r="H149" s="55">
        <f>('Total Revenues by County'!H149/'Total Revenues by County'!H$4)</f>
        <v>54.688208017843515</v>
      </c>
      <c r="I149" s="55">
        <f>('Total Revenues by County'!I149/'Total Revenues by County'!I$4)</f>
        <v>65.336802873893006</v>
      </c>
      <c r="J149" s="55">
        <f>('Total Revenues by County'!J149/'Total Revenues by County'!J$4)</f>
        <v>0</v>
      </c>
      <c r="K149" s="55">
        <f>('Total Revenues by County'!K149/'Total Revenues by County'!K$4)</f>
        <v>0.3946953503299826</v>
      </c>
      <c r="L149" s="55">
        <f>('Total Revenues by County'!L149/'Total Revenues by County'!L$4)</f>
        <v>1.6640511932801725</v>
      </c>
      <c r="M149" s="55">
        <f>('Total Revenues by County'!M149/'Total Revenues by County'!M$4)</f>
        <v>0</v>
      </c>
      <c r="N149" s="55">
        <f>('Total Revenues by County'!N149/'Total Revenues by County'!N$4)</f>
        <v>324.8654261315379</v>
      </c>
      <c r="O149" s="55">
        <f>('Total Revenues by County'!O149/'Total Revenues by County'!O$4)</f>
        <v>0</v>
      </c>
      <c r="P149" s="55">
        <f>('Total Revenues by County'!P149/'Total Revenues by County'!P$4)</f>
        <v>0.91558142215051286</v>
      </c>
      <c r="Q149" s="55">
        <f>('Total Revenues by County'!Q149/'Total Revenues by County'!Q$4)</f>
        <v>0</v>
      </c>
      <c r="R149" s="55">
        <f>('Total Revenues by County'!R149/'Total Revenues by County'!R$4)</f>
        <v>0</v>
      </c>
      <c r="S149" s="55">
        <f>('Total Revenues by County'!S149/'Total Revenues by County'!S$4)</f>
        <v>4.6019887573903018E-2</v>
      </c>
      <c r="T149" s="55">
        <f>('Total Revenues by County'!T149/'Total Revenues by County'!T$4)</f>
        <v>0</v>
      </c>
      <c r="U149" s="55">
        <f>('Total Revenues by County'!U149/'Total Revenues by County'!U$4)</f>
        <v>0</v>
      </c>
      <c r="V149" s="55">
        <f>('Total Revenues by County'!V149/'Total Revenues by County'!V$4)</f>
        <v>0</v>
      </c>
      <c r="W149" s="55">
        <f>('Total Revenues by County'!W149/'Total Revenues by County'!W$4)</f>
        <v>0</v>
      </c>
      <c r="X149" s="55">
        <f>('Total Revenues by County'!X149/'Total Revenues by County'!X$4)</f>
        <v>0</v>
      </c>
      <c r="Y149" s="55">
        <f>('Total Revenues by County'!Y149/'Total Revenues by County'!Y$4)</f>
        <v>0</v>
      </c>
      <c r="Z149" s="55">
        <f>('Total Revenues by County'!Z149/'Total Revenues by County'!Z$4)</f>
        <v>0</v>
      </c>
      <c r="AA149" s="55">
        <f>('Total Revenues by County'!AA149/'Total Revenues by County'!AA$4)</f>
        <v>0</v>
      </c>
      <c r="AB149" s="55">
        <f>('Total Revenues by County'!AB149/'Total Revenues by County'!AB$4)</f>
        <v>2.7169830943274129</v>
      </c>
      <c r="AC149" s="55">
        <f>('Total Revenues by County'!AC149/'Total Revenues by County'!AC$4)</f>
        <v>0.18609692843828513</v>
      </c>
      <c r="AD149" s="55">
        <f>('Total Revenues by County'!AD149/'Total Revenues by County'!AD$4)</f>
        <v>158.61159965164077</v>
      </c>
      <c r="AE149" s="55">
        <f>('Total Revenues by County'!AE149/'Total Revenues by County'!AE$4)</f>
        <v>0</v>
      </c>
      <c r="AF149" s="55">
        <f>('Total Revenues by County'!AF149/'Total Revenues by County'!AF$4)</f>
        <v>198.52568964771368</v>
      </c>
      <c r="AG149" s="55">
        <f>('Total Revenues by County'!AG149/'Total Revenues by County'!AG$4)</f>
        <v>18.596469458009768</v>
      </c>
      <c r="AH149" s="55">
        <f>('Total Revenues by County'!AH149/'Total Revenues by County'!AH$4)</f>
        <v>0</v>
      </c>
      <c r="AI149" s="55">
        <f>('Total Revenues by County'!AI149/'Total Revenues by County'!AI$4)</f>
        <v>0</v>
      </c>
      <c r="AJ149" s="55">
        <f>('Total Revenues by County'!AJ149/'Total Revenues by County'!AJ$4)</f>
        <v>0</v>
      </c>
      <c r="AK149" s="55">
        <f>('Total Revenues by County'!AK149/'Total Revenues by County'!AK$4)</f>
        <v>0</v>
      </c>
      <c r="AL149" s="55">
        <f>('Total Revenues by County'!AL149/'Total Revenues by County'!AL$4)</f>
        <v>0</v>
      </c>
      <c r="AM149" s="55">
        <f>('Total Revenues by County'!AM149/'Total Revenues by County'!AM$4)</f>
        <v>0</v>
      </c>
      <c r="AN149" s="55">
        <f>('Total Revenues by County'!AN149/'Total Revenues by County'!AN$4)</f>
        <v>0</v>
      </c>
      <c r="AO149" s="55">
        <f>('Total Revenues by County'!AO149/'Total Revenues by County'!AO$4)</f>
        <v>0</v>
      </c>
      <c r="AP149" s="55">
        <f>('Total Revenues by County'!AP149/'Total Revenues by County'!AP$4)</f>
        <v>0</v>
      </c>
      <c r="AQ149" s="55">
        <f>('Total Revenues by County'!AQ149/'Total Revenues by County'!AQ$4)</f>
        <v>2.6149602857616541E-2</v>
      </c>
      <c r="AR149" s="55">
        <f>('Total Revenues by County'!AR149/'Total Revenues by County'!AR$4)</f>
        <v>196.86800646265229</v>
      </c>
      <c r="AS149" s="55">
        <f>('Total Revenues by County'!AS149/'Total Revenues by County'!AS$4)</f>
        <v>229.66305045385784</v>
      </c>
      <c r="AT149" s="55">
        <f>('Total Revenues by County'!AT149/'Total Revenues by County'!AT$4)</f>
        <v>0</v>
      </c>
      <c r="AU149" s="55">
        <f>('Total Revenues by County'!AU149/'Total Revenues by County'!AU$4)</f>
        <v>0</v>
      </c>
      <c r="AV149" s="55">
        <f>('Total Revenues by County'!AV149/'Total Revenues by County'!AV$4)</f>
        <v>130.41866698958052</v>
      </c>
      <c r="AW149" s="55">
        <f>('Total Revenues by County'!AW149/'Total Revenues by County'!AW$4)</f>
        <v>0</v>
      </c>
      <c r="AX149" s="55">
        <f>('Total Revenues by County'!AX149/'Total Revenues by County'!AX$4)</f>
        <v>132.70313874377669</v>
      </c>
      <c r="AY149" s="55">
        <f>('Total Revenues by County'!AY149/'Total Revenues by County'!AY$4)</f>
        <v>3.6514074349958192</v>
      </c>
      <c r="AZ149" s="55">
        <f>('Total Revenues by County'!AZ149/'Total Revenues by County'!AZ$4)</f>
        <v>110.60525073203405</v>
      </c>
      <c r="BA149" s="55">
        <f>('Total Revenues by County'!BA149/'Total Revenues by County'!BA$4)</f>
        <v>0</v>
      </c>
      <c r="BB149" s="55">
        <f>('Total Revenues by County'!BB149/'Total Revenues by County'!BB$4)</f>
        <v>0</v>
      </c>
      <c r="BC149" s="55">
        <f>('Total Revenues by County'!BC149/'Total Revenues by County'!BC$4)</f>
        <v>81.395116006825489</v>
      </c>
      <c r="BD149" s="55">
        <f>('Total Revenues by County'!BD149/'Total Revenues by County'!BD$4)</f>
        <v>0</v>
      </c>
      <c r="BE149" s="55">
        <f>('Total Revenues by County'!BE149/'Total Revenues by County'!BE$4)</f>
        <v>173.95180760375831</v>
      </c>
      <c r="BF149" s="55">
        <f>('Total Revenues by County'!BF149/'Total Revenues by County'!BF$4)</f>
        <v>8.3555002574223439E-3</v>
      </c>
      <c r="BG149" s="55">
        <f>('Total Revenues by County'!BG149/'Total Revenues by County'!BG$4)</f>
        <v>11.144621403347944</v>
      </c>
      <c r="BH149" s="55">
        <f>('Total Revenues by County'!BH149/'Total Revenues by County'!BH$4)</f>
        <v>2.3605013125493355</v>
      </c>
      <c r="BI149" s="55">
        <f>('Total Revenues by County'!BI149/'Total Revenues by County'!BI$4)</f>
        <v>0</v>
      </c>
      <c r="BJ149" s="55">
        <f>('Total Revenues by County'!BJ149/'Total Revenues by County'!BJ$4)</f>
        <v>0</v>
      </c>
      <c r="BK149" s="55">
        <f>('Total Revenues by County'!BK149/'Total Revenues by County'!BK$4)</f>
        <v>0</v>
      </c>
      <c r="BL149" s="55">
        <f>('Total Revenues by County'!BL149/'Total Revenues by County'!BL$4)</f>
        <v>0</v>
      </c>
      <c r="BM149" s="55">
        <f>('Total Revenues by County'!BM149/'Total Revenues by County'!BM$4)</f>
        <v>0</v>
      </c>
      <c r="BN149" s="55">
        <f>('Total Revenues by County'!BN149/'Total Revenues by County'!BN$4)</f>
        <v>24.825700444085587</v>
      </c>
      <c r="BO149" s="55">
        <f>('Total Revenues by County'!BO149/'Total Revenues by County'!BO$4)</f>
        <v>0</v>
      </c>
      <c r="BP149" s="55">
        <f>('Total Revenues by County'!BP149/'Total Revenues by County'!BP$4)</f>
        <v>0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343.7</v>
      </c>
      <c r="C150" s="15" t="s">
        <v>148</v>
      </c>
      <c r="D150" s="55">
        <f>('Total Revenues by County'!D150/'Total Revenues by County'!D$4)</f>
        <v>0.87578890339900617</v>
      </c>
      <c r="E150" s="55">
        <f>('Total Revenues by County'!E150/'Total Revenues by County'!E$4)</f>
        <v>0</v>
      </c>
      <c r="F150" s="55">
        <f>('Total Revenues by County'!F150/'Total Revenues by County'!F$4)</f>
        <v>2.1737555973014806</v>
      </c>
      <c r="G150" s="55">
        <f>('Total Revenues by County'!G150/'Total Revenues by County'!G$4)</f>
        <v>0</v>
      </c>
      <c r="H150" s="55">
        <f>('Total Revenues by County'!H150/'Total Revenues by County'!H$4)</f>
        <v>0.80437063450137936</v>
      </c>
      <c r="I150" s="55">
        <f>('Total Revenues by County'!I150/'Total Revenues by County'!I$4)</f>
        <v>0.1157907825973869</v>
      </c>
      <c r="J150" s="55">
        <f>('Total Revenues by County'!J150/'Total Revenues by County'!J$4)</f>
        <v>0</v>
      </c>
      <c r="K150" s="55">
        <f>('Total Revenues by County'!K150/'Total Revenues by County'!K$4)</f>
        <v>0</v>
      </c>
      <c r="L150" s="55">
        <f>('Total Revenues by County'!L150/'Total Revenues by County'!L$4)</f>
        <v>13.56902153863617</v>
      </c>
      <c r="M150" s="55">
        <f>('Total Revenues by County'!M150/'Total Revenues by County'!M$4)</f>
        <v>0</v>
      </c>
      <c r="N150" s="55">
        <f>('Total Revenues by County'!N150/'Total Revenues by County'!N$4)</f>
        <v>1.1540744629924178</v>
      </c>
      <c r="O150" s="55">
        <f>('Total Revenues by County'!O150/'Total Revenues by County'!O$4)</f>
        <v>0</v>
      </c>
      <c r="P150" s="55">
        <f>('Total Revenues by County'!P150/'Total Revenues by County'!P$4)</f>
        <v>0</v>
      </c>
      <c r="Q150" s="55">
        <f>('Total Revenues by County'!Q150/'Total Revenues by County'!Q$4)</f>
        <v>0</v>
      </c>
      <c r="R150" s="55">
        <f>('Total Revenues by County'!R150/'Total Revenues by County'!R$4)</f>
        <v>5.4383965835842291E-2</v>
      </c>
      <c r="S150" s="55">
        <f>('Total Revenues by County'!S150/'Total Revenues by County'!S$4)</f>
        <v>0</v>
      </c>
      <c r="T150" s="55">
        <f>('Total Revenues by County'!T150/'Total Revenues by County'!T$4)</f>
        <v>0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0.16195753980643146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7.6320833182656491</v>
      </c>
      <c r="AA150" s="55">
        <f>('Total Revenues by County'!AA150/'Total Revenues by County'!AA$4)</f>
        <v>0</v>
      </c>
      <c r="AB150" s="55">
        <f>('Total Revenues by County'!AB150/'Total Revenues by County'!AB$4)</f>
        <v>0</v>
      </c>
      <c r="AC150" s="55">
        <f>('Total Revenues by County'!AC150/'Total Revenues by County'!AC$4)</f>
        <v>6.5341599805494768E-2</v>
      </c>
      <c r="AD150" s="55">
        <f>('Total Revenues by County'!AD150/'Total Revenues by County'!AD$4)</f>
        <v>1.2633163054874648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0.36003218614319482</v>
      </c>
      <c r="AK150" s="55">
        <f>('Total Revenues by County'!AK150/'Total Revenues by County'!AK$4)</f>
        <v>0.1945339111800547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0.53389791503659045</v>
      </c>
      <c r="AQ150" s="55">
        <f>('Total Revenues by County'!AQ150/'Total Revenues by County'!AQ$4)</f>
        <v>0</v>
      </c>
      <c r="AR150" s="55">
        <f>('Total Revenues by County'!AR150/'Total Revenues by County'!AR$4)</f>
        <v>0</v>
      </c>
      <c r="AS150" s="55">
        <f>('Total Revenues by County'!AS150/'Total Revenues by County'!AS$4)</f>
        <v>0</v>
      </c>
      <c r="AT150" s="55">
        <f>('Total Revenues by County'!AT150/'Total Revenues by County'!AT$4)</f>
        <v>4.2369616072657219E-2</v>
      </c>
      <c r="AU150" s="55">
        <f>('Total Revenues by County'!AU150/'Total Revenues by County'!AU$4)</f>
        <v>0</v>
      </c>
      <c r="AV150" s="55">
        <f>('Total Revenues by County'!AV150/'Total Revenues by County'!AV$4)</f>
        <v>3.5359067366068725E-2</v>
      </c>
      <c r="AW150" s="55">
        <f>('Total Revenues by County'!AW150/'Total Revenues by County'!AW$4)</f>
        <v>0</v>
      </c>
      <c r="AX150" s="55">
        <f>('Total Revenues by County'!AX150/'Total Revenues by County'!AX$4)</f>
        <v>0.44167411188741096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4.927411351394221E-2</v>
      </c>
      <c r="BB150" s="55">
        <f>('Total Revenues by County'!BB150/'Total Revenues by County'!BB$4)</f>
        <v>0.40850150681113473</v>
      </c>
      <c r="BC150" s="55">
        <f>('Total Revenues by County'!BC150/'Total Revenues by County'!BC$4)</f>
        <v>0.48806862524636568</v>
      </c>
      <c r="BD150" s="55">
        <f>('Total Revenues by County'!BD150/'Total Revenues by County'!BD$4)</f>
        <v>0</v>
      </c>
      <c r="BE150" s="55">
        <f>('Total Revenues by County'!BE150/'Total Revenues by County'!BE$4)</f>
        <v>2.2478999439985068</v>
      </c>
      <c r="BF150" s="55">
        <f>('Total Revenues by County'!BF150/'Total Revenues by County'!BF$4)</f>
        <v>0</v>
      </c>
      <c r="BG150" s="55">
        <f>('Total Revenues by County'!BG150/'Total Revenues by County'!BG$4)</f>
        <v>0</v>
      </c>
      <c r="BH150" s="55">
        <f>('Total Revenues by County'!BH150/'Total Revenues by County'!BH$4)</f>
        <v>0.39639776669927279</v>
      </c>
      <c r="BI150" s="55">
        <f>('Total Revenues by County'!BI150/'Total Revenues by County'!BI$4)</f>
        <v>0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0.31882317319337911</v>
      </c>
      <c r="BO150" s="55">
        <f>('Total Revenues by County'!BO150/'Total Revenues by County'!BO$4)</f>
        <v>0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343.8</v>
      </c>
      <c r="C151" s="15" t="s">
        <v>149</v>
      </c>
      <c r="D151" s="55">
        <f>('Total Revenues by County'!D151/'Total Revenues by County'!D$4)</f>
        <v>0</v>
      </c>
      <c r="E151" s="55">
        <f>('Total Revenues by County'!E151/'Total Revenues by County'!E$4)</f>
        <v>0</v>
      </c>
      <c r="F151" s="55">
        <f>('Total Revenues by County'!F151/'Total Revenues by County'!F$4)</f>
        <v>0</v>
      </c>
      <c r="G151" s="55">
        <f>('Total Revenues by County'!G151/'Total Revenues by County'!G$4)</f>
        <v>0</v>
      </c>
      <c r="H151" s="55">
        <f>('Total Revenues by County'!H151/'Total Revenues by County'!H$4)</f>
        <v>0</v>
      </c>
      <c r="I151" s="55">
        <f>('Total Revenues by County'!I151/'Total Revenues by County'!I$4)</f>
        <v>0</v>
      </c>
      <c r="J151" s="55">
        <f>('Total Revenues by County'!J151/'Total Revenues by County'!J$4)</f>
        <v>0</v>
      </c>
      <c r="K151" s="55">
        <f>('Total Revenues by County'!K151/'Total Revenues by County'!K$4)</f>
        <v>0</v>
      </c>
      <c r="L151" s="55">
        <f>('Total Revenues by County'!L151/'Total Revenues by County'!L$4)</f>
        <v>0</v>
      </c>
      <c r="M151" s="55">
        <f>('Total Revenues by County'!M151/'Total Revenues by County'!M$4)</f>
        <v>0</v>
      </c>
      <c r="N151" s="55">
        <f>('Total Revenues by County'!N151/'Total Revenues by County'!N$4)</f>
        <v>0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</v>
      </c>
      <c r="T151" s="55">
        <f>('Total Revenues by County'!T151/'Total Revenues by County'!T$4)</f>
        <v>0</v>
      </c>
      <c r="U151" s="55">
        <f>('Total Revenues by County'!U151/'Total Revenues by County'!U$4)</f>
        <v>0</v>
      </c>
      <c r="V151" s="55">
        <f>('Total Revenues by County'!V151/'Total Revenues by County'!V$4)</f>
        <v>0</v>
      </c>
      <c r="W151" s="55">
        <f>('Total Revenues by County'!W151/'Total Revenues by County'!W$4)</f>
        <v>0.25757102716203562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0</v>
      </c>
      <c r="AC151" s="55">
        <f>('Total Revenues by County'!AC151/'Total Revenues by County'!AC$4)</f>
        <v>0</v>
      </c>
      <c r="AD151" s="55">
        <f>('Total Revenues by County'!AD151/'Total Revenues by County'!AD$4)</f>
        <v>0</v>
      </c>
      <c r="AE151" s="55">
        <f>('Total Revenues by County'!AE151/'Total Revenues by County'!AE$4)</f>
        <v>0</v>
      </c>
      <c r="AF151" s="55">
        <f>('Total Revenues by County'!AF151/'Total Revenues by County'!AF$4)</f>
        <v>0</v>
      </c>
      <c r="AG151" s="55">
        <f>('Total Revenues by County'!AG151/'Total Revenues by County'!AG$4)</f>
        <v>0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</v>
      </c>
      <c r="AK151" s="55">
        <f>('Total Revenues by County'!AK151/'Total Revenues by County'!AK$4)</f>
        <v>0.21386192448545521</v>
      </c>
      <c r="AL151" s="55">
        <f>('Total Revenues by County'!AL151/'Total Revenues by County'!AL$4)</f>
        <v>0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</v>
      </c>
      <c r="AQ151" s="55">
        <f>('Total Revenues by County'!AQ151/'Total Revenues by County'!AQ$4)</f>
        <v>0</v>
      </c>
      <c r="AR151" s="55">
        <f>('Total Revenues by County'!AR151/'Total Revenues by County'!AR$4)</f>
        <v>0</v>
      </c>
      <c r="AS151" s="55">
        <f>('Total Revenues by County'!AS151/'Total Revenues by County'!AS$4)</f>
        <v>0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0</v>
      </c>
      <c r="AW151" s="55">
        <f>('Total Revenues by County'!AW151/'Total Revenues by County'!AW$4)</f>
        <v>2.8798093804865812</v>
      </c>
      <c r="AX151" s="55">
        <f>('Total Revenues by County'!AX151/'Total Revenues by County'!AX$4)</f>
        <v>0</v>
      </c>
      <c r="AY151" s="55">
        <f>('Total Revenues by County'!AY151/'Total Revenues by County'!AY$4)</f>
        <v>0</v>
      </c>
      <c r="AZ151" s="55">
        <f>('Total Revenues by County'!AZ151/'Total Revenues by County'!AZ$4)</f>
        <v>0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0</v>
      </c>
      <c r="BD151" s="55">
        <f>('Total Revenues by County'!BD151/'Total Revenues by County'!BD$4)</f>
        <v>0</v>
      </c>
      <c r="BE151" s="55">
        <f>('Total Revenues by County'!BE151/'Total Revenues by County'!BE$4)</f>
        <v>0</v>
      </c>
      <c r="BF151" s="55">
        <f>('Total Revenues by County'!BF151/'Total Revenues by County'!BF$4)</f>
        <v>0</v>
      </c>
      <c r="BG151" s="55">
        <f>('Total Revenues by County'!BG151/'Total Revenues by County'!BG$4)</f>
        <v>0</v>
      </c>
      <c r="BH151" s="55">
        <f>('Total Revenues by County'!BH151/'Total Revenues by County'!BH$4)</f>
        <v>0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0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343.9</v>
      </c>
      <c r="C152" s="15" t="s">
        <v>150</v>
      </c>
      <c r="D152" s="55">
        <f>('Total Revenues by County'!D152/'Total Revenues by County'!D$4)</f>
        <v>0.29177599792994985</v>
      </c>
      <c r="E152" s="55">
        <f>('Total Revenues by County'!E152/'Total Revenues by County'!E$4)</f>
        <v>0</v>
      </c>
      <c r="F152" s="55">
        <f>('Total Revenues by County'!F152/'Total Revenues by County'!F$4)</f>
        <v>10.19879724476896</v>
      </c>
      <c r="G152" s="55">
        <f>('Total Revenues by County'!G152/'Total Revenues by County'!G$4)</f>
        <v>6.8941455585793038E-2</v>
      </c>
      <c r="H152" s="55">
        <f>('Total Revenues by County'!H152/'Total Revenues by County'!H$4)</f>
        <v>10.804748488583671</v>
      </c>
      <c r="I152" s="55">
        <f>('Total Revenues by County'!I152/'Total Revenues by County'!I$4)</f>
        <v>1.0250051050615974</v>
      </c>
      <c r="J152" s="55">
        <f>('Total Revenues by County'!J152/'Total Revenues by County'!J$4)</f>
        <v>0</v>
      </c>
      <c r="K152" s="55">
        <f>('Total Revenues by County'!K152/'Total Revenues by County'!K$4)</f>
        <v>-8.4092843833157804</v>
      </c>
      <c r="L152" s="55">
        <f>('Total Revenues by County'!L152/'Total Revenues by County'!L$4)</f>
        <v>0</v>
      </c>
      <c r="M152" s="55">
        <f>('Total Revenues by County'!M152/'Total Revenues by County'!M$4)</f>
        <v>0</v>
      </c>
      <c r="N152" s="55">
        <f>('Total Revenues by County'!N152/'Total Revenues by County'!N$4)</f>
        <v>2.7236190682088424</v>
      </c>
      <c r="O152" s="55">
        <f>('Total Revenues by County'!O152/'Total Revenues by County'!O$4)</f>
        <v>0</v>
      </c>
      <c r="P152" s="55">
        <f>('Total Revenues by County'!P152/'Total Revenues by County'!P$4)</f>
        <v>0</v>
      </c>
      <c r="Q152" s="55">
        <f>('Total Revenues by County'!Q152/'Total Revenues by County'!Q$4)</f>
        <v>0.4341165700335673</v>
      </c>
      <c r="R152" s="55">
        <f>('Total Revenues by County'!R152/'Total Revenues by County'!R$4)</f>
        <v>0</v>
      </c>
      <c r="S152" s="55">
        <f>('Total Revenues by County'!S152/'Total Revenues by County'!S$4)</f>
        <v>0</v>
      </c>
      <c r="T152" s="55">
        <f>('Total Revenues by County'!T152/'Total Revenues by County'!T$4)</f>
        <v>4.476446603626269E-2</v>
      </c>
      <c r="U152" s="55">
        <f>('Total Revenues by County'!U152/'Total Revenues by County'!U$4)</f>
        <v>0</v>
      </c>
      <c r="V152" s="55">
        <f>('Total Revenues by County'!V152/'Total Revenues by County'!V$4)</f>
        <v>0</v>
      </c>
      <c r="W152" s="55">
        <f>('Total Revenues by County'!W152/'Total Revenues by County'!W$4)</f>
        <v>0</v>
      </c>
      <c r="X152" s="55">
        <f>('Total Revenues by County'!X152/'Total Revenues by County'!X$4)</f>
        <v>0</v>
      </c>
      <c r="Y152" s="55">
        <f>('Total Revenues by County'!Y152/'Total Revenues by County'!Y$4)</f>
        <v>0</v>
      </c>
      <c r="Z152" s="55">
        <f>('Total Revenues by County'!Z152/'Total Revenues by County'!Z$4)</f>
        <v>0</v>
      </c>
      <c r="AA152" s="55">
        <f>('Total Revenues by County'!AA152/'Total Revenues by County'!AA$4)</f>
        <v>2.0262413899455125</v>
      </c>
      <c r="AB152" s="55">
        <f>('Total Revenues by County'!AB152/'Total Revenues by County'!AB$4)</f>
        <v>0.13473693941459919</v>
      </c>
      <c r="AC152" s="55">
        <f>('Total Revenues by County'!AC152/'Total Revenues by County'!AC$4)</f>
        <v>4.25058756787422</v>
      </c>
      <c r="AD152" s="55">
        <f>('Total Revenues by County'!AD152/'Total Revenues by County'!AD$4)</f>
        <v>1.1855198470318842</v>
      </c>
      <c r="AE152" s="55">
        <f>('Total Revenues by County'!AE152/'Total Revenues by County'!AE$4)</f>
        <v>0.32470730114064622</v>
      </c>
      <c r="AF152" s="55">
        <f>('Total Revenues by County'!AF152/'Total Revenues by County'!AF$4)</f>
        <v>0</v>
      </c>
      <c r="AG152" s="55">
        <f>('Total Revenues by County'!AG152/'Total Revenues by County'!AG$4)</f>
        <v>0</v>
      </c>
      <c r="AH152" s="55">
        <f>('Total Revenues by County'!AH152/'Total Revenues by County'!AH$4)</f>
        <v>6.8237419882721939</v>
      </c>
      <c r="AI152" s="55">
        <f>('Total Revenues by County'!AI152/'Total Revenues by County'!AI$4)</f>
        <v>0</v>
      </c>
      <c r="AJ152" s="55">
        <f>('Total Revenues by County'!AJ152/'Total Revenues by County'!AJ$4)</f>
        <v>6.6635374583005044E-2</v>
      </c>
      <c r="AK152" s="55">
        <f>('Total Revenues by County'!AK152/'Total Revenues by County'!AK$4)</f>
        <v>2.7935232124866065</v>
      </c>
      <c r="AL152" s="55">
        <f>('Total Revenues by County'!AL152/'Total Revenues by County'!AL$4)</f>
        <v>0.43139518890393008</v>
      </c>
      <c r="AM152" s="55">
        <f>('Total Revenues by County'!AM152/'Total Revenues by County'!AM$4)</f>
        <v>0</v>
      </c>
      <c r="AN152" s="55">
        <f>('Total Revenues by County'!AN152/'Total Revenues by County'!AN$4)</f>
        <v>0</v>
      </c>
      <c r="AO152" s="55">
        <f>('Total Revenues by County'!AO152/'Total Revenues by County'!AO$4)</f>
        <v>2.5010363768266139</v>
      </c>
      <c r="AP152" s="55">
        <f>('Total Revenues by County'!AP152/'Total Revenues by County'!AP$4)</f>
        <v>0</v>
      </c>
      <c r="AQ152" s="55">
        <f>('Total Revenues by County'!AQ152/'Total Revenues by County'!AQ$4)</f>
        <v>0</v>
      </c>
      <c r="AR152" s="55">
        <f>('Total Revenues by County'!AR152/'Total Revenues by County'!AR$4)</f>
        <v>0.30525124583302088</v>
      </c>
      <c r="AS152" s="55">
        <f>('Total Revenues by County'!AS152/'Total Revenues by County'!AS$4)</f>
        <v>11.239635658049137</v>
      </c>
      <c r="AT152" s="55">
        <f>('Total Revenues by County'!AT152/'Total Revenues by County'!AT$4)</f>
        <v>0</v>
      </c>
      <c r="AU152" s="55">
        <f>('Total Revenues by County'!AU152/'Total Revenues by County'!AU$4)</f>
        <v>0</v>
      </c>
      <c r="AV152" s="55">
        <f>('Total Revenues by County'!AV152/'Total Revenues by County'!AV$4)</f>
        <v>1.8235018906973288</v>
      </c>
      <c r="AW152" s="55">
        <f>('Total Revenues by County'!AW152/'Total Revenues by County'!AW$4)</f>
        <v>0</v>
      </c>
      <c r="AX152" s="55">
        <f>('Total Revenues by County'!AX152/'Total Revenues by County'!AX$4)</f>
        <v>0.38111984184450232</v>
      </c>
      <c r="AY152" s="55">
        <f>('Total Revenues by County'!AY152/'Total Revenues by County'!AY$4)</f>
        <v>0</v>
      </c>
      <c r="AZ152" s="55">
        <f>('Total Revenues by County'!AZ152/'Total Revenues by County'!AZ$4)</f>
        <v>1.835766406840464</v>
      </c>
      <c r="BA152" s="55">
        <f>('Total Revenues by County'!BA152/'Total Revenues by County'!BA$4)</f>
        <v>0.33017171346935803</v>
      </c>
      <c r="BB152" s="55">
        <f>('Total Revenues by County'!BB152/'Total Revenues by County'!BB$4)</f>
        <v>0.47156656098665645</v>
      </c>
      <c r="BC152" s="55">
        <f>('Total Revenues by County'!BC152/'Total Revenues by County'!BC$4)</f>
        <v>1.2716768740327252E-2</v>
      </c>
      <c r="BD152" s="55">
        <f>('Total Revenues by County'!BD152/'Total Revenues by County'!BD$4)</f>
        <v>0</v>
      </c>
      <c r="BE152" s="55">
        <f>('Total Revenues by County'!BE152/'Total Revenues by County'!BE$4)</f>
        <v>10.579236927799556</v>
      </c>
      <c r="BF152" s="55">
        <f>('Total Revenues by County'!BF152/'Total Revenues by County'!BF$4)</f>
        <v>0</v>
      </c>
      <c r="BG152" s="55">
        <f>('Total Revenues by County'!BG152/'Total Revenues by County'!BG$4)</f>
        <v>5.7157668446297958</v>
      </c>
      <c r="BH152" s="55">
        <f>('Total Revenues by County'!BH152/'Total Revenues by County'!BH$4)</f>
        <v>43.247223453329106</v>
      </c>
      <c r="BI152" s="55">
        <f>('Total Revenues by County'!BI152/'Total Revenues by County'!BI$4)</f>
        <v>0.36701076575589925</v>
      </c>
      <c r="BJ152" s="55">
        <f>('Total Revenues by County'!BJ152/'Total Revenues by County'!BJ$4)</f>
        <v>0</v>
      </c>
      <c r="BK152" s="55">
        <f>('Total Revenues by County'!BK152/'Total Revenues by County'!BK$4)</f>
        <v>0</v>
      </c>
      <c r="BL152" s="55">
        <f>('Total Revenues by County'!BL152/'Total Revenues by County'!BL$4)</f>
        <v>0</v>
      </c>
      <c r="BM152" s="55">
        <f>('Total Revenues by County'!BM152/'Total Revenues by County'!BM$4)</f>
        <v>0</v>
      </c>
      <c r="BN152" s="55">
        <f>('Total Revenues by County'!BN152/'Total Revenues by County'!BN$4)</f>
        <v>0.8576503835284619</v>
      </c>
      <c r="BO152" s="55">
        <f>('Total Revenues by County'!BO152/'Total Revenues by County'!BO$4)</f>
        <v>0</v>
      </c>
      <c r="BP152" s="55">
        <f>('Total Revenues by County'!BP152/'Total Revenues by County'!BP$4)</f>
        <v>2.6715238954012626</v>
      </c>
      <c r="BQ152" s="17">
        <f>('Total Revenues by County'!BQ152/'Total Revenues by County'!BQ$4)</f>
        <v>0</v>
      </c>
    </row>
    <row r="153" spans="1:69" x14ac:dyDescent="0.25">
      <c r="A153" s="13"/>
      <c r="B153" s="14">
        <v>344.1</v>
      </c>
      <c r="C153" s="15" t="s">
        <v>151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0</v>
      </c>
      <c r="G153" s="55">
        <f>('Total Revenues by County'!G153/'Total Revenues by County'!G$4)</f>
        <v>0</v>
      </c>
      <c r="H153" s="55">
        <f>('Total Revenues by County'!H153/'Total Revenues by County'!H$4)</f>
        <v>4.3013221224393963</v>
      </c>
      <c r="I153" s="55">
        <f>('Total Revenues by County'!I153/'Total Revenues by County'!I$4)</f>
        <v>102.30543440937004</v>
      </c>
      <c r="J153" s="55">
        <f>('Total Revenues by County'!J153/'Total Revenues by County'!J$4)</f>
        <v>0</v>
      </c>
      <c r="K153" s="55">
        <f>('Total Revenues by County'!K153/'Total Revenues by County'!K$4)</f>
        <v>0</v>
      </c>
      <c r="L153" s="55">
        <f>('Total Revenues by County'!L153/'Total Revenues by County'!L$4)</f>
        <v>2.8065495615653111E-2</v>
      </c>
      <c r="M153" s="55">
        <f>('Total Revenues by County'!M153/'Total Revenues by County'!M$4)</f>
        <v>0</v>
      </c>
      <c r="N153" s="55">
        <f>('Total Revenues by County'!N153/'Total Revenues by County'!N$4)</f>
        <v>9.0127769970813958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14.687461684728962</v>
      </c>
      <c r="T153" s="55">
        <f>('Total Revenues by County'!T153/'Total Revenues by County'!T$4)</f>
        <v>0</v>
      </c>
      <c r="U153" s="55">
        <f>('Total Revenues by County'!U153/'Total Revenues by County'!U$4)</f>
        <v>0</v>
      </c>
      <c r="V153" s="55">
        <f>('Total Revenues by County'!V153/'Total Revenues by County'!V$4)</f>
        <v>0</v>
      </c>
      <c r="W153" s="55">
        <f>('Total Revenues by County'!W153/'Total Revenues by County'!W$4)</f>
        <v>0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0</v>
      </c>
      <c r="AA153" s="55">
        <f>('Total Revenues by County'!AA153/'Total Revenues by County'!AA$4)</f>
        <v>31.108024056749255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0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0</v>
      </c>
      <c r="AK153" s="55">
        <f>('Total Revenues by County'!AK153/'Total Revenues by County'!AK$4)</f>
        <v>165.87176120644162</v>
      </c>
      <c r="AL153" s="55">
        <f>('Total Revenues by County'!AL153/'Total Revenues by County'!AL$4)</f>
        <v>0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2.3341904173386183</v>
      </c>
      <c r="AR153" s="55">
        <f>('Total Revenues by County'!AR153/'Total Revenues by County'!AR$4)</f>
        <v>0</v>
      </c>
      <c r="AS153" s="55">
        <f>('Total Revenues by County'!AS153/'Total Revenues by County'!AS$4)</f>
        <v>262.9073206553291</v>
      </c>
      <c r="AT153" s="55">
        <f>('Total Revenues by County'!AT153/'Total Revenues by County'!AT$4)</f>
        <v>95.056199256914823</v>
      </c>
      <c r="AU153" s="55">
        <f>('Total Revenues by County'!AU153/'Total Revenues by County'!AU$4)</f>
        <v>0</v>
      </c>
      <c r="AV153" s="55">
        <f>('Total Revenues by County'!AV153/'Total Revenues by County'!AV$4)</f>
        <v>52.024427699403894</v>
      </c>
      <c r="AW153" s="55">
        <f>('Total Revenues by County'!AW153/'Total Revenues by County'!AW$4)</f>
        <v>0</v>
      </c>
      <c r="AX153" s="55">
        <f>('Total Revenues by County'!AX153/'Total Revenues by County'!AX$4)</f>
        <v>0</v>
      </c>
      <c r="AY153" s="55">
        <f>('Total Revenues by County'!AY153/'Total Revenues by County'!AY$4)</f>
        <v>0</v>
      </c>
      <c r="AZ153" s="55">
        <f>('Total Revenues by County'!AZ153/'Total Revenues by County'!AZ$4)</f>
        <v>48.016181686250434</v>
      </c>
      <c r="BA153" s="55">
        <f>('Total Revenues by County'!BA153/'Total Revenues by County'!BA$4)</f>
        <v>0</v>
      </c>
      <c r="BB153" s="55">
        <f>('Total Revenues by County'!BB153/'Total Revenues by County'!BB$4)</f>
        <v>10.081994913423683</v>
      </c>
      <c r="BC153" s="55">
        <f>('Total Revenues by County'!BC153/'Total Revenues by County'!BC$4)</f>
        <v>0</v>
      </c>
      <c r="BD153" s="55">
        <f>('Total Revenues by County'!BD153/'Total Revenues by County'!BD$4)</f>
        <v>0</v>
      </c>
      <c r="BE153" s="55">
        <f>('Total Revenues by County'!BE153/'Total Revenues by County'!BE$4)</f>
        <v>0</v>
      </c>
      <c r="BF153" s="55">
        <f>('Total Revenues by County'!BF153/'Total Revenues by County'!BF$4)</f>
        <v>1.9953127681482752</v>
      </c>
      <c r="BG153" s="55">
        <f>('Total Revenues by County'!BG153/'Total Revenues by County'!BG$4)</f>
        <v>0</v>
      </c>
      <c r="BH153" s="55">
        <f>('Total Revenues by County'!BH153/'Total Revenues by County'!BH$4)</f>
        <v>0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9.8308444444444447</v>
      </c>
      <c r="BM153" s="55">
        <f>('Total Revenues by County'!BM153/'Total Revenues by County'!BM$4)</f>
        <v>0</v>
      </c>
      <c r="BN153" s="55">
        <f>('Total Revenues by County'!BN153/'Total Revenues by County'!BN$4)</f>
        <v>13.992935002018571</v>
      </c>
      <c r="BO153" s="55">
        <f>('Total Revenues by County'!BO153/'Total Revenues by County'!BO$4)</f>
        <v>3.8863879262881755E-2</v>
      </c>
      <c r="BP153" s="55">
        <f>('Total Revenues by County'!BP153/'Total Revenues by County'!BP$4)</f>
        <v>0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344.2</v>
      </c>
      <c r="C154" s="15" t="s">
        <v>152</v>
      </c>
      <c r="D154" s="55">
        <f>('Total Revenues by County'!D154/'Total Revenues by County'!D$4)</f>
        <v>0</v>
      </c>
      <c r="E154" s="55">
        <f>('Total Revenues by County'!E154/'Total Revenues by County'!E$4)</f>
        <v>0</v>
      </c>
      <c r="F154" s="55">
        <f>('Total Revenues by County'!F154/'Total Revenues by County'!F$4)</f>
        <v>0</v>
      </c>
      <c r="G154" s="55">
        <f>('Total Revenues by County'!G154/'Total Revenues by County'!G$4)</f>
        <v>0</v>
      </c>
      <c r="H154" s="55">
        <f>('Total Revenues by County'!H154/'Total Revenues by County'!H$4)</f>
        <v>0</v>
      </c>
      <c r="I154" s="55">
        <f>('Total Revenues by County'!I154/'Total Revenues by County'!I$4)</f>
        <v>79.386274628357214</v>
      </c>
      <c r="J154" s="55">
        <f>('Total Revenues by County'!J154/'Total Revenues by County'!J$4)</f>
        <v>0</v>
      </c>
      <c r="K154" s="55">
        <f>('Total Revenues by County'!K154/'Total Revenues by County'!K$4)</f>
        <v>0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0</v>
      </c>
      <c r="O154" s="55">
        <f>('Total Revenues by County'!O154/'Total Revenues by County'!O$4)</f>
        <v>0</v>
      </c>
      <c r="P154" s="55">
        <f>('Total Revenues by County'!P154/'Total Revenues by County'!P$4)</f>
        <v>0</v>
      </c>
      <c r="Q154" s="55">
        <f>('Total Revenues by County'!Q154/'Total Revenues by County'!Q$4)</f>
        <v>0</v>
      </c>
      <c r="R154" s="55">
        <f>('Total Revenues by County'!R154/'Total Revenues by County'!R$4)</f>
        <v>0</v>
      </c>
      <c r="S154" s="55">
        <f>('Total Revenues by County'!S154/'Total Revenues by County'!S$4)</f>
        <v>0</v>
      </c>
      <c r="T154" s="55">
        <f>('Total Revenues by County'!T154/'Total Revenues by County'!T$4)</f>
        <v>0</v>
      </c>
      <c r="U154" s="55">
        <f>('Total Revenues by County'!U154/'Total Revenues by County'!U$4)</f>
        <v>0</v>
      </c>
      <c r="V154" s="55">
        <f>('Total Revenues by County'!V154/'Total Revenues by County'!V$4)</f>
        <v>0</v>
      </c>
      <c r="W154" s="55">
        <f>('Total Revenues by County'!W154/'Total Revenues by County'!W$4)</f>
        <v>0</v>
      </c>
      <c r="X154" s="55">
        <f>('Total Revenues by County'!X154/'Total Revenues by County'!X$4)</f>
        <v>0</v>
      </c>
      <c r="Y154" s="55">
        <f>('Total Revenues by County'!Y154/'Total Revenues by County'!Y$4)</f>
        <v>0</v>
      </c>
      <c r="Z154" s="55">
        <f>('Total Revenues by County'!Z154/'Total Revenues by County'!Z$4)</f>
        <v>0</v>
      </c>
      <c r="AA154" s="55">
        <f>('Total Revenues by County'!AA154/'Total Revenues by County'!AA$4)</f>
        <v>0</v>
      </c>
      <c r="AB154" s="55">
        <f>('Total Revenues by County'!AB154/'Total Revenues by County'!AB$4)</f>
        <v>0.1484012988363628</v>
      </c>
      <c r="AC154" s="55">
        <f>('Total Revenues by County'!AC154/'Total Revenues by County'!AC$4)</f>
        <v>0</v>
      </c>
      <c r="AD154" s="55">
        <f>('Total Revenues by County'!AD154/'Total Revenues by County'!AD$4)</f>
        <v>0</v>
      </c>
      <c r="AE154" s="55">
        <f>('Total Revenues by County'!AE154/'Total Revenues by County'!AE$4)</f>
        <v>0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0</v>
      </c>
      <c r="AI154" s="55">
        <f>('Total Revenues by County'!AI154/'Total Revenues by County'!AI$4)</f>
        <v>0</v>
      </c>
      <c r="AJ154" s="55">
        <f>('Total Revenues by County'!AJ154/'Total Revenues by County'!AJ$4)</f>
        <v>0</v>
      </c>
      <c r="AK154" s="55">
        <f>('Total Revenues by County'!AK154/'Total Revenues by County'!AK$4)</f>
        <v>0</v>
      </c>
      <c r="AL154" s="55">
        <f>('Total Revenues by County'!AL154/'Total Revenues by County'!AL$4)</f>
        <v>0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0</v>
      </c>
      <c r="AP154" s="55">
        <f>('Total Revenues by County'!AP154/'Total Revenues by County'!AP$4)</f>
        <v>17.603289302097238</v>
      </c>
      <c r="AQ154" s="55">
        <f>('Total Revenues by County'!AQ154/'Total Revenues by County'!AQ$4)</f>
        <v>0</v>
      </c>
      <c r="AR154" s="55">
        <f>('Total Revenues by County'!AR154/'Total Revenues by County'!AR$4)</f>
        <v>0</v>
      </c>
      <c r="AS154" s="55">
        <f>('Total Revenues by County'!AS154/'Total Revenues by County'!AS$4)</f>
        <v>43.371506161045914</v>
      </c>
      <c r="AT154" s="55">
        <f>('Total Revenues by County'!AT154/'Total Revenues by County'!AT$4)</f>
        <v>0</v>
      </c>
      <c r="AU154" s="55">
        <f>('Total Revenues by County'!AU154/'Total Revenues by County'!AU$4)</f>
        <v>0</v>
      </c>
      <c r="AV154" s="55">
        <f>('Total Revenues by County'!AV154/'Total Revenues by County'!AV$4)</f>
        <v>0</v>
      </c>
      <c r="AW154" s="55">
        <f>('Total Revenues by County'!AW154/'Total Revenues by County'!AW$4)</f>
        <v>0</v>
      </c>
      <c r="AX154" s="55">
        <f>('Total Revenues by County'!AX154/'Total Revenues by County'!AX$4)</f>
        <v>0</v>
      </c>
      <c r="AY154" s="55">
        <f>('Total Revenues by County'!AY154/'Total Revenues by County'!AY$4)</f>
        <v>0</v>
      </c>
      <c r="AZ154" s="55">
        <f>('Total Revenues by County'!AZ154/'Total Revenues by County'!AZ$4)</f>
        <v>0</v>
      </c>
      <c r="BA154" s="55">
        <f>('Total Revenues by County'!BA154/'Total Revenues by County'!BA$4)</f>
        <v>0</v>
      </c>
      <c r="BB154" s="55">
        <f>('Total Revenues by County'!BB154/'Total Revenues by County'!BB$4)</f>
        <v>0</v>
      </c>
      <c r="BC154" s="55">
        <f>('Total Revenues by County'!BC154/'Total Revenues by County'!BC$4)</f>
        <v>0</v>
      </c>
      <c r="BD154" s="55">
        <f>('Total Revenues by County'!BD154/'Total Revenues by County'!BD$4)</f>
        <v>8.9801760924755579E-3</v>
      </c>
      <c r="BE154" s="55">
        <f>('Total Revenues by County'!BE154/'Total Revenues by County'!BE$4)</f>
        <v>0</v>
      </c>
      <c r="BF154" s="55">
        <f>('Total Revenues by County'!BF154/'Total Revenues by County'!BF$4)</f>
        <v>0</v>
      </c>
      <c r="BG154" s="55">
        <f>('Total Revenues by County'!BG154/'Total Revenues by County'!BG$4)</f>
        <v>0</v>
      </c>
      <c r="BH154" s="55">
        <f>('Total Revenues by County'!BH154/'Total Revenues by County'!BH$4)</f>
        <v>0</v>
      </c>
      <c r="BI154" s="55">
        <f>('Total Revenues by County'!BI154/'Total Revenues by County'!BI$4)</f>
        <v>4.0024894780103963</v>
      </c>
      <c r="BJ154" s="55">
        <f>('Total Revenues by County'!BJ154/'Total Revenues by County'!BJ$4)</f>
        <v>0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</v>
      </c>
      <c r="BN154" s="55">
        <f>('Total Revenues by County'!BN154/'Total Revenues by County'!BN$4)</f>
        <v>0</v>
      </c>
      <c r="BO154" s="55">
        <f>('Total Revenues by County'!BO154/'Total Revenues by County'!BO$4)</f>
        <v>0</v>
      </c>
      <c r="BP154" s="55">
        <f>('Total Revenues by County'!BP154/'Total Revenues by County'!BP$4)</f>
        <v>0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344.3</v>
      </c>
      <c r="C155" s="15" t="s">
        <v>153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</v>
      </c>
      <c r="G155" s="55">
        <f>('Total Revenues by County'!G155/'Total Revenues by County'!G$4)</f>
        <v>0</v>
      </c>
      <c r="H155" s="55">
        <f>('Total Revenues by County'!H155/'Total Revenues by County'!H$4)</f>
        <v>1.6416384193226508</v>
      </c>
      <c r="I155" s="55">
        <f>('Total Revenues by County'!I155/'Total Revenues by County'!I$4)</f>
        <v>17.372039777271009</v>
      </c>
      <c r="J155" s="55">
        <f>('Total Revenues by County'!J155/'Total Revenues by County'!J$4)</f>
        <v>0</v>
      </c>
      <c r="K155" s="55">
        <f>('Total Revenues by County'!K155/'Total Revenues by County'!K$4)</f>
        <v>0</v>
      </c>
      <c r="L155" s="55">
        <f>('Total Revenues by County'!L155/'Total Revenues by County'!L$4)</f>
        <v>0.33306138085643749</v>
      </c>
      <c r="M155" s="55">
        <f>('Total Revenues by County'!M155/'Total Revenues by County'!M$4)</f>
        <v>0</v>
      </c>
      <c r="N155" s="55">
        <f>('Total Revenues by County'!N155/'Total Revenues by County'!N$4)</f>
        <v>3.8938493135877201</v>
      </c>
      <c r="O155" s="55">
        <f>('Total Revenues by County'!O155/'Total Revenues by County'!O$4)</f>
        <v>0</v>
      </c>
      <c r="P155" s="55">
        <f>('Total Revenues by County'!P155/'Total Revenues by County'!P$4)</f>
        <v>0</v>
      </c>
      <c r="Q155" s="55">
        <f>('Total Revenues by County'!Q155/'Total Revenues by County'!Q$4)</f>
        <v>0</v>
      </c>
      <c r="R155" s="55">
        <f>('Total Revenues by County'!R155/'Total Revenues by County'!R$4)</f>
        <v>3.2114608986804161</v>
      </c>
      <c r="S155" s="55">
        <f>('Total Revenues by County'!S155/'Total Revenues by County'!S$4)</f>
        <v>1.8174686464188858</v>
      </c>
      <c r="T155" s="55">
        <f>('Total Revenues by County'!T155/'Total Revenues by County'!T$4)</f>
        <v>0</v>
      </c>
      <c r="U155" s="55">
        <f>('Total Revenues by County'!U155/'Total Revenues by County'!U$4)</f>
        <v>0</v>
      </c>
      <c r="V155" s="55">
        <f>('Total Revenues by County'!V155/'Total Revenues by County'!V$4)</f>
        <v>0</v>
      </c>
      <c r="W155" s="55">
        <f>('Total Revenues by County'!W155/'Total Revenues by County'!W$4)</f>
        <v>0</v>
      </c>
      <c r="X155" s="55">
        <f>('Total Revenues by County'!X155/'Total Revenues by County'!X$4)</f>
        <v>0</v>
      </c>
      <c r="Y155" s="55">
        <f>('Total Revenues by County'!Y155/'Total Revenues by County'!Y$4)</f>
        <v>0</v>
      </c>
      <c r="Z155" s="55">
        <f>('Total Revenues by County'!Z155/'Total Revenues by County'!Z$4)</f>
        <v>0</v>
      </c>
      <c r="AA155" s="55">
        <f>('Total Revenues by County'!AA155/'Total Revenues by County'!AA$4)</f>
        <v>0</v>
      </c>
      <c r="AB155" s="55">
        <f>('Total Revenues by County'!AB155/'Total Revenues by County'!AB$4)</f>
        <v>0.56440448814985156</v>
      </c>
      <c r="AC155" s="55">
        <f>('Total Revenues by County'!AC155/'Total Revenues by County'!AC$4)</f>
        <v>0</v>
      </c>
      <c r="AD155" s="55">
        <f>('Total Revenues by County'!AD155/'Total Revenues by County'!AD$4)</f>
        <v>0</v>
      </c>
      <c r="AE155" s="55">
        <f>('Total Revenues by County'!AE155/'Total Revenues by County'!AE$4)</f>
        <v>0</v>
      </c>
      <c r="AF155" s="55">
        <f>('Total Revenues by County'!AF155/'Total Revenues by County'!AF$4)</f>
        <v>0</v>
      </c>
      <c r="AG155" s="55">
        <f>('Total Revenues by County'!AG155/'Total Revenues by County'!AG$4)</f>
        <v>0</v>
      </c>
      <c r="AH155" s="55">
        <f>('Total Revenues by County'!AH155/'Total Revenues by County'!AH$4)</f>
        <v>0</v>
      </c>
      <c r="AI155" s="55">
        <f>('Total Revenues by County'!AI155/'Total Revenues by County'!AI$4)</f>
        <v>0</v>
      </c>
      <c r="AJ155" s="55">
        <f>('Total Revenues by County'!AJ155/'Total Revenues by County'!AJ$4)</f>
        <v>0</v>
      </c>
      <c r="AK155" s="55">
        <f>('Total Revenues by County'!AK155/'Total Revenues by County'!AK$4)</f>
        <v>5.2340231245302329</v>
      </c>
      <c r="AL155" s="55">
        <f>('Total Revenues by County'!AL155/'Total Revenues by County'!AL$4)</f>
        <v>0</v>
      </c>
      <c r="AM155" s="55">
        <f>('Total Revenues by County'!AM155/'Total Revenues by County'!AM$4)</f>
        <v>5.3719920523953198E-3</v>
      </c>
      <c r="AN155" s="55">
        <f>('Total Revenues by County'!AN155/'Total Revenues by County'!AN$4)</f>
        <v>2.1989247311827955</v>
      </c>
      <c r="AO155" s="55">
        <f>('Total Revenues by County'!AO155/'Total Revenues by County'!AO$4)</f>
        <v>0</v>
      </c>
      <c r="AP155" s="55">
        <f>('Total Revenues by County'!AP155/'Total Revenues by County'!AP$4)</f>
        <v>3.2647550666605301</v>
      </c>
      <c r="AQ155" s="55">
        <f>('Total Revenues by County'!AQ155/'Total Revenues by County'!AQ$4)</f>
        <v>0</v>
      </c>
      <c r="AR155" s="55">
        <f>('Total Revenues by County'!AR155/'Total Revenues by County'!AR$4)</f>
        <v>0</v>
      </c>
      <c r="AS155" s="55">
        <f>('Total Revenues by County'!AS155/'Total Revenues by County'!AS$4)</f>
        <v>44.035911254235486</v>
      </c>
      <c r="AT155" s="55">
        <f>('Total Revenues by County'!AT155/'Total Revenues by County'!AT$4)</f>
        <v>0</v>
      </c>
      <c r="AU155" s="55">
        <f>('Total Revenues by County'!AU155/'Total Revenues by County'!AU$4)</f>
        <v>0</v>
      </c>
      <c r="AV155" s="55">
        <f>('Total Revenues by County'!AV155/'Total Revenues by County'!AV$4)</f>
        <v>0</v>
      </c>
      <c r="AW155" s="55">
        <f>('Total Revenues by County'!AW155/'Total Revenues by County'!AW$4)</f>
        <v>0</v>
      </c>
      <c r="AX155" s="55">
        <f>('Total Revenues by County'!AX155/'Total Revenues by County'!AX$4)</f>
        <v>0.56138634906535834</v>
      </c>
      <c r="AY155" s="55">
        <f>('Total Revenues by County'!AY155/'Total Revenues by County'!AY$4)</f>
        <v>0</v>
      </c>
      <c r="AZ155" s="55">
        <f>('Total Revenues by County'!AZ155/'Total Revenues by County'!AZ$4)</f>
        <v>7.178755851369556</v>
      </c>
      <c r="BA155" s="55">
        <f>('Total Revenues by County'!BA155/'Total Revenues by County'!BA$4)</f>
        <v>0</v>
      </c>
      <c r="BB155" s="55">
        <f>('Total Revenues by County'!BB155/'Total Revenues by County'!BB$4)</f>
        <v>0</v>
      </c>
      <c r="BC155" s="55">
        <f>('Total Revenues by County'!BC155/'Total Revenues by County'!BC$4)</f>
        <v>0</v>
      </c>
      <c r="BD155" s="55">
        <f>('Total Revenues by County'!BD155/'Total Revenues by County'!BD$4)</f>
        <v>0</v>
      </c>
      <c r="BE155" s="55">
        <f>('Total Revenues by County'!BE155/'Total Revenues by County'!BE$4)</f>
        <v>0</v>
      </c>
      <c r="BF155" s="55">
        <f>('Total Revenues by County'!BF155/'Total Revenues by County'!BF$4)</f>
        <v>0</v>
      </c>
      <c r="BG155" s="55">
        <f>('Total Revenues by County'!BG155/'Total Revenues by County'!BG$4)</f>
        <v>2.5500158165537991E-3</v>
      </c>
      <c r="BH155" s="55">
        <f>('Total Revenues by County'!BH155/'Total Revenues by County'!BH$4)</f>
        <v>4.4071682764299709</v>
      </c>
      <c r="BI155" s="55">
        <f>('Total Revenues by County'!BI155/'Total Revenues by County'!BI$4)</f>
        <v>0</v>
      </c>
      <c r="BJ155" s="55">
        <f>('Total Revenues by County'!BJ155/'Total Revenues by County'!BJ$4)</f>
        <v>0</v>
      </c>
      <c r="BK155" s="55">
        <f>('Total Revenues by County'!BK155/'Total Revenues by County'!BK$4)</f>
        <v>0</v>
      </c>
      <c r="BL155" s="55">
        <f>('Total Revenues by County'!BL155/'Total Revenues by County'!BL$4)</f>
        <v>0</v>
      </c>
      <c r="BM155" s="55">
        <f>('Total Revenues by County'!BM155/'Total Revenues by County'!BM$4)</f>
        <v>0</v>
      </c>
      <c r="BN155" s="55">
        <f>('Total Revenues by County'!BN155/'Total Revenues by County'!BN$4)</f>
        <v>6.566366572466694</v>
      </c>
      <c r="BO155" s="55">
        <f>('Total Revenues by County'!BO155/'Total Revenues by County'!BO$4)</f>
        <v>0</v>
      </c>
      <c r="BP155" s="55">
        <f>('Total Revenues by County'!BP155/'Total Revenues by County'!BP$4)</f>
        <v>0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344.4</v>
      </c>
      <c r="C156" s="15" t="s">
        <v>154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0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0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0</v>
      </c>
      <c r="AB156" s="55">
        <f>('Total Revenues by County'!AB156/'Total Revenues by County'!AB$4)</f>
        <v>0</v>
      </c>
      <c r="AC156" s="55">
        <f>('Total Revenues by County'!AC156/'Total Revenues by County'!AC$4)</f>
        <v>0</v>
      </c>
      <c r="AD156" s="55">
        <f>('Total Revenues by County'!AD156/'Total Revenues by County'!AD$4)</f>
        <v>0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1.2089412558874519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0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0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0</v>
      </c>
      <c r="BA156" s="55">
        <f>('Total Revenues by County'!BA156/'Total Revenues by County'!BA$4)</f>
        <v>0</v>
      </c>
      <c r="BB156" s="55">
        <f>('Total Revenues by County'!BB156/'Total Revenues by County'!BB$4)</f>
        <v>0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0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0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344.5</v>
      </c>
      <c r="C157" s="15" t="s">
        <v>155</v>
      </c>
      <c r="D157" s="55">
        <f>('Total Revenues by County'!D157/'Total Revenues by County'!D$4)</f>
        <v>0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0</v>
      </c>
      <c r="I157" s="55">
        <f>('Total Revenues by County'!I157/'Total Revenues by County'!I$4)</f>
        <v>0.75349568379875909</v>
      </c>
      <c r="J157" s="55">
        <f>('Total Revenues by County'!J157/'Total Revenues by County'!J$4)</f>
        <v>0</v>
      </c>
      <c r="K157" s="55">
        <f>('Total Revenues by County'!K157/'Total Revenues by County'!K$4)</f>
        <v>0</v>
      </c>
      <c r="L157" s="55">
        <f>('Total Revenues by County'!L157/'Total Revenues by County'!L$4)</f>
        <v>0</v>
      </c>
      <c r="M157" s="55">
        <f>('Total Revenues by County'!M157/'Total Revenues by County'!M$4)</f>
        <v>0</v>
      </c>
      <c r="N157" s="55">
        <f>('Total Revenues by County'!N157/'Total Revenues by County'!N$4)</f>
        <v>0</v>
      </c>
      <c r="O157" s="55">
        <f>('Total Revenues by County'!O157/'Total Revenues by County'!O$4)</f>
        <v>0</v>
      </c>
      <c r="P157" s="55">
        <f>('Total Revenues by County'!P157/'Total Revenues by County'!P$4)</f>
        <v>0</v>
      </c>
      <c r="Q157" s="55">
        <f>('Total Revenues by County'!Q157/'Total Revenues by County'!Q$4)</f>
        <v>0</v>
      </c>
      <c r="R157" s="55">
        <f>('Total Revenues by County'!R157/'Total Revenues by County'!R$4)</f>
        <v>0</v>
      </c>
      <c r="S157" s="55">
        <f>('Total Revenues by County'!S157/'Total Revenues by County'!S$4)</f>
        <v>0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0</v>
      </c>
      <c r="AA157" s="55">
        <f>('Total Revenues by County'!AA157/'Total Revenues by County'!AA$4)</f>
        <v>0</v>
      </c>
      <c r="AB157" s="55">
        <f>('Total Revenues by County'!AB157/'Total Revenues by County'!AB$4)</f>
        <v>0</v>
      </c>
      <c r="AC157" s="55">
        <f>('Total Revenues by County'!AC157/'Total Revenues by County'!AC$4)</f>
        <v>0</v>
      </c>
      <c r="AD157" s="55">
        <f>('Total Revenues by County'!AD157/'Total Revenues by County'!AD$4)</f>
        <v>0.65711154032726071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0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0.77353312756872594</v>
      </c>
      <c r="AL157" s="55">
        <f>('Total Revenues by County'!AL157/'Total Revenues by County'!AL$4)</f>
        <v>0.88755528851374343</v>
      </c>
      <c r="AM157" s="55">
        <f>('Total Revenues by County'!AM157/'Total Revenues by County'!AM$4)</f>
        <v>0</v>
      </c>
      <c r="AN157" s="55">
        <f>('Total Revenues by County'!AN157/'Total Revenues by County'!AN$4)</f>
        <v>0</v>
      </c>
      <c r="AO157" s="55">
        <f>('Total Revenues by County'!AO157/'Total Revenues by County'!AO$4)</f>
        <v>0</v>
      </c>
      <c r="AP157" s="55">
        <f>('Total Revenues by County'!AP157/'Total Revenues by County'!AP$4)</f>
        <v>0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1.0111343485114663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0</v>
      </c>
      <c r="AX157" s="55">
        <f>('Total Revenues by County'!AX157/'Total Revenues by County'!AX$4)</f>
        <v>0</v>
      </c>
      <c r="AY157" s="55">
        <f>('Total Revenues by County'!AY157/'Total Revenues by County'!AY$4)</f>
        <v>0</v>
      </c>
      <c r="AZ157" s="55">
        <f>('Total Revenues by County'!AZ157/'Total Revenues by County'!AZ$4)</f>
        <v>0.27477865492797326</v>
      </c>
      <c r="BA157" s="55">
        <f>('Total Revenues by County'!BA157/'Total Revenues by County'!BA$4)</f>
        <v>0</v>
      </c>
      <c r="BB157" s="55">
        <f>('Total Revenues by County'!BB157/'Total Revenues by County'!BB$4)</f>
        <v>0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0.31091718001368923</v>
      </c>
      <c r="BF157" s="55">
        <f>('Total Revenues by County'!BF157/'Total Revenues by County'!BF$4)</f>
        <v>0</v>
      </c>
      <c r="BG157" s="55">
        <f>('Total Revenues by County'!BG157/'Total Revenues by County'!BG$4)</f>
        <v>0</v>
      </c>
      <c r="BH157" s="55">
        <f>('Total Revenues by County'!BH157/'Total Revenues by County'!BH$4)</f>
        <v>0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4.6527634234961646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344.6</v>
      </c>
      <c r="C158" s="15" t="s">
        <v>156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0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0</v>
      </c>
      <c r="J158" s="55">
        <f>('Total Revenues by County'!J158/'Total Revenues by County'!J$4)</f>
        <v>0</v>
      </c>
      <c r="K158" s="55">
        <f>('Total Revenues by County'!K158/'Total Revenues by County'!K$4)</f>
        <v>0</v>
      </c>
      <c r="L158" s="55">
        <f>('Total Revenues by County'!L158/'Total Revenues by County'!L$4)</f>
        <v>0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</v>
      </c>
      <c r="Q158" s="55">
        <f>('Total Revenues by County'!Q158/'Total Revenues by County'!Q$4)</f>
        <v>0</v>
      </c>
      <c r="R158" s="55">
        <f>('Total Revenues by County'!R158/'Total Revenues by County'!R$4)</f>
        <v>10.859774578043915</v>
      </c>
      <c r="S158" s="55">
        <f>('Total Revenues by County'!S158/'Total Revenues by County'!S$4)</f>
        <v>0</v>
      </c>
      <c r="T158" s="55">
        <f>('Total Revenues by County'!T158/'Total Revenues by County'!T$4)</f>
        <v>0</v>
      </c>
      <c r="U158" s="55">
        <f>('Total Revenues by County'!U158/'Total Revenues by County'!U$4)</f>
        <v>0</v>
      </c>
      <c r="V158" s="55">
        <f>('Total Revenues by County'!V158/'Total Revenues by County'!V$4)</f>
        <v>0</v>
      </c>
      <c r="W158" s="55">
        <f>('Total Revenues by County'!W158/'Total Revenues by County'!W$4)</f>
        <v>0</v>
      </c>
      <c r="X158" s="55">
        <f>('Total Revenues by County'!X158/'Total Revenues by County'!X$4)</f>
        <v>0</v>
      </c>
      <c r="Y158" s="55">
        <f>('Total Revenues by County'!Y158/'Total Revenues by County'!Y$4)</f>
        <v>0</v>
      </c>
      <c r="Z158" s="55">
        <f>('Total Revenues by County'!Z158/'Total Revenues by County'!Z$4)</f>
        <v>0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</v>
      </c>
      <c r="AD158" s="55">
        <f>('Total Revenues by County'!AD158/'Total Revenues by County'!AD$4)</f>
        <v>0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</v>
      </c>
      <c r="AH158" s="55">
        <f>('Total Revenues by County'!AH158/'Total Revenues by County'!AH$4)</f>
        <v>0</v>
      </c>
      <c r="AI158" s="55">
        <f>('Total Revenues by County'!AI158/'Total Revenues by County'!AI$4)</f>
        <v>0</v>
      </c>
      <c r="AJ158" s="55">
        <f>('Total Revenues by County'!AJ158/'Total Revenues by County'!AJ$4)</f>
        <v>0</v>
      </c>
      <c r="AK158" s="55">
        <f>('Total Revenues by County'!AK158/'Total Revenues by County'!AK$4)</f>
        <v>57.978725752026996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0</v>
      </c>
      <c r="AQ158" s="55">
        <f>('Total Revenues by County'!AQ158/'Total Revenues by County'!AQ$4)</f>
        <v>0</v>
      </c>
      <c r="AR158" s="55">
        <f>('Total Revenues by County'!AR158/'Total Revenues by County'!AR$4)</f>
        <v>0</v>
      </c>
      <c r="AS158" s="55">
        <f>('Total Revenues by County'!AS158/'Total Revenues by County'!AS$4)</f>
        <v>3.8056265415529356</v>
      </c>
      <c r="AT158" s="55">
        <f>('Total Revenues by County'!AT158/'Total Revenues by County'!AT$4)</f>
        <v>13.863561304527316</v>
      </c>
      <c r="AU158" s="55">
        <f>('Total Revenues by County'!AU158/'Total Revenues by County'!AU$4)</f>
        <v>0</v>
      </c>
      <c r="AV158" s="55">
        <f>('Total Revenues by County'!AV158/'Total Revenues by County'!AV$4)</f>
        <v>0</v>
      </c>
      <c r="AW158" s="55">
        <f>('Total Revenues by County'!AW158/'Total Revenues by County'!AW$4)</f>
        <v>0</v>
      </c>
      <c r="AX158" s="55">
        <f>('Total Revenues by County'!AX158/'Total Revenues by County'!AX$4)</f>
        <v>0</v>
      </c>
      <c r="AY158" s="55">
        <f>('Total Revenues by County'!AY158/'Total Revenues by County'!AY$4)</f>
        <v>40.793523863773288</v>
      </c>
      <c r="AZ158" s="55">
        <f>('Total Revenues by County'!AZ158/'Total Revenues by County'!AZ$4)</f>
        <v>0</v>
      </c>
      <c r="BA158" s="55">
        <f>('Total Revenues by County'!BA158/'Total Revenues by County'!BA$4)</f>
        <v>0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0</v>
      </c>
      <c r="BG158" s="55">
        <f>('Total Revenues by County'!BG158/'Total Revenues by County'!BG$4)</f>
        <v>0</v>
      </c>
      <c r="BH158" s="55">
        <f>('Total Revenues by County'!BH158/'Total Revenues by County'!BH$4)</f>
        <v>0</v>
      </c>
      <c r="BI158" s="55">
        <f>('Total Revenues by County'!BI158/'Total Revenues by County'!BI$4)</f>
        <v>0</v>
      </c>
      <c r="BJ158" s="55">
        <f>('Total Revenues by County'!BJ158/'Total Revenues by County'!BJ$4)</f>
        <v>0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6.0355813484053291</v>
      </c>
      <c r="BO158" s="55">
        <f>('Total Revenues by County'!BO158/'Total Revenues by County'!BO$4)</f>
        <v>0</v>
      </c>
      <c r="BP158" s="55">
        <f>('Total Revenues by County'!BP158/'Total Revenues by County'!BP$4)</f>
        <v>0</v>
      </c>
      <c r="BQ158" s="17">
        <f>('Total Revenues by County'!BQ158/'Total Revenues by County'!BQ$4)</f>
        <v>0</v>
      </c>
    </row>
    <row r="159" spans="1:69" x14ac:dyDescent="0.25">
      <c r="A159" s="13"/>
      <c r="B159" s="14">
        <v>344.9</v>
      </c>
      <c r="C159" s="15" t="s">
        <v>157</v>
      </c>
      <c r="D159" s="55">
        <f>('Total Revenues by County'!D159/'Total Revenues by County'!D$4)</f>
        <v>0.59593590930592677</v>
      </c>
      <c r="E159" s="55">
        <f>('Total Revenues by County'!E159/'Total Revenues by County'!E$4)</f>
        <v>0</v>
      </c>
      <c r="F159" s="55">
        <f>('Total Revenues by County'!F159/'Total Revenues by County'!F$4)</f>
        <v>1.5329930646628622</v>
      </c>
      <c r="G159" s="55">
        <f>('Total Revenues by County'!G159/'Total Revenues by County'!G$4)</f>
        <v>16.382946060986672</v>
      </c>
      <c r="H159" s="55">
        <f>('Total Revenues by County'!H159/'Total Revenues by County'!H$4)</f>
        <v>1.2387725978752129</v>
      </c>
      <c r="I159" s="55">
        <f>('Total Revenues by County'!I159/'Total Revenues by County'!I$4)</f>
        <v>2.9392606045533727</v>
      </c>
      <c r="J159" s="55">
        <f>('Total Revenues by County'!J159/'Total Revenues by County'!J$4)</f>
        <v>0</v>
      </c>
      <c r="K159" s="55">
        <f>('Total Revenues by County'!K159/'Total Revenues by County'!K$4)</f>
        <v>1.7585050759365086</v>
      </c>
      <c r="L159" s="55">
        <f>('Total Revenues by County'!L159/'Total Revenues by County'!L$4)</f>
        <v>3.7934603706121059</v>
      </c>
      <c r="M159" s="55">
        <f>('Total Revenues by County'!M159/'Total Revenues by County'!M$4)</f>
        <v>0</v>
      </c>
      <c r="N159" s="55">
        <f>('Total Revenues by County'!N159/'Total Revenues by County'!N$4)</f>
        <v>0.18614821563691955</v>
      </c>
      <c r="O159" s="55">
        <f>('Total Revenues by County'!O159/'Total Revenues by County'!O$4)</f>
        <v>6.5720886150929983E-2</v>
      </c>
      <c r="P159" s="55">
        <f>('Total Revenues by County'!P159/'Total Revenues by County'!P$4)</f>
        <v>2.5547136106949409</v>
      </c>
      <c r="Q159" s="55">
        <f>('Total Revenues by County'!Q159/'Total Revenues by County'!Q$4)</f>
        <v>0</v>
      </c>
      <c r="R159" s="55">
        <f>('Total Revenues by County'!R159/'Total Revenues by County'!R$4)</f>
        <v>1.0025963957882917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0.37037037037037035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</v>
      </c>
      <c r="AA159" s="55">
        <f>('Total Revenues by County'!AA159/'Total Revenues by County'!AA$4)</f>
        <v>0</v>
      </c>
      <c r="AB159" s="55">
        <f>('Total Revenues by County'!AB159/'Total Revenues by County'!AB$4)</f>
        <v>2.1692647245750472</v>
      </c>
      <c r="AC159" s="55">
        <f>('Total Revenues by County'!AC159/'Total Revenues by County'!AC$4)</f>
        <v>0.67351487154550616</v>
      </c>
      <c r="AD159" s="55">
        <f>('Total Revenues by County'!AD159/'Total Revenues by County'!AD$4)</f>
        <v>2.5675050910003705</v>
      </c>
      <c r="AE159" s="55">
        <f>('Total Revenues by County'!AE159/'Total Revenues by County'!AE$4)</f>
        <v>0</v>
      </c>
      <c r="AF159" s="55">
        <f>('Total Revenues by County'!AF159/'Total Revenues by County'!AF$4)</f>
        <v>1.3734552323820786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5.7485725780765424</v>
      </c>
      <c r="AK159" s="55">
        <f>('Total Revenues by County'!AK159/'Total Revenues by County'!AK$4)</f>
        <v>1.4703682973245271</v>
      </c>
      <c r="AL159" s="55">
        <f>('Total Revenues by County'!AL159/'Total Revenues by County'!AL$4)</f>
        <v>0.18254801323304787</v>
      </c>
      <c r="AM159" s="55">
        <f>('Total Revenues by County'!AM159/'Total Revenues by County'!AM$4)</f>
        <v>17.758137709421835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0.25467544223009775</v>
      </c>
      <c r="AQ159" s="55">
        <f>('Total Revenues by County'!AQ159/'Total Revenues by County'!AQ$4)</f>
        <v>0.42878717086919171</v>
      </c>
      <c r="AR159" s="55">
        <f>('Total Revenues by County'!AR159/'Total Revenues by County'!AR$4)</f>
        <v>3.8133875069023579</v>
      </c>
      <c r="AS159" s="55">
        <f>('Total Revenues by County'!AS159/'Total Revenues by County'!AS$4)</f>
        <v>0</v>
      </c>
      <c r="AT159" s="55">
        <f>('Total Revenues by County'!AT159/'Total Revenues by County'!AT$4)</f>
        <v>2.1358056969863766</v>
      </c>
      <c r="AU159" s="55">
        <f>('Total Revenues by County'!AU159/'Total Revenues by County'!AU$4)</f>
        <v>4.5952988437109821E-2</v>
      </c>
      <c r="AV159" s="55">
        <f>('Total Revenues by County'!AV159/'Total Revenues by County'!AV$4)</f>
        <v>1.5531129079310213</v>
      </c>
      <c r="AW159" s="55">
        <f>('Total Revenues by County'!AW159/'Total Revenues by County'!AW$4)</f>
        <v>0</v>
      </c>
      <c r="AX159" s="55">
        <f>('Total Revenues by County'!AX159/'Total Revenues by County'!AX$4)</f>
        <v>0.72807260083881864</v>
      </c>
      <c r="AY159" s="55">
        <f>('Total Revenues by County'!AY159/'Total Revenues by County'!AY$4)</f>
        <v>0.75584133904413453</v>
      </c>
      <c r="AZ159" s="55">
        <f>('Total Revenues by County'!AZ159/'Total Revenues by County'!AZ$4)</f>
        <v>0.19485682907438612</v>
      </c>
      <c r="BA159" s="55">
        <f>('Total Revenues by County'!BA159/'Total Revenues by County'!BA$4)</f>
        <v>2.6868967468539204</v>
      </c>
      <c r="BB159" s="55">
        <f>('Total Revenues by County'!BB159/'Total Revenues by County'!BB$4)</f>
        <v>3.3641953802738389E-4</v>
      </c>
      <c r="BC159" s="55">
        <f>('Total Revenues by County'!BC159/'Total Revenues by County'!BC$4)</f>
        <v>1.6225429569174195</v>
      </c>
      <c r="BD159" s="55">
        <f>('Total Revenues by County'!BD159/'Total Revenues by County'!BD$4)</f>
        <v>1.7570491006319884</v>
      </c>
      <c r="BE159" s="55">
        <f>('Total Revenues by County'!BE159/'Total Revenues by County'!BE$4)</f>
        <v>55.596192935515319</v>
      </c>
      <c r="BF159" s="55">
        <f>('Total Revenues by County'!BF159/'Total Revenues by County'!BF$4)</f>
        <v>0.13407413763514672</v>
      </c>
      <c r="BG159" s="55">
        <f>('Total Revenues by County'!BG159/'Total Revenues by County'!BG$4)</f>
        <v>9.8449977727709956E-2</v>
      </c>
      <c r="BH159" s="55">
        <f>('Total Revenues by County'!BH159/'Total Revenues by County'!BH$4)</f>
        <v>1.8680579777037074</v>
      </c>
      <c r="BI159" s="55">
        <f>('Total Revenues by County'!BI159/'Total Revenues by County'!BI$4)</f>
        <v>2.4353807346904168</v>
      </c>
      <c r="BJ159" s="55">
        <f>('Total Revenues by County'!BJ159/'Total Revenues by County'!BJ$4)</f>
        <v>4.5806965792061272</v>
      </c>
      <c r="BK159" s="55">
        <f>('Total Revenues by County'!BK159/'Total Revenues by County'!BK$4)</f>
        <v>12.897489297697559</v>
      </c>
      <c r="BL159" s="55">
        <f>('Total Revenues by County'!BL159/'Total Revenues by County'!BL$4)</f>
        <v>0</v>
      </c>
      <c r="BM159" s="55">
        <f>('Total Revenues by County'!BM159/'Total Revenues by County'!BM$4)</f>
        <v>0</v>
      </c>
      <c r="BN159" s="55">
        <f>('Total Revenues by County'!BN159/'Total Revenues by County'!BN$4)</f>
        <v>2.5753996770286638</v>
      </c>
      <c r="BO159" s="55">
        <f>('Total Revenues by County'!BO159/'Total Revenues by County'!BO$4)</f>
        <v>0.3609482786540143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345.1</v>
      </c>
      <c r="C160" s="15" t="s">
        <v>158</v>
      </c>
      <c r="D160" s="55">
        <f>('Total Revenues by County'!D160/'Total Revenues by County'!D$4)</f>
        <v>0</v>
      </c>
      <c r="E160" s="55">
        <f>('Total Revenues by County'!E160/'Total Revenues by County'!E$4)</f>
        <v>0</v>
      </c>
      <c r="F160" s="55">
        <f>('Total Revenues by County'!F160/'Total Revenues by County'!F$4)</f>
        <v>0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0.57895391298693444</v>
      </c>
      <c r="J160" s="55">
        <f>('Total Revenues by County'!J160/'Total Revenues by County'!J$4)</f>
        <v>0</v>
      </c>
      <c r="K160" s="55">
        <f>('Total Revenues by County'!K160/'Total Revenues by County'!K$4)</f>
        <v>0</v>
      </c>
      <c r="L160" s="55">
        <f>('Total Revenues by County'!L160/'Total Revenues by County'!L$4)</f>
        <v>0</v>
      </c>
      <c r="M160" s="55">
        <f>('Total Revenues by County'!M160/'Total Revenues by County'!M$4)</f>
        <v>0</v>
      </c>
      <c r="N160" s="55">
        <f>('Total Revenues by County'!N160/'Total Revenues by County'!N$4)</f>
        <v>0.15442346001204502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7.4008975442840866E-2</v>
      </c>
      <c r="S160" s="55">
        <f>('Total Revenues by County'!S160/'Total Revenues by County'!S$4)</f>
        <v>6.0525140013092137E-2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0.83609116453325005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3.9778685856869056E-2</v>
      </c>
      <c r="AA160" s="55">
        <f>('Total Revenues by County'!AA160/'Total Revenues by County'!AA$4)</f>
        <v>0</v>
      </c>
      <c r="AB160" s="55">
        <f>('Total Revenues by County'!AB160/'Total Revenues by County'!AB$4)</f>
        <v>0</v>
      </c>
      <c r="AC160" s="55">
        <f>('Total Revenues by County'!AC160/'Total Revenues by County'!AC$4)</f>
        <v>0</v>
      </c>
      <c r="AD160" s="55">
        <f>('Total Revenues by County'!AD160/'Total Revenues by County'!AD$4)</f>
        <v>0.84829827814013625</v>
      </c>
      <c r="AE160" s="55">
        <f>('Total Revenues by County'!AE160/'Total Revenues by County'!AE$4)</f>
        <v>0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0</v>
      </c>
      <c r="AL160" s="55">
        <f>('Total Revenues by County'!AL160/'Total Revenues by County'!AL$4)</f>
        <v>2.5506120646595094</v>
      </c>
      <c r="AM160" s="55">
        <f>('Total Revenues by County'!AM160/'Total Revenues by County'!AM$4)</f>
        <v>0</v>
      </c>
      <c r="AN160" s="55">
        <f>('Total Revenues by County'!AN160/'Total Revenues by County'!AN$4)</f>
        <v>0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0.12987384888996067</v>
      </c>
      <c r="AR160" s="55">
        <f>('Total Revenues by County'!AR160/'Total Revenues by County'!AR$4)</f>
        <v>0</v>
      </c>
      <c r="AS160" s="55">
        <f>('Total Revenues by County'!AS160/'Total Revenues by County'!AS$4)</f>
        <v>19.314069294431196</v>
      </c>
      <c r="AT160" s="55">
        <f>('Total Revenues by County'!AT160/'Total Revenues by County'!AT$4)</f>
        <v>0</v>
      </c>
      <c r="AU160" s="55">
        <f>('Total Revenues by County'!AU160/'Total Revenues by County'!AU$4)</f>
        <v>0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6.2985815774421043</v>
      </c>
      <c r="AY160" s="55">
        <f>('Total Revenues by County'!AY160/'Total Revenues by County'!AY$4)</f>
        <v>0.10589081561487876</v>
      </c>
      <c r="AZ160" s="55">
        <f>('Total Revenues by County'!AZ160/'Total Revenues by County'!AZ$4)</f>
        <v>0</v>
      </c>
      <c r="BA160" s="55">
        <f>('Total Revenues by County'!BA160/'Total Revenues by County'!BA$4)</f>
        <v>0.10988075870302851</v>
      </c>
      <c r="BB160" s="55">
        <f>('Total Revenues by County'!BB160/'Total Revenues by County'!BB$4)</f>
        <v>0</v>
      </c>
      <c r="BC160" s="55">
        <f>('Total Revenues by County'!BC160/'Total Revenues by County'!BC$4)</f>
        <v>0</v>
      </c>
      <c r="BD160" s="55">
        <f>('Total Revenues by County'!BD160/'Total Revenues by County'!BD$4)</f>
        <v>0</v>
      </c>
      <c r="BE160" s="55">
        <f>('Total Revenues by County'!BE160/'Total Revenues by County'!BE$4)</f>
        <v>11.767583431854479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0.20461608259751021</v>
      </c>
      <c r="BI160" s="55">
        <f>('Total Revenues by County'!BI160/'Total Revenues by County'!BI$4)</f>
        <v>0</v>
      </c>
      <c r="BJ160" s="55">
        <f>('Total Revenues by County'!BJ160/'Total Revenues by County'!BJ$4)</f>
        <v>0</v>
      </c>
      <c r="BK160" s="55">
        <f>('Total Revenues by County'!BK160/'Total Revenues by County'!BK$4)</f>
        <v>0</v>
      </c>
      <c r="BL160" s="55">
        <f>('Total Revenues by County'!BL160/'Total Revenues by County'!BL$4)</f>
        <v>0</v>
      </c>
      <c r="BM160" s="55">
        <f>('Total Revenues by County'!BM160/'Total Revenues by County'!BM$4)</f>
        <v>0</v>
      </c>
      <c r="BN160" s="55">
        <f>('Total Revenues by County'!BN160/'Total Revenues by County'!BN$4)</f>
        <v>2.825468308437626</v>
      </c>
      <c r="BO160" s="55">
        <f>('Total Revenues by County'!BO160/'Total Revenues by County'!BO$4)</f>
        <v>0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345.9</v>
      </c>
      <c r="C161" s="15" t="s">
        <v>159</v>
      </c>
      <c r="D161" s="55">
        <f>('Total Revenues by County'!D161/'Total Revenues by County'!D$4)</f>
        <v>0</v>
      </c>
      <c r="E161" s="55">
        <f>('Total Revenues by County'!E161/'Total Revenues by County'!E$4)</f>
        <v>0</v>
      </c>
      <c r="F161" s="55">
        <f>('Total Revenues by County'!F161/'Total Revenues by County'!F$4)</f>
        <v>74.655212136249247</v>
      </c>
      <c r="G161" s="55">
        <f>('Total Revenues by County'!G161/'Total Revenues by County'!G$4)</f>
        <v>0</v>
      </c>
      <c r="H161" s="55">
        <f>('Total Revenues by County'!H161/'Total Revenues by County'!H$4)</f>
        <v>0</v>
      </c>
      <c r="I161" s="55">
        <f>('Total Revenues by County'!I161/'Total Revenues by County'!I$4)</f>
        <v>0.2372855446330687</v>
      </c>
      <c r="J161" s="55">
        <f>('Total Revenues by County'!J161/'Total Revenues by County'!J$4)</f>
        <v>0</v>
      </c>
      <c r="K161" s="55">
        <f>('Total Revenues by County'!K161/'Total Revenues by County'!K$4)</f>
        <v>0</v>
      </c>
      <c r="L161" s="55">
        <f>('Total Revenues by County'!L161/'Total Revenues by County'!L$4)</f>
        <v>0</v>
      </c>
      <c r="M161" s="55">
        <f>('Total Revenues by County'!M161/'Total Revenues by County'!M$4)</f>
        <v>0</v>
      </c>
      <c r="N161" s="55">
        <f>('Total Revenues by County'!N161/'Total Revenues by County'!N$4)</f>
        <v>0</v>
      </c>
      <c r="O161" s="55">
        <f>('Total Revenues by County'!O161/'Total Revenues by County'!O$4)</f>
        <v>0</v>
      </c>
      <c r="P161" s="55">
        <f>('Total Revenues by County'!P161/'Total Revenues by County'!P$4)</f>
        <v>0</v>
      </c>
      <c r="Q161" s="55">
        <f>('Total Revenues by County'!Q161/'Total Revenues by County'!Q$4)</f>
        <v>0</v>
      </c>
      <c r="R161" s="55">
        <f>('Total Revenues by County'!R161/'Total Revenues by County'!R$4)</f>
        <v>0</v>
      </c>
      <c r="S161" s="55">
        <f>('Total Revenues by County'!S161/'Total Revenues by County'!S$4)</f>
        <v>0</v>
      </c>
      <c r="T161" s="55">
        <f>('Total Revenues by County'!T161/'Total Revenues by County'!T$4)</f>
        <v>0</v>
      </c>
      <c r="U161" s="55">
        <f>('Total Revenues by County'!U161/'Total Revenues by County'!U$4)</f>
        <v>0</v>
      </c>
      <c r="V161" s="55">
        <f>('Total Revenues by County'!V161/'Total Revenues by County'!V$4)</f>
        <v>0</v>
      </c>
      <c r="W161" s="55">
        <f>('Total Revenues by County'!W161/'Total Revenues by County'!W$4)</f>
        <v>14.231970028098658</v>
      </c>
      <c r="X161" s="55">
        <f>('Total Revenues by County'!X161/'Total Revenues by County'!X$4)</f>
        <v>0</v>
      </c>
      <c r="Y161" s="55">
        <f>('Total Revenues by County'!Y161/'Total Revenues by County'!Y$4)</f>
        <v>0.16277807921866522</v>
      </c>
      <c r="Z161" s="55">
        <f>('Total Revenues by County'!Z161/'Total Revenues by County'!Z$4)</f>
        <v>30.741944816113985</v>
      </c>
      <c r="AA161" s="55">
        <f>('Total Revenues by County'!AA161/'Total Revenues by County'!AA$4)</f>
        <v>0</v>
      </c>
      <c r="AB161" s="55">
        <f>('Total Revenues by County'!AB161/'Total Revenues by County'!AB$4)</f>
        <v>1.525323842429425E-2</v>
      </c>
      <c r="AC161" s="55">
        <f>('Total Revenues by County'!AC161/'Total Revenues by County'!AC$4)</f>
        <v>0</v>
      </c>
      <c r="AD161" s="55">
        <f>('Total Revenues by County'!AD161/'Total Revenues by County'!AD$4)</f>
        <v>0.12768947278786652</v>
      </c>
      <c r="AE161" s="55">
        <f>('Total Revenues by County'!AE161/'Total Revenues by County'!AE$4)</f>
        <v>0</v>
      </c>
      <c r="AF161" s="55">
        <f>('Total Revenues by County'!AF161/'Total Revenues by County'!AF$4)</f>
        <v>0</v>
      </c>
      <c r="AG161" s="55">
        <f>('Total Revenues by County'!AG161/'Total Revenues by County'!AG$4)</f>
        <v>0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0</v>
      </c>
      <c r="AK161" s="55">
        <f>('Total Revenues by County'!AK161/'Total Revenues by County'!AK$4)</f>
        <v>5.0611392749196398</v>
      </c>
      <c r="AL161" s="55">
        <f>('Total Revenues by County'!AL161/'Total Revenues by County'!AL$4)</f>
        <v>0</v>
      </c>
      <c r="AM161" s="55">
        <f>('Total Revenues by County'!AM161/'Total Revenues by County'!AM$4)</f>
        <v>0</v>
      </c>
      <c r="AN161" s="55">
        <f>('Total Revenues by County'!AN161/'Total Revenues by County'!AN$4)</f>
        <v>0</v>
      </c>
      <c r="AO161" s="55">
        <f>('Total Revenues by County'!AO161/'Total Revenues by County'!AO$4)</f>
        <v>0</v>
      </c>
      <c r="AP161" s="55">
        <f>('Total Revenues by County'!AP161/'Total Revenues by County'!AP$4)</f>
        <v>0</v>
      </c>
      <c r="AQ161" s="55">
        <f>('Total Revenues by County'!AQ161/'Total Revenues by County'!AQ$4)</f>
        <v>0</v>
      </c>
      <c r="AR161" s="55">
        <f>('Total Revenues by County'!AR161/'Total Revenues by County'!AR$4)</f>
        <v>0</v>
      </c>
      <c r="AS161" s="55">
        <f>('Total Revenues by County'!AS161/'Total Revenues by County'!AS$4)</f>
        <v>0.7745457348729623</v>
      </c>
      <c r="AT161" s="55">
        <f>('Total Revenues by County'!AT161/'Total Revenues by County'!AT$4)</f>
        <v>0</v>
      </c>
      <c r="AU161" s="55">
        <f>('Total Revenues by County'!AU161/'Total Revenues by County'!AU$4)</f>
        <v>0</v>
      </c>
      <c r="AV161" s="55">
        <f>('Total Revenues by County'!AV161/'Total Revenues by County'!AV$4)</f>
        <v>-0.14013727508407686</v>
      </c>
      <c r="AW161" s="55">
        <f>('Total Revenues by County'!AW161/'Total Revenues by County'!AW$4)</f>
        <v>0</v>
      </c>
      <c r="AX161" s="55">
        <f>('Total Revenues by County'!AX161/'Total Revenues by County'!AX$4)</f>
        <v>2.1962583229503467</v>
      </c>
      <c r="AY161" s="55">
        <f>('Total Revenues by County'!AY161/'Total Revenues by County'!AY$4)</f>
        <v>0</v>
      </c>
      <c r="AZ161" s="55">
        <f>('Total Revenues by County'!AZ161/'Total Revenues by County'!AZ$4)</f>
        <v>0</v>
      </c>
      <c r="BA161" s="55">
        <f>('Total Revenues by County'!BA161/'Total Revenues by County'!BA$4)</f>
        <v>0</v>
      </c>
      <c r="BB161" s="55">
        <f>('Total Revenues by County'!BB161/'Total Revenues by County'!BB$4)</f>
        <v>8.0947549036686061E-3</v>
      </c>
      <c r="BC161" s="55">
        <f>('Total Revenues by County'!BC161/'Total Revenues by County'!BC$4)</f>
        <v>0</v>
      </c>
      <c r="BD161" s="55">
        <f>('Total Revenues by County'!BD161/'Total Revenues by County'!BD$4)</f>
        <v>0</v>
      </c>
      <c r="BE161" s="55">
        <f>('Total Revenues by County'!BE161/'Total Revenues by County'!BE$4)</f>
        <v>0.60818658867940179</v>
      </c>
      <c r="BF161" s="55">
        <f>('Total Revenues by County'!BF161/'Total Revenues by County'!BF$4)</f>
        <v>0</v>
      </c>
      <c r="BG161" s="55">
        <f>('Total Revenues by County'!BG161/'Total Revenues by County'!BG$4)</f>
        <v>0</v>
      </c>
      <c r="BH161" s="55">
        <f>('Total Revenues by County'!BH161/'Total Revenues by County'!BH$4)</f>
        <v>0</v>
      </c>
      <c r="BI161" s="55">
        <f>('Total Revenues by County'!BI161/'Total Revenues by County'!BI$4)</f>
        <v>0</v>
      </c>
      <c r="BJ161" s="55">
        <f>('Total Revenues by County'!BJ161/'Total Revenues by County'!BJ$4)</f>
        <v>0</v>
      </c>
      <c r="BK161" s="55">
        <f>('Total Revenues by County'!BK161/'Total Revenues by County'!BK$4)</f>
        <v>0</v>
      </c>
      <c r="BL161" s="55">
        <f>('Total Revenues by County'!BL161/'Total Revenues by County'!BL$4)</f>
        <v>0</v>
      </c>
      <c r="BM161" s="55">
        <f>('Total Revenues by County'!BM161/'Total Revenues by County'!BM$4)</f>
        <v>0</v>
      </c>
      <c r="BN161" s="55">
        <f>('Total Revenues by County'!BN161/'Total Revenues by County'!BN$4)</f>
        <v>0</v>
      </c>
      <c r="BO161" s="55">
        <f>('Total Revenues by County'!BO161/'Total Revenues by County'!BO$4)</f>
        <v>0</v>
      </c>
      <c r="BP161" s="55">
        <f>('Total Revenues by County'!BP161/'Total Revenues by County'!BP$4)</f>
        <v>0.83190261496844009</v>
      </c>
      <c r="BQ161" s="17">
        <f>('Total Revenues by County'!BQ161/'Total Revenues by County'!BQ$4)</f>
        <v>0</v>
      </c>
    </row>
    <row r="162" spans="1:69" x14ac:dyDescent="0.25">
      <c r="A162" s="13"/>
      <c r="B162" s="14">
        <v>346.2</v>
      </c>
      <c r="C162" s="15" t="s">
        <v>160</v>
      </c>
      <c r="D162" s="55">
        <f>('Total Revenues by County'!D162/'Total Revenues by County'!D$4)</f>
        <v>0</v>
      </c>
      <c r="E162" s="55">
        <f>('Total Revenues by County'!E162/'Total Revenues by County'!E$4)</f>
        <v>0</v>
      </c>
      <c r="F162" s="55">
        <f>('Total Revenues by County'!F162/'Total Revenues by County'!F$4)</f>
        <v>0</v>
      </c>
      <c r="G162" s="55">
        <f>('Total Revenues by County'!G162/'Total Revenues by County'!G$4)</f>
        <v>0</v>
      </c>
      <c r="H162" s="55">
        <f>('Total Revenues by County'!H162/'Total Revenues by County'!H$4)</f>
        <v>0</v>
      </c>
      <c r="I162" s="55">
        <f>('Total Revenues by County'!I162/'Total Revenues by County'!I$4)</f>
        <v>0</v>
      </c>
      <c r="J162" s="55">
        <f>('Total Revenues by County'!J162/'Total Revenues by County'!J$4)</f>
        <v>0</v>
      </c>
      <c r="K162" s="55">
        <f>('Total Revenues by County'!K162/'Total Revenues by County'!K$4)</f>
        <v>0</v>
      </c>
      <c r="L162" s="55">
        <f>('Total Revenues by County'!L162/'Total Revenues by County'!L$4)</f>
        <v>0</v>
      </c>
      <c r="M162" s="55">
        <f>('Total Revenues by County'!M162/'Total Revenues by County'!M$4)</f>
        <v>0</v>
      </c>
      <c r="N162" s="55">
        <f>('Total Revenues by County'!N162/'Total Revenues by County'!N$4)</f>
        <v>0</v>
      </c>
      <c r="O162" s="55">
        <f>('Total Revenues by County'!O162/'Total Revenues by County'!O$4)</f>
        <v>0</v>
      </c>
      <c r="P162" s="55">
        <f>('Total Revenues by County'!P162/'Total Revenues by County'!P$4)</f>
        <v>0</v>
      </c>
      <c r="Q162" s="55">
        <f>('Total Revenues by County'!Q162/'Total Revenues by County'!Q$4)</f>
        <v>0</v>
      </c>
      <c r="R162" s="55">
        <f>('Total Revenues by County'!R162/'Total Revenues by County'!R$4)</f>
        <v>0</v>
      </c>
      <c r="S162" s="55">
        <f>('Total Revenues by County'!S162/'Total Revenues by County'!S$4)</f>
        <v>0</v>
      </c>
      <c r="T162" s="55">
        <f>('Total Revenues by County'!T162/'Total Revenues by County'!T$4)</f>
        <v>433.17046933287065</v>
      </c>
      <c r="U162" s="55">
        <f>('Total Revenues by County'!U162/'Total Revenues by County'!U$4)</f>
        <v>0</v>
      </c>
      <c r="V162" s="55">
        <f>('Total Revenues by County'!V162/'Total Revenues by County'!V$4)</f>
        <v>0</v>
      </c>
      <c r="W162" s="55">
        <f>('Total Revenues by County'!W162/'Total Revenues by County'!W$4)</f>
        <v>0</v>
      </c>
      <c r="X162" s="55">
        <f>('Total Revenues by County'!X162/'Total Revenues by County'!X$4)</f>
        <v>0</v>
      </c>
      <c r="Y162" s="55">
        <f>('Total Revenues by County'!Y162/'Total Revenues by County'!Y$4)</f>
        <v>0</v>
      </c>
      <c r="Z162" s="55">
        <f>('Total Revenues by County'!Z162/'Total Revenues by County'!Z$4)</f>
        <v>0</v>
      </c>
      <c r="AA162" s="55">
        <f>('Total Revenues by County'!AA162/'Total Revenues by County'!AA$4)</f>
        <v>0</v>
      </c>
      <c r="AB162" s="55">
        <f>('Total Revenues by County'!AB162/'Total Revenues by County'!AB$4)</f>
        <v>0</v>
      </c>
      <c r="AC162" s="55">
        <f>('Total Revenues by County'!AC162/'Total Revenues by County'!AC$4)</f>
        <v>0</v>
      </c>
      <c r="AD162" s="55">
        <f>('Total Revenues by County'!AD162/'Total Revenues by County'!AD$4)</f>
        <v>0</v>
      </c>
      <c r="AE162" s="55">
        <f>('Total Revenues by County'!AE162/'Total Revenues by County'!AE$4)</f>
        <v>0</v>
      </c>
      <c r="AF162" s="55">
        <f>('Total Revenues by County'!AF162/'Total Revenues by County'!AF$4)</f>
        <v>0</v>
      </c>
      <c r="AG162" s="55">
        <f>('Total Revenues by County'!AG162/'Total Revenues by County'!AG$4)</f>
        <v>0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</v>
      </c>
      <c r="AK162" s="55">
        <f>('Total Revenues by County'!AK162/'Total Revenues by County'!AK$4)</f>
        <v>0</v>
      </c>
      <c r="AL162" s="55">
        <f>('Total Revenues by County'!AL162/'Total Revenues by County'!AL$4)</f>
        <v>0</v>
      </c>
      <c r="AM162" s="55">
        <f>('Total Revenues by County'!AM162/'Total Revenues by County'!AM$4)</f>
        <v>0</v>
      </c>
      <c r="AN162" s="55">
        <f>('Total Revenues by County'!AN162/'Total Revenues by County'!AN$4)</f>
        <v>0</v>
      </c>
      <c r="AO162" s="55">
        <f>('Total Revenues by County'!AO162/'Total Revenues by County'!AO$4)</f>
        <v>0</v>
      </c>
      <c r="AP162" s="55">
        <f>('Total Revenues by County'!AP162/'Total Revenues by County'!AP$4)</f>
        <v>0</v>
      </c>
      <c r="AQ162" s="55">
        <f>('Total Revenues by County'!AQ162/'Total Revenues by County'!AQ$4)</f>
        <v>0</v>
      </c>
      <c r="AR162" s="55">
        <f>('Total Revenues by County'!AR162/'Total Revenues by County'!AR$4)</f>
        <v>0</v>
      </c>
      <c r="AS162" s="55">
        <f>('Total Revenues by County'!AS162/'Total Revenues by County'!AS$4)</f>
        <v>535.28956657501953</v>
      </c>
      <c r="AT162" s="55">
        <f>('Total Revenues by County'!AT162/'Total Revenues by County'!AT$4)</f>
        <v>0</v>
      </c>
      <c r="AU162" s="55">
        <f>('Total Revenues by County'!AU162/'Total Revenues by County'!AU$4)</f>
        <v>0</v>
      </c>
      <c r="AV162" s="55">
        <f>('Total Revenues by County'!AV162/'Total Revenues by County'!AV$4)</f>
        <v>0</v>
      </c>
      <c r="AW162" s="55">
        <f>('Total Revenues by County'!AW162/'Total Revenues by County'!AW$4)</f>
        <v>0</v>
      </c>
      <c r="AX162" s="55">
        <f>('Total Revenues by County'!AX162/'Total Revenues by County'!AX$4)</f>
        <v>0</v>
      </c>
      <c r="AY162" s="55">
        <f>('Total Revenues by County'!AY162/'Total Revenues by County'!AY$4)</f>
        <v>0</v>
      </c>
      <c r="AZ162" s="55">
        <f>('Total Revenues by County'!AZ162/'Total Revenues by County'!AZ$4)</f>
        <v>0</v>
      </c>
      <c r="BA162" s="55">
        <f>('Total Revenues by County'!BA162/'Total Revenues by County'!BA$4)</f>
        <v>0</v>
      </c>
      <c r="BB162" s="55">
        <f>('Total Revenues by County'!BB162/'Total Revenues by County'!BB$4)</f>
        <v>0</v>
      </c>
      <c r="BC162" s="55">
        <f>('Total Revenues by County'!BC162/'Total Revenues by County'!BC$4)</f>
        <v>8.8725313826902479</v>
      </c>
      <c r="BD162" s="55">
        <f>('Total Revenues by County'!BD162/'Total Revenues by County'!BD$4)</f>
        <v>0</v>
      </c>
      <c r="BE162" s="55">
        <f>('Total Revenues by County'!BE162/'Total Revenues by County'!BE$4)</f>
        <v>0</v>
      </c>
      <c r="BF162" s="55">
        <f>('Total Revenues by County'!BF162/'Total Revenues by County'!BF$4)</f>
        <v>0</v>
      </c>
      <c r="BG162" s="55">
        <f>('Total Revenues by County'!BG162/'Total Revenues by County'!BG$4)</f>
        <v>0</v>
      </c>
      <c r="BH162" s="55">
        <f>('Total Revenues by County'!BH162/'Total Revenues by County'!BH$4)</f>
        <v>0</v>
      </c>
      <c r="BI162" s="55">
        <f>('Total Revenues by County'!BI162/'Total Revenues by County'!BI$4)</f>
        <v>0</v>
      </c>
      <c r="BJ162" s="55">
        <f>('Total Revenues by County'!BJ162/'Total Revenues by County'!BJ$4)</f>
        <v>0</v>
      </c>
      <c r="BK162" s="55">
        <f>('Total Revenues by County'!BK162/'Total Revenues by County'!BK$4)</f>
        <v>0</v>
      </c>
      <c r="BL162" s="55">
        <f>('Total Revenues by County'!BL162/'Total Revenues by County'!BL$4)</f>
        <v>0</v>
      </c>
      <c r="BM162" s="55">
        <f>('Total Revenues by County'!BM162/'Total Revenues by County'!BM$4)</f>
        <v>0</v>
      </c>
      <c r="BN162" s="55">
        <f>('Total Revenues by County'!BN162/'Total Revenues by County'!BN$4)</f>
        <v>0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0</v>
      </c>
    </row>
    <row r="163" spans="1:69" x14ac:dyDescent="0.25">
      <c r="A163" s="13"/>
      <c r="B163" s="14">
        <v>346.3</v>
      </c>
      <c r="C163" s="15" t="s">
        <v>161</v>
      </c>
      <c r="D163" s="55">
        <f>('Total Revenues by County'!D163/'Total Revenues by County'!D$4)</f>
        <v>1.0148097534942205E-2</v>
      </c>
      <c r="E163" s="55">
        <f>('Total Revenues by County'!E163/'Total Revenues by County'!E$4)</f>
        <v>0</v>
      </c>
      <c r="F163" s="55">
        <f>('Total Revenues by County'!F163/'Total Revenues by County'!F$4)</f>
        <v>0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2.8519897191474602E-2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0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0</v>
      </c>
      <c r="T163" s="55">
        <f>('Total Revenues by County'!T163/'Total Revenues by County'!T$4)</f>
        <v>0</v>
      </c>
      <c r="U163" s="55">
        <f>('Total Revenues by County'!U163/'Total Revenues by County'!U$4)</f>
        <v>-1.1791701244813277</v>
      </c>
      <c r="V163" s="55">
        <f>('Total Revenues by County'!V163/'Total Revenues by County'!V$4)</f>
        <v>0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0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0</v>
      </c>
      <c r="AE163" s="55">
        <f>('Total Revenues by County'!AE163/'Total Revenues by County'!AE$4)</f>
        <v>0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0.21004811157862974</v>
      </c>
      <c r="AK163" s="55">
        <f>('Total Revenues by County'!AK163/'Total Revenues by County'!AK$4)</f>
        <v>0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0.10739325877172795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0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0</v>
      </c>
      <c r="AW163" s="55">
        <f>('Total Revenues by County'!AW163/'Total Revenues by County'!AW$4)</f>
        <v>0</v>
      </c>
      <c r="AX163" s="55">
        <f>('Total Revenues by County'!AX163/'Total Revenues by County'!AX$4)</f>
        <v>2.9213490912798463E-3</v>
      </c>
      <c r="AY163" s="55">
        <f>('Total Revenues by County'!AY163/'Total Revenues by County'!AY$4)</f>
        <v>0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5.3130334808208204E-4</v>
      </c>
      <c r="BC163" s="55">
        <f>('Total Revenues by County'!BC163/'Total Revenues by County'!BC$4)</f>
        <v>0</v>
      </c>
      <c r="BD163" s="55">
        <f>('Total Revenues by County'!BD163/'Total Revenues by County'!BD$4)</f>
        <v>0</v>
      </c>
      <c r="BE163" s="55">
        <f>('Total Revenues by County'!BE163/'Total Revenues by County'!BE$4)</f>
        <v>0</v>
      </c>
      <c r="BF163" s="55">
        <f>('Total Revenues by County'!BF163/'Total Revenues by County'!BF$4)</f>
        <v>0</v>
      </c>
      <c r="BG163" s="55">
        <f>('Total Revenues by County'!BG163/'Total Revenues by County'!BG$4)</f>
        <v>0</v>
      </c>
      <c r="BH163" s="55">
        <f>('Total Revenues by County'!BH163/'Total Revenues by County'!BH$4)</f>
        <v>0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</v>
      </c>
      <c r="BO163" s="55">
        <f>('Total Revenues by County'!BO163/'Total Revenues by County'!BO$4)</f>
        <v>0</v>
      </c>
      <c r="BP163" s="55">
        <f>('Total Revenues by County'!BP163/'Total Revenues by County'!BP$4)</f>
        <v>0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346.4</v>
      </c>
      <c r="C164" s="15" t="s">
        <v>162</v>
      </c>
      <c r="D164" s="55">
        <f>('Total Revenues by County'!D164/'Total Revenues by County'!D$4)</f>
        <v>1.6415659606124438</v>
      </c>
      <c r="E164" s="55">
        <f>('Total Revenues by County'!E164/'Total Revenues by County'!E$4)</f>
        <v>1.145355962416905</v>
      </c>
      <c r="F164" s="55">
        <f>('Total Revenues by County'!F164/'Total Revenues by County'!F$4)</f>
        <v>4.0512529684897034</v>
      </c>
      <c r="G164" s="55">
        <f>('Total Revenues by County'!G164/'Total Revenues by County'!G$4)</f>
        <v>0</v>
      </c>
      <c r="H164" s="55">
        <f>('Total Revenues by County'!H164/'Total Revenues by County'!H$4)</f>
        <v>0.34562092798027821</v>
      </c>
      <c r="I164" s="55">
        <f>('Total Revenues by County'!I164/'Total Revenues by County'!I$4)</f>
        <v>1.2092436409185232</v>
      </c>
      <c r="J164" s="55">
        <f>('Total Revenues by County'!J164/'Total Revenues by County'!J$4)</f>
        <v>0</v>
      </c>
      <c r="K164" s="55">
        <f>('Total Revenues by County'!K164/'Total Revenues by County'!K$4)</f>
        <v>1.6268610209207106</v>
      </c>
      <c r="L164" s="55">
        <f>('Total Revenues by County'!L164/'Total Revenues by County'!L$4)</f>
        <v>0.81445983143676037</v>
      </c>
      <c r="M164" s="55">
        <f>('Total Revenues by County'!M164/'Total Revenues by County'!M$4)</f>
        <v>0.41588234986371458</v>
      </c>
      <c r="N164" s="55">
        <f>('Total Revenues by County'!N164/'Total Revenues by County'!N$4)</f>
        <v>0.44040026560835122</v>
      </c>
      <c r="O164" s="55">
        <f>('Total Revenues by County'!O164/'Total Revenues by County'!O$4)</f>
        <v>2.1176400900367255E-3</v>
      </c>
      <c r="P164" s="55">
        <f>('Total Revenues by County'!P164/'Total Revenues by County'!P$4)</f>
        <v>0.55214936037801088</v>
      </c>
      <c r="Q164" s="55">
        <f>('Total Revenues by County'!Q164/'Total Revenues by County'!Q$4)</f>
        <v>0.24412572474824534</v>
      </c>
      <c r="R164" s="55">
        <f>('Total Revenues by County'!R164/'Total Revenues by County'!R$4)</f>
        <v>0</v>
      </c>
      <c r="S164" s="55">
        <f>('Total Revenues by County'!S164/'Total Revenues by County'!S$4)</f>
        <v>0</v>
      </c>
      <c r="T164" s="55">
        <f>('Total Revenues by County'!T164/'Total Revenues by County'!T$4)</f>
        <v>3.6869957491107837E-2</v>
      </c>
      <c r="U164" s="55">
        <f>('Total Revenues by County'!U164/'Total Revenues by County'!U$4)</f>
        <v>0</v>
      </c>
      <c r="V164" s="55">
        <f>('Total Revenues by County'!V164/'Total Revenues by County'!V$4)</f>
        <v>0.58293587705352412</v>
      </c>
      <c r="W164" s="55">
        <f>('Total Revenues by County'!W164/'Total Revenues by County'!W$4)</f>
        <v>3.9025913206369028E-3</v>
      </c>
      <c r="X164" s="55">
        <f>('Total Revenues by County'!X164/'Total Revenues by County'!X$4)</f>
        <v>0</v>
      </c>
      <c r="Y164" s="55">
        <f>('Total Revenues by County'!Y164/'Total Revenues by County'!Y$4)</f>
        <v>0</v>
      </c>
      <c r="Z164" s="55">
        <f>('Total Revenues by County'!Z164/'Total Revenues by County'!Z$4)</f>
        <v>0.17249484685205946</v>
      </c>
      <c r="AA164" s="55">
        <f>('Total Revenues by County'!AA164/'Total Revenues by County'!AA$4)</f>
        <v>0</v>
      </c>
      <c r="AB164" s="55">
        <f>('Total Revenues by County'!AB164/'Total Revenues by County'!AB$4)</f>
        <v>1.0672124706779602</v>
      </c>
      <c r="AC164" s="55">
        <f>('Total Revenues by County'!AC164/'Total Revenues by County'!AC$4)</f>
        <v>0.37783653456519978</v>
      </c>
      <c r="AD164" s="55">
        <f>('Total Revenues by County'!AD164/'Total Revenues by County'!AD$4)</f>
        <v>0.32071163427770749</v>
      </c>
      <c r="AE164" s="55">
        <f>('Total Revenues by County'!AE164/'Total Revenues by County'!AE$4)</f>
        <v>0</v>
      </c>
      <c r="AF164" s="55">
        <f>('Total Revenues by County'!AF164/'Total Revenues by County'!AF$4)</f>
        <v>0</v>
      </c>
      <c r="AG164" s="55">
        <f>('Total Revenues by County'!AG164/'Total Revenues by County'!AG$4)</f>
        <v>0.24759827075494356</v>
      </c>
      <c r="AH164" s="55">
        <f>('Total Revenues by County'!AH164/'Total Revenues by County'!AH$4)</f>
        <v>9.9549979544524755E-2</v>
      </c>
      <c r="AI164" s="55">
        <f>('Total Revenues by County'!AI164/'Total Revenues by County'!AI$4)</f>
        <v>0</v>
      </c>
      <c r="AJ164" s="55">
        <f>('Total Revenues by County'!AJ164/'Total Revenues by County'!AJ$4)</f>
        <v>0.4900005029084874</v>
      </c>
      <c r="AK164" s="55">
        <f>('Total Revenues by County'!AK164/'Total Revenues by County'!AK$4)</f>
        <v>1.346535318482033</v>
      </c>
      <c r="AL164" s="55">
        <f>('Total Revenues by County'!AL164/'Total Revenues by County'!AL$4)</f>
        <v>0</v>
      </c>
      <c r="AM164" s="55">
        <f>('Total Revenues by County'!AM164/'Total Revenues by County'!AM$4)</f>
        <v>0.3685824318689136</v>
      </c>
      <c r="AN164" s="55">
        <f>('Total Revenues by County'!AN164/'Total Revenues by County'!AN$4)</f>
        <v>0</v>
      </c>
      <c r="AO164" s="55">
        <f>('Total Revenues by County'!AO164/'Total Revenues by County'!AO$4)</f>
        <v>0.64607731371126542</v>
      </c>
      <c r="AP164" s="55">
        <f>('Total Revenues by County'!AP164/'Total Revenues by County'!AP$4)</f>
        <v>0.44184655037510934</v>
      </c>
      <c r="AQ164" s="55">
        <f>('Total Revenues by County'!AQ164/'Total Revenues by County'!AQ$4)</f>
        <v>1.5427934106015162</v>
      </c>
      <c r="AR164" s="55">
        <f>('Total Revenues by County'!AR164/'Total Revenues by County'!AR$4)</f>
        <v>1.605389633851209</v>
      </c>
      <c r="AS164" s="55">
        <f>('Total Revenues by County'!AS164/'Total Revenues by County'!AS$4)</f>
        <v>0</v>
      </c>
      <c r="AT164" s="55">
        <f>('Total Revenues by County'!AT164/'Total Revenues by County'!AT$4)</f>
        <v>0.68815191963671396</v>
      </c>
      <c r="AU164" s="55">
        <f>('Total Revenues by County'!AU164/'Total Revenues by County'!AU$4)</f>
        <v>1.1661147603278867</v>
      </c>
      <c r="AV164" s="55">
        <f>('Total Revenues by County'!AV164/'Total Revenues by County'!AV$4)</f>
        <v>0</v>
      </c>
      <c r="AW164" s="55">
        <f>('Total Revenues by County'!AW164/'Total Revenues by County'!AW$4)</f>
        <v>1.9612490594431904</v>
      </c>
      <c r="AX164" s="55">
        <f>('Total Revenues by County'!AX164/'Total Revenues by County'!AX$4)</f>
        <v>0.18189523926376128</v>
      </c>
      <c r="AY164" s="55">
        <f>('Total Revenues by County'!AY164/'Total Revenues by County'!AY$4)</f>
        <v>0.54771111524937288</v>
      </c>
      <c r="AZ164" s="55">
        <f>('Total Revenues by County'!AZ164/'Total Revenues by County'!AZ$4)</f>
        <v>2.0687840465605336</v>
      </c>
      <c r="BA164" s="55">
        <f>('Total Revenues by County'!BA164/'Total Revenues by County'!BA$4)</f>
        <v>0.53991893392321655</v>
      </c>
      <c r="BB164" s="55">
        <f>('Total Revenues by County'!BB164/'Total Revenues by County'!BB$4)</f>
        <v>2.4187835330801657</v>
      </c>
      <c r="BC164" s="55">
        <f>('Total Revenues by County'!BC164/'Total Revenues by County'!BC$4)</f>
        <v>0</v>
      </c>
      <c r="BD164" s="55">
        <f>('Total Revenues by County'!BD164/'Total Revenues by County'!BD$4)</f>
        <v>0.17317560633068654</v>
      </c>
      <c r="BE164" s="55">
        <f>('Total Revenues by County'!BE164/'Total Revenues by County'!BE$4)</f>
        <v>0.48900192894032729</v>
      </c>
      <c r="BF164" s="55">
        <f>('Total Revenues by County'!BF164/'Total Revenues by County'!BF$4)</f>
        <v>0</v>
      </c>
      <c r="BG164" s="55">
        <f>('Total Revenues by County'!BG164/'Total Revenues by County'!BG$4)</f>
        <v>0.24522759698129773</v>
      </c>
      <c r="BH164" s="55">
        <f>('Total Revenues by County'!BH164/'Total Revenues by County'!BH$4)</f>
        <v>1.9573506696492962</v>
      </c>
      <c r="BI164" s="55">
        <f>('Total Revenues by County'!BI164/'Total Revenues by County'!BI$4)</f>
        <v>0.50371773040625356</v>
      </c>
      <c r="BJ164" s="55">
        <f>('Total Revenues by County'!BJ164/'Total Revenues by County'!BJ$4)</f>
        <v>0.51748693267091028</v>
      </c>
      <c r="BK164" s="55">
        <f>('Total Revenues by County'!BK164/'Total Revenues by County'!BK$4)</f>
        <v>0</v>
      </c>
      <c r="BL164" s="55">
        <f>('Total Revenues by County'!BL164/'Total Revenues by County'!BL$4)</f>
        <v>0.29333333333333333</v>
      </c>
      <c r="BM164" s="55">
        <f>('Total Revenues by County'!BM164/'Total Revenues by County'!BM$4)</f>
        <v>0</v>
      </c>
      <c r="BN164" s="55">
        <f>('Total Revenues by County'!BN164/'Total Revenues by County'!BN$4)</f>
        <v>0.21533306419055309</v>
      </c>
      <c r="BO164" s="55">
        <f>('Total Revenues by County'!BO164/'Total Revenues by County'!BO$4)</f>
        <v>0</v>
      </c>
      <c r="BP164" s="55">
        <f>('Total Revenues by County'!BP164/'Total Revenues by County'!BP$4)</f>
        <v>1.0106041478809737</v>
      </c>
      <c r="BQ164" s="17">
        <f>('Total Revenues by County'!BQ164/'Total Revenues by County'!BQ$4)</f>
        <v>9.7938144329896906E-2</v>
      </c>
    </row>
    <row r="165" spans="1:69" x14ac:dyDescent="0.25">
      <c r="A165" s="13"/>
      <c r="B165" s="14">
        <v>346.9</v>
      </c>
      <c r="C165" s="15" t="s">
        <v>163</v>
      </c>
      <c r="D165" s="55">
        <f>('Total Revenues by County'!D165/'Total Revenues by County'!D$4)</f>
        <v>0</v>
      </c>
      <c r="E165" s="55">
        <f>('Total Revenues by County'!E165/'Total Revenues by County'!E$4)</f>
        <v>0</v>
      </c>
      <c r="F165" s="55">
        <f>('Total Revenues by County'!F165/'Total Revenues by County'!F$4)</f>
        <v>1.9539869327378632</v>
      </c>
      <c r="G165" s="55">
        <f>('Total Revenues by County'!G165/'Total Revenues by County'!G$4)</f>
        <v>0</v>
      </c>
      <c r="H165" s="55">
        <f>('Total Revenues by County'!H165/'Total Revenues by County'!H$4)</f>
        <v>0</v>
      </c>
      <c r="I165" s="55">
        <f>('Total Revenues by County'!I165/'Total Revenues by County'!I$4)</f>
        <v>0.27835419658879212</v>
      </c>
      <c r="J165" s="55">
        <f>('Total Revenues by County'!J165/'Total Revenues by County'!J$4)</f>
        <v>0</v>
      </c>
      <c r="K165" s="55">
        <f>('Total Revenues by County'!K165/'Total Revenues by County'!K$4)</f>
        <v>0.31377950057022491</v>
      </c>
      <c r="L165" s="55">
        <f>('Total Revenues by County'!L165/'Total Revenues by County'!L$4)</f>
        <v>1.9676211016203637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</v>
      </c>
      <c r="Q165" s="55">
        <f>('Total Revenues by County'!Q165/'Total Revenues by County'!Q$4)</f>
        <v>0</v>
      </c>
      <c r="R165" s="55">
        <f>('Total Revenues by County'!R165/'Total Revenues by County'!R$4)</f>
        <v>0</v>
      </c>
      <c r="S165" s="55">
        <f>('Total Revenues by County'!S165/'Total Revenues by County'!S$4)</f>
        <v>1.5081098492326555</v>
      </c>
      <c r="T165" s="55">
        <f>('Total Revenues by County'!T165/'Total Revenues by County'!T$4)</f>
        <v>0</v>
      </c>
      <c r="U165" s="55">
        <f>('Total Revenues by County'!U165/'Total Revenues by County'!U$4)</f>
        <v>0</v>
      </c>
      <c r="V165" s="55">
        <f>('Total Revenues by County'!V165/'Total Revenues by County'!V$4)</f>
        <v>0</v>
      </c>
      <c r="W165" s="55">
        <f>('Total Revenues by County'!W165/'Total Revenues by County'!W$4)</f>
        <v>0</v>
      </c>
      <c r="X165" s="55">
        <f>('Total Revenues by County'!X165/'Total Revenues by County'!X$4)</f>
        <v>0</v>
      </c>
      <c r="Y165" s="55">
        <f>('Total Revenues by County'!Y165/'Total Revenues by County'!Y$4)</f>
        <v>0</v>
      </c>
      <c r="Z165" s="55">
        <f>('Total Revenues by County'!Z165/'Total Revenues by County'!Z$4)</f>
        <v>0</v>
      </c>
      <c r="AA165" s="55">
        <f>('Total Revenues by County'!AA165/'Total Revenues by County'!AA$4)</f>
        <v>0</v>
      </c>
      <c r="AB165" s="55">
        <f>('Total Revenues by County'!AB165/'Total Revenues by County'!AB$4)</f>
        <v>0</v>
      </c>
      <c r="AC165" s="55">
        <f>('Total Revenues by County'!AC165/'Total Revenues by County'!AC$4)</f>
        <v>0</v>
      </c>
      <c r="AD165" s="55">
        <f>('Total Revenues by County'!AD165/'Total Revenues by County'!AD$4)</f>
        <v>1.6413110768706753</v>
      </c>
      <c r="AE165" s="55">
        <f>('Total Revenues by County'!AE165/'Total Revenues by County'!AE$4)</f>
        <v>0</v>
      </c>
      <c r="AF165" s="55">
        <f>('Total Revenues by County'!AF165/'Total Revenues by County'!AF$4)</f>
        <v>1.0328853447157051</v>
      </c>
      <c r="AG165" s="55">
        <f>('Total Revenues by County'!AG165/'Total Revenues by County'!AG$4)</f>
        <v>0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0</v>
      </c>
      <c r="AL165" s="55">
        <f>('Total Revenues by County'!AL165/'Total Revenues by County'!AL$4)</f>
        <v>0</v>
      </c>
      <c r="AM165" s="55">
        <f>('Total Revenues by County'!AM165/'Total Revenues by County'!AM$4)</f>
        <v>0</v>
      </c>
      <c r="AN165" s="55">
        <f>('Total Revenues by County'!AN165/'Total Revenues by County'!AN$4)</f>
        <v>0</v>
      </c>
      <c r="AO165" s="55">
        <f>('Total Revenues by County'!AO165/'Total Revenues by County'!AO$4)</f>
        <v>0</v>
      </c>
      <c r="AP165" s="55">
        <f>('Total Revenues by County'!AP165/'Total Revenues by County'!AP$4)</f>
        <v>0</v>
      </c>
      <c r="AQ165" s="55">
        <f>('Total Revenues by County'!AQ165/'Total Revenues by County'!AQ$4)</f>
        <v>0</v>
      </c>
      <c r="AR165" s="55">
        <f>('Total Revenues by County'!AR165/'Total Revenues by County'!AR$4)</f>
        <v>0</v>
      </c>
      <c r="AS165" s="55">
        <f>('Total Revenues by County'!AS165/'Total Revenues by County'!AS$4)</f>
        <v>0.34297767129988554</v>
      </c>
      <c r="AT165" s="55">
        <f>('Total Revenues by County'!AT165/'Total Revenues by County'!AT$4)</f>
        <v>6.2851933397550575</v>
      </c>
      <c r="AU165" s="55">
        <f>('Total Revenues by County'!AU165/'Total Revenues by County'!AU$4)</f>
        <v>0</v>
      </c>
      <c r="AV165" s="55">
        <f>('Total Revenues by County'!AV165/'Total Revenues by County'!AV$4)</f>
        <v>0</v>
      </c>
      <c r="AW165" s="55">
        <f>('Total Revenues by County'!AW165/'Total Revenues by County'!AW$4)</f>
        <v>0.30682217205919238</v>
      </c>
      <c r="AX165" s="55">
        <f>('Total Revenues by County'!AX165/'Total Revenues by County'!AX$4)</f>
        <v>0</v>
      </c>
      <c r="AY165" s="55">
        <f>('Total Revenues by County'!AY165/'Total Revenues by County'!AY$4)</f>
        <v>0.41260904015452754</v>
      </c>
      <c r="AZ165" s="55">
        <f>('Total Revenues by County'!AZ165/'Total Revenues by County'!AZ$4)</f>
        <v>0.43235190736167534</v>
      </c>
      <c r="BA165" s="55">
        <f>('Total Revenues by County'!BA165/'Total Revenues by County'!BA$4)</f>
        <v>0.16748654436020602</v>
      </c>
      <c r="BB165" s="55">
        <f>('Total Revenues by County'!BB165/'Total Revenues by County'!BB$4)</f>
        <v>0</v>
      </c>
      <c r="BC165" s="55">
        <f>('Total Revenues by County'!BC165/'Total Revenues by County'!BC$4)</f>
        <v>3.2247318086218071</v>
      </c>
      <c r="BD165" s="55">
        <f>('Total Revenues by County'!BD165/'Total Revenues by County'!BD$4)</f>
        <v>0</v>
      </c>
      <c r="BE165" s="55">
        <f>('Total Revenues by County'!BE165/'Total Revenues by County'!BE$4)</f>
        <v>2.142845290689233</v>
      </c>
      <c r="BF165" s="55">
        <f>('Total Revenues by County'!BF165/'Total Revenues by County'!BF$4)</f>
        <v>0</v>
      </c>
      <c r="BG165" s="55">
        <f>('Total Revenues by County'!BG165/'Total Revenues by County'!BG$4)</f>
        <v>0</v>
      </c>
      <c r="BH165" s="55">
        <f>('Total Revenues by County'!BH165/'Total Revenues by County'!BH$4)</f>
        <v>11.795619940259993</v>
      </c>
      <c r="BI165" s="55">
        <f>('Total Revenues by County'!BI165/'Total Revenues by County'!BI$4)</f>
        <v>0</v>
      </c>
      <c r="BJ165" s="55">
        <f>('Total Revenues by County'!BJ165/'Total Revenues by County'!BJ$4)</f>
        <v>0</v>
      </c>
      <c r="BK165" s="55">
        <f>('Total Revenues by County'!BK165/'Total Revenues by County'!BK$4)</f>
        <v>0</v>
      </c>
      <c r="BL165" s="55">
        <f>('Total Revenues by County'!BL165/'Total Revenues by County'!BL$4)</f>
        <v>0</v>
      </c>
      <c r="BM165" s="55">
        <f>('Total Revenues by County'!BM165/'Total Revenues by County'!BM$4)</f>
        <v>0</v>
      </c>
      <c r="BN165" s="55">
        <f>('Total Revenues by County'!BN165/'Total Revenues by County'!BN$4)</f>
        <v>5.6610819539765843E-2</v>
      </c>
      <c r="BO165" s="55">
        <f>('Total Revenues by County'!BO165/'Total Revenues by County'!BO$4)</f>
        <v>0</v>
      </c>
      <c r="BP165" s="55">
        <f>('Total Revenues by County'!BP165/'Total Revenues by County'!BP$4)</f>
        <v>0.18935978358881875</v>
      </c>
      <c r="BQ165" s="17">
        <f>('Total Revenues by County'!BQ165/'Total Revenues by County'!BQ$4)</f>
        <v>0</v>
      </c>
    </row>
    <row r="166" spans="1:69" x14ac:dyDescent="0.25">
      <c r="A166" s="13"/>
      <c r="B166" s="14">
        <v>347.1</v>
      </c>
      <c r="C166" s="15" t="s">
        <v>164</v>
      </c>
      <c r="D166" s="55">
        <f>('Total Revenues by County'!D166/'Total Revenues by County'!D$4)</f>
        <v>1.9139190658898588</v>
      </c>
      <c r="E166" s="55">
        <f>('Total Revenues by County'!E166/'Total Revenues by County'!E$4)</f>
        <v>0</v>
      </c>
      <c r="F166" s="55">
        <f>('Total Revenues by County'!F166/'Total Revenues by County'!F$4)</f>
        <v>2.3737993123737282</v>
      </c>
      <c r="G166" s="55">
        <f>('Total Revenues by County'!G166/'Total Revenues by County'!G$4)</f>
        <v>0</v>
      </c>
      <c r="H166" s="55">
        <f>('Total Revenues by County'!H166/'Total Revenues by County'!H$4)</f>
        <v>0</v>
      </c>
      <c r="I166" s="55">
        <f>('Total Revenues by County'!I166/'Total Revenues by County'!I$4)</f>
        <v>0.21275843304840056</v>
      </c>
      <c r="J166" s="55">
        <f>('Total Revenues by County'!J166/'Total Revenues by County'!J$4)</f>
        <v>0</v>
      </c>
      <c r="K166" s="55">
        <f>('Total Revenues by County'!K166/'Total Revenues by County'!K$4)</f>
        <v>0.19218137514567221</v>
      </c>
      <c r="L166" s="55">
        <f>('Total Revenues by County'!L166/'Total Revenues by County'!L$4)</f>
        <v>0</v>
      </c>
      <c r="M166" s="55">
        <f>('Total Revenues by County'!M166/'Total Revenues by County'!M$4)</f>
        <v>0</v>
      </c>
      <c r="N166" s="55">
        <f>('Total Revenues by County'!N166/'Total Revenues by County'!N$4)</f>
        <v>0.37966243031641367</v>
      </c>
      <c r="O166" s="55">
        <f>('Total Revenues by County'!O166/'Total Revenues by County'!O$4)</f>
        <v>2.7988390001184693E-2</v>
      </c>
      <c r="P166" s="55">
        <f>('Total Revenues by County'!P166/'Total Revenues by County'!P$4)</f>
        <v>6.5402788982367177E-3</v>
      </c>
      <c r="Q166" s="55">
        <f>('Total Revenues by County'!Q166/'Total Revenues by County'!Q$4)</f>
        <v>0</v>
      </c>
      <c r="R166" s="55">
        <f>('Total Revenues by County'!R166/'Total Revenues by County'!R$4)</f>
        <v>0.30063055326287086</v>
      </c>
      <c r="S166" s="55">
        <f>('Total Revenues by County'!S166/'Total Revenues by County'!S$4)</f>
        <v>0.18880726509491796</v>
      </c>
      <c r="T166" s="55">
        <f>('Total Revenues by County'!T166/'Total Revenues by County'!T$4)</f>
        <v>0</v>
      </c>
      <c r="U166" s="55">
        <f>('Total Revenues by County'!U166/'Total Revenues by County'!U$4)</f>
        <v>0.31956431535269708</v>
      </c>
      <c r="V166" s="55">
        <f>('Total Revenues by County'!V166/'Total Revenues by County'!V$4)</f>
        <v>0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0</v>
      </c>
      <c r="Z166" s="55">
        <f>('Total Revenues by County'!Z166/'Total Revenues by County'!Z$4)</f>
        <v>0.11709398618594727</v>
      </c>
      <c r="AA166" s="55">
        <f>('Total Revenues by County'!AA166/'Total Revenues by County'!AA$4)</f>
        <v>0</v>
      </c>
      <c r="AB166" s="55">
        <f>('Total Revenues by County'!AB166/'Total Revenues by County'!AB$4)</f>
        <v>0.38079363061740951</v>
      </c>
      <c r="AC166" s="55">
        <f>('Total Revenues by County'!AC166/'Total Revenues by County'!AC$4)</f>
        <v>0</v>
      </c>
      <c r="AD166" s="55">
        <f>('Total Revenues by County'!AD166/'Total Revenues by County'!AD$4)</f>
        <v>4.1936283194412047E-2</v>
      </c>
      <c r="AE166" s="55">
        <f>('Total Revenues by County'!AE166/'Total Revenues by County'!AE$4)</f>
        <v>2.2035576101703431</v>
      </c>
      <c r="AF166" s="55">
        <f>('Total Revenues by County'!AF166/'Total Revenues by County'!AF$4)</f>
        <v>8.9549656077407818E-3</v>
      </c>
      <c r="AG166" s="55">
        <f>('Total Revenues by County'!AG166/'Total Revenues by County'!AG$4)</f>
        <v>0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3.5706502606742325E-3</v>
      </c>
      <c r="AK166" s="55">
        <f>('Total Revenues by County'!AK166/'Total Revenues by County'!AK$4)</f>
        <v>-1.9190481521165503E-4</v>
      </c>
      <c r="AL166" s="55">
        <f>('Total Revenues by County'!AL166/'Total Revenues by County'!AL$4)</f>
        <v>0.56769268635215253</v>
      </c>
      <c r="AM166" s="55">
        <f>('Total Revenues by County'!AM166/'Total Revenues by County'!AM$4)</f>
        <v>0</v>
      </c>
      <c r="AN166" s="55">
        <f>('Total Revenues by County'!AN166/'Total Revenues by County'!AN$4)</f>
        <v>0</v>
      </c>
      <c r="AO166" s="55">
        <f>('Total Revenues by County'!AO166/'Total Revenues by County'!AO$4)</f>
        <v>4.0907347911700693</v>
      </c>
      <c r="AP166" s="55">
        <f>('Total Revenues by County'!AP166/'Total Revenues by County'!AP$4)</f>
        <v>0</v>
      </c>
      <c r="AQ166" s="55">
        <f>('Total Revenues by County'!AQ166/'Total Revenues by County'!AQ$4)</f>
        <v>1.5478756273643913E-2</v>
      </c>
      <c r="AR166" s="55">
        <f>('Total Revenues by County'!AR166/'Total Revenues by County'!AR$4)</f>
        <v>0</v>
      </c>
      <c r="AS166" s="55">
        <f>('Total Revenues by County'!AS166/'Total Revenues by County'!AS$4)</f>
        <v>0.14451565782660855</v>
      </c>
      <c r="AT166" s="55">
        <f>('Total Revenues by County'!AT166/'Total Revenues by County'!AT$4)</f>
        <v>7.2037979909178484E-2</v>
      </c>
      <c r="AU166" s="55">
        <f>('Total Revenues by County'!AU166/'Total Revenues by County'!AU$4)</f>
        <v>1.2485749959285598E-2</v>
      </c>
      <c r="AV166" s="55">
        <f>('Total Revenues by County'!AV166/'Total Revenues by County'!AV$4)</f>
        <v>0</v>
      </c>
      <c r="AW166" s="55">
        <f>('Total Revenues by County'!AW166/'Total Revenues by County'!AW$4)</f>
        <v>0</v>
      </c>
      <c r="AX166" s="55">
        <f>('Total Revenues by County'!AX166/'Total Revenues by County'!AX$4)</f>
        <v>0</v>
      </c>
      <c r="AY166" s="55">
        <f>('Total Revenues by County'!AY166/'Total Revenues by County'!AY$4)</f>
        <v>0</v>
      </c>
      <c r="AZ166" s="55">
        <f>('Total Revenues by County'!AZ166/'Total Revenues by County'!AZ$4)</f>
        <v>0</v>
      </c>
      <c r="BA166" s="55">
        <f>('Total Revenues by County'!BA166/'Total Revenues by County'!BA$4)</f>
        <v>2.2037026319681567E-2</v>
      </c>
      <c r="BB166" s="55">
        <f>('Total Revenues by County'!BB166/'Total Revenues by County'!BB$4)</f>
        <v>0</v>
      </c>
      <c r="BC166" s="55">
        <f>('Total Revenues by County'!BC166/'Total Revenues by County'!BC$4)</f>
        <v>0</v>
      </c>
      <c r="BD166" s="55">
        <f>('Total Revenues by County'!BD166/'Total Revenues by County'!BD$4)</f>
        <v>0.11175930427267326</v>
      </c>
      <c r="BE166" s="55">
        <f>('Total Revenues by County'!BE166/'Total Revenues by County'!BE$4)</f>
        <v>0</v>
      </c>
      <c r="BF166" s="55">
        <f>('Total Revenues by County'!BF166/'Total Revenues by County'!BF$4)</f>
        <v>7.4176963560437043E-2</v>
      </c>
      <c r="BG166" s="55">
        <f>('Total Revenues by County'!BG166/'Total Revenues by County'!BG$4)</f>
        <v>8.9244097843138526E-2</v>
      </c>
      <c r="BH166" s="55">
        <f>('Total Revenues by County'!BH166/'Total Revenues by County'!BH$4)</f>
        <v>6.2616864095416169E-2</v>
      </c>
      <c r="BI166" s="55">
        <f>('Total Revenues by County'!BI166/'Total Revenues by County'!BI$4)</f>
        <v>0</v>
      </c>
      <c r="BJ166" s="55">
        <f>('Total Revenues by County'!BJ166/'Total Revenues by County'!BJ$4)</f>
        <v>0.40353982300884955</v>
      </c>
      <c r="BK166" s="55">
        <f>('Total Revenues by County'!BK166/'Total Revenues by County'!BK$4)</f>
        <v>27.109128774730998</v>
      </c>
      <c r="BL166" s="55">
        <f>('Total Revenues by County'!BL166/'Total Revenues by County'!BL$4)</f>
        <v>0</v>
      </c>
      <c r="BM166" s="55">
        <f>('Total Revenues by County'!BM166/'Total Revenues by County'!BM$4)</f>
        <v>0</v>
      </c>
      <c r="BN166" s="55">
        <f>('Total Revenues by County'!BN166/'Total Revenues by County'!BN$4)</f>
        <v>0.17461849010900282</v>
      </c>
      <c r="BO166" s="55">
        <f>('Total Revenues by County'!BO166/'Total Revenues by County'!BO$4)</f>
        <v>0.76704343038507627</v>
      </c>
      <c r="BP166" s="55">
        <f>('Total Revenues by County'!BP166/'Total Revenues by County'!BP$4)</f>
        <v>0</v>
      </c>
      <c r="BQ166" s="17">
        <f>('Total Revenues by County'!BQ166/'Total Revenues by County'!BQ$4)</f>
        <v>0</v>
      </c>
    </row>
    <row r="167" spans="1:69" x14ac:dyDescent="0.25">
      <c r="A167" s="13"/>
      <c r="B167" s="14">
        <v>347.2</v>
      </c>
      <c r="C167" s="15" t="s">
        <v>165</v>
      </c>
      <c r="D167" s="55">
        <f>('Total Revenues by County'!D167/'Total Revenues by County'!D$4)</f>
        <v>0</v>
      </c>
      <c r="E167" s="55">
        <f>('Total Revenues by County'!E167/'Total Revenues by County'!E$4)</f>
        <v>0</v>
      </c>
      <c r="F167" s="55">
        <f>('Total Revenues by County'!F167/'Total Revenues by County'!F$4)</f>
        <v>2.9579508264511634</v>
      </c>
      <c r="G167" s="55">
        <f>('Total Revenues by County'!G167/'Total Revenues by County'!G$4)</f>
        <v>0</v>
      </c>
      <c r="H167" s="55">
        <f>('Total Revenues by County'!H167/'Total Revenues by County'!H$4)</f>
        <v>12.05898192169983</v>
      </c>
      <c r="I167" s="55">
        <f>('Total Revenues by County'!I167/'Total Revenues by County'!I$4)</f>
        <v>5.7792719668804136</v>
      </c>
      <c r="J167" s="55">
        <f>('Total Revenues by County'!J167/'Total Revenues by County'!J$4)</f>
        <v>6.8096697310180456E-5</v>
      </c>
      <c r="K167" s="55">
        <f>('Total Revenues by County'!K167/'Total Revenues by County'!K$4)</f>
        <v>2.736711889968404</v>
      </c>
      <c r="L167" s="55">
        <f>('Total Revenues by County'!L167/'Total Revenues by County'!L$4)</f>
        <v>3.6544027923607367</v>
      </c>
      <c r="M167" s="55">
        <f>('Total Revenues by County'!M167/'Total Revenues by County'!M$4)</f>
        <v>0</v>
      </c>
      <c r="N167" s="55">
        <f>('Total Revenues by County'!N167/'Total Revenues by County'!N$4)</f>
        <v>14.136189137853822</v>
      </c>
      <c r="O167" s="55">
        <f>('Total Revenues by County'!O167/'Total Revenues by County'!O$4)</f>
        <v>0.11069482288828338</v>
      </c>
      <c r="P167" s="55">
        <f>('Total Revenues by County'!P167/'Total Revenues by County'!P$4)</f>
        <v>1.1358764549959663</v>
      </c>
      <c r="Q167" s="55">
        <f>('Total Revenues by County'!Q167/'Total Revenues by County'!Q$4)</f>
        <v>1.5641135184620079</v>
      </c>
      <c r="R167" s="55">
        <f>('Total Revenues by County'!R167/'Total Revenues by County'!R$4)</f>
        <v>0.38486471675226641</v>
      </c>
      <c r="S167" s="55">
        <f>('Total Revenues by County'!S167/'Total Revenues by County'!S$4)</f>
        <v>1.0875718248979125</v>
      </c>
      <c r="T167" s="55">
        <f>('Total Revenues by County'!T167/'Total Revenues by County'!T$4)</f>
        <v>0.23206385009109048</v>
      </c>
      <c r="U167" s="55">
        <f>('Total Revenues by County'!U167/'Total Revenues by County'!U$4)</f>
        <v>0.47553941908713693</v>
      </c>
      <c r="V167" s="55">
        <f>('Total Revenues by County'!V167/'Total Revenues by County'!V$4)</f>
        <v>24.731613966908085</v>
      </c>
      <c r="W167" s="55">
        <f>('Total Revenues by County'!W167/'Total Revenues by County'!W$4)</f>
        <v>0.47096472057446143</v>
      </c>
      <c r="X167" s="55">
        <f>('Total Revenues by County'!X167/'Total Revenues by County'!X$4)</f>
        <v>0.82950155171321804</v>
      </c>
      <c r="Y167" s="55">
        <f>('Total Revenues by County'!Y167/'Total Revenues by County'!Y$4)</f>
        <v>2.5098345089527943</v>
      </c>
      <c r="Z167" s="55">
        <f>('Total Revenues by County'!Z167/'Total Revenues by County'!Z$4)</f>
        <v>6.395400137417278</v>
      </c>
      <c r="AA167" s="55">
        <f>('Total Revenues by County'!AA167/'Total Revenues by County'!AA$4)</f>
        <v>1.4058805387066928E-2</v>
      </c>
      <c r="AB167" s="55">
        <f>('Total Revenues by County'!AB167/'Total Revenues by County'!AB$4)</f>
        <v>3.2004356417337849</v>
      </c>
      <c r="AC167" s="55">
        <f>('Total Revenues by County'!AC167/'Total Revenues by County'!AC$4)</f>
        <v>0</v>
      </c>
      <c r="AD167" s="55">
        <f>('Total Revenues by County'!AD167/'Total Revenues by County'!AD$4)</f>
        <v>3.5565942478758239</v>
      </c>
      <c r="AE167" s="55">
        <f>('Total Revenues by County'!AE167/'Total Revenues by County'!AE$4)</f>
        <v>0</v>
      </c>
      <c r="AF167" s="55">
        <f>('Total Revenues by County'!AF167/'Total Revenues by County'!AF$4)</f>
        <v>27.840548257314666</v>
      </c>
      <c r="AG167" s="55">
        <f>('Total Revenues by County'!AG167/'Total Revenues by County'!AG$4)</f>
        <v>1.2953526539108158</v>
      </c>
      <c r="AH167" s="55">
        <f>('Total Revenues by County'!AH167/'Total Revenues by County'!AH$4)</f>
        <v>0.16916678030819582</v>
      </c>
      <c r="AI167" s="55">
        <f>('Total Revenues by County'!AI167/'Total Revenues by County'!AI$4)</f>
        <v>0.30541590493601461</v>
      </c>
      <c r="AJ167" s="55">
        <f>('Total Revenues by County'!AJ167/'Total Revenues by County'!AJ$4)</f>
        <v>0.12345397549159305</v>
      </c>
      <c r="AK167" s="55">
        <f>('Total Revenues by County'!AK167/'Total Revenues by County'!AK$4)</f>
        <v>4.8211718987382257</v>
      </c>
      <c r="AL167" s="55">
        <f>('Total Revenues by County'!AL167/'Total Revenues by County'!AL$4)</f>
        <v>0.11179319381202991</v>
      </c>
      <c r="AM167" s="55">
        <f>('Total Revenues by County'!AM167/'Total Revenues by County'!AM$4)</f>
        <v>0.87401574803149606</v>
      </c>
      <c r="AN167" s="55">
        <f>('Total Revenues by County'!AN167/'Total Revenues by County'!AN$4)</f>
        <v>0</v>
      </c>
      <c r="AO167" s="55">
        <f>('Total Revenues by County'!AO167/'Total Revenues by County'!AO$4)</f>
        <v>1.1722458285832729</v>
      </c>
      <c r="AP167" s="55">
        <f>('Total Revenues by County'!AP167/'Total Revenues by County'!AP$4)</f>
        <v>12.844233749098663</v>
      </c>
      <c r="AQ167" s="55">
        <f>('Total Revenues by County'!AQ167/'Total Revenues by County'!AQ$4)</f>
        <v>2.5228925831587516</v>
      </c>
      <c r="AR167" s="55">
        <f>('Total Revenues by County'!AR167/'Total Revenues by County'!AR$4)</f>
        <v>5.8979678094471977</v>
      </c>
      <c r="AS167" s="55">
        <f>('Total Revenues by County'!AS167/'Total Revenues by County'!AS$4)</f>
        <v>16.334486637788359</v>
      </c>
      <c r="AT167" s="55">
        <f>('Total Revenues by County'!AT167/'Total Revenues by County'!AT$4)</f>
        <v>9.9066877666162103</v>
      </c>
      <c r="AU167" s="55">
        <f>('Total Revenues by County'!AU167/'Total Revenues by County'!AU$4)</f>
        <v>0</v>
      </c>
      <c r="AV167" s="55">
        <f>('Total Revenues by County'!AV167/'Total Revenues by County'!AV$4)</f>
        <v>8.362551533198663E-2</v>
      </c>
      <c r="AW167" s="55">
        <f>('Total Revenues by County'!AW167/'Total Revenues by County'!AW$4)</f>
        <v>10.644293955354904</v>
      </c>
      <c r="AX167" s="55">
        <f>('Total Revenues by County'!AX167/'Total Revenues by County'!AX$4)</f>
        <v>2.3960946721021097</v>
      </c>
      <c r="AY167" s="55">
        <f>('Total Revenues by County'!AY167/'Total Revenues by County'!AY$4)</f>
        <v>7.3028148699916381E-3</v>
      </c>
      <c r="AZ167" s="55">
        <f>('Total Revenues by County'!AZ167/'Total Revenues by County'!AZ$4)</f>
        <v>7.8619853698789672</v>
      </c>
      <c r="BA167" s="55">
        <f>('Total Revenues by County'!BA167/'Total Revenues by County'!BA$4)</f>
        <v>2.1406052733675862</v>
      </c>
      <c r="BB167" s="55">
        <f>('Total Revenues by County'!BB167/'Total Revenues by County'!BB$4)</f>
        <v>4.1925038323520187</v>
      </c>
      <c r="BC167" s="55">
        <f>('Total Revenues by County'!BC167/'Total Revenues by County'!BC$4)</f>
        <v>0.78736491223428884</v>
      </c>
      <c r="BD167" s="55">
        <f>('Total Revenues by County'!BD167/'Total Revenues by County'!BD$4)</f>
        <v>0.65021876519202726</v>
      </c>
      <c r="BE167" s="55">
        <f>('Total Revenues by County'!BE167/'Total Revenues by County'!BE$4)</f>
        <v>13.722325928691431</v>
      </c>
      <c r="BF167" s="55">
        <f>('Total Revenues by County'!BF167/'Total Revenues by County'!BF$4)</f>
        <v>5.8781248212344828</v>
      </c>
      <c r="BG167" s="55">
        <f>('Total Revenues by County'!BG167/'Total Revenues by County'!BG$4)</f>
        <v>0</v>
      </c>
      <c r="BH167" s="55">
        <f>('Total Revenues by County'!BH167/'Total Revenues by County'!BH$4)</f>
        <v>2.7154036384234721</v>
      </c>
      <c r="BI167" s="55">
        <f>('Total Revenues by County'!BI167/'Total Revenues by County'!BI$4)</f>
        <v>3.1197116256503379</v>
      </c>
      <c r="BJ167" s="55">
        <f>('Total Revenues by County'!BJ167/'Total Revenues by County'!BJ$4)</f>
        <v>0</v>
      </c>
      <c r="BK167" s="55">
        <f>('Total Revenues by County'!BK167/'Total Revenues by County'!BK$4)</f>
        <v>5.4311465926183038</v>
      </c>
      <c r="BL167" s="55">
        <f>('Total Revenues by County'!BL167/'Total Revenues by County'!BL$4)</f>
        <v>0.20951111111111112</v>
      </c>
      <c r="BM167" s="55">
        <f>('Total Revenues by County'!BM167/'Total Revenues by County'!BM$4)</f>
        <v>0</v>
      </c>
      <c r="BN167" s="55">
        <f>('Total Revenues by County'!BN167/'Total Revenues by County'!BN$4)</f>
        <v>2.5978037949132013</v>
      </c>
      <c r="BO167" s="55">
        <f>('Total Revenues by County'!BO167/'Total Revenues by County'!BO$4)</f>
        <v>12.099977329403764</v>
      </c>
      <c r="BP167" s="55">
        <f>('Total Revenues by County'!BP167/'Total Revenues by County'!BP$4)</f>
        <v>0.77752930568079348</v>
      </c>
      <c r="BQ167" s="17">
        <f>('Total Revenues by County'!BQ167/'Total Revenues by County'!BQ$4)</f>
        <v>0</v>
      </c>
    </row>
    <row r="168" spans="1:69" x14ac:dyDescent="0.25">
      <c r="A168" s="13"/>
      <c r="B168" s="14">
        <v>347.3</v>
      </c>
      <c r="C168" s="15" t="s">
        <v>166</v>
      </c>
      <c r="D168" s="55">
        <f>('Total Revenues by County'!D168/'Total Revenues by County'!D$4)</f>
        <v>0</v>
      </c>
      <c r="E168" s="55">
        <f>('Total Revenues by County'!E168/'Total Revenues by County'!E$4)</f>
        <v>0</v>
      </c>
      <c r="F168" s="55">
        <f>('Total Revenues by County'!F168/'Total Revenues by County'!F$4)</f>
        <v>0</v>
      </c>
      <c r="G168" s="55">
        <f>('Total Revenues by County'!G168/'Total Revenues by County'!G$4)</f>
        <v>0</v>
      </c>
      <c r="H168" s="55">
        <f>('Total Revenues by County'!H168/'Total Revenues by County'!H$4)</f>
        <v>0</v>
      </c>
      <c r="I168" s="55">
        <f>('Total Revenues by County'!I168/'Total Revenues by County'!I$4)</f>
        <v>1.1407958876589841E-3</v>
      </c>
      <c r="J168" s="55">
        <f>('Total Revenues by County'!J168/'Total Revenues by County'!J$4)</f>
        <v>0</v>
      </c>
      <c r="K168" s="55">
        <f>('Total Revenues by County'!K168/'Total Revenues by County'!K$4)</f>
        <v>0</v>
      </c>
      <c r="L168" s="55">
        <f>('Total Revenues by County'!L168/'Total Revenues by County'!L$4)</f>
        <v>8.4636340418286563E-3</v>
      </c>
      <c r="M168" s="55">
        <f>('Total Revenues by County'!M168/'Total Revenues by County'!M$4)</f>
        <v>0</v>
      </c>
      <c r="N168" s="55">
        <f>('Total Revenues by County'!N168/'Total Revenues by County'!N$4)</f>
        <v>0</v>
      </c>
      <c r="O168" s="55">
        <f>('Total Revenues by County'!O168/'Total Revenues by County'!O$4)</f>
        <v>0</v>
      </c>
      <c r="P168" s="55">
        <f>('Total Revenues by County'!P168/'Total Revenues by County'!P$4)</f>
        <v>0.37279589719949291</v>
      </c>
      <c r="Q168" s="55">
        <f>('Total Revenues by County'!Q168/'Total Revenues by County'!Q$4)</f>
        <v>0</v>
      </c>
      <c r="R168" s="55">
        <f>('Total Revenues by County'!R168/'Total Revenues by County'!R$4)</f>
        <v>0</v>
      </c>
      <c r="S168" s="55">
        <f>('Total Revenues by County'!S168/'Total Revenues by County'!S$4)</f>
        <v>0</v>
      </c>
      <c r="T168" s="55">
        <f>('Total Revenues by County'!T168/'Total Revenues by County'!T$4)</f>
        <v>0</v>
      </c>
      <c r="U168" s="55">
        <f>('Total Revenues by County'!U168/'Total Revenues by County'!U$4)</f>
        <v>0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0</v>
      </c>
      <c r="Z168" s="55">
        <f>('Total Revenues by County'!Z168/'Total Revenues by County'!Z$4)</f>
        <v>0</v>
      </c>
      <c r="AA168" s="55">
        <f>('Total Revenues by County'!AA168/'Total Revenues by County'!AA$4)</f>
        <v>0.13691271717898632</v>
      </c>
      <c r="AB168" s="55">
        <f>('Total Revenues by County'!AB168/'Total Revenues by County'!AB$4)</f>
        <v>2.2013196362333745E-2</v>
      </c>
      <c r="AC168" s="55">
        <f>('Total Revenues by County'!AC168/'Total Revenues by County'!AC$4)</f>
        <v>0</v>
      </c>
      <c r="AD168" s="55">
        <f>('Total Revenues by County'!AD168/'Total Revenues by County'!AD$4)</f>
        <v>3.5029633940325322E-4</v>
      </c>
      <c r="AE168" s="55">
        <f>('Total Revenues by County'!AE168/'Total Revenues by County'!AE$4)</f>
        <v>0</v>
      </c>
      <c r="AF168" s="55">
        <f>('Total Revenues by County'!AF168/'Total Revenues by County'!AF$4)</f>
        <v>0</v>
      </c>
      <c r="AG168" s="55">
        <f>('Total Revenues by County'!AG168/'Total Revenues by County'!AG$4)</f>
        <v>0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0</v>
      </c>
      <c r="AK168" s="55">
        <f>('Total Revenues by County'!AK168/'Total Revenues by County'!AK$4)</f>
        <v>0</v>
      </c>
      <c r="AL168" s="55">
        <f>('Total Revenues by County'!AL168/'Total Revenues by County'!AL$4)</f>
        <v>0</v>
      </c>
      <c r="AM168" s="55">
        <f>('Total Revenues by County'!AM168/'Total Revenues by County'!AM$4)</f>
        <v>0</v>
      </c>
      <c r="AN168" s="55">
        <f>('Total Revenues by County'!AN168/'Total Revenues by County'!AN$4)</f>
        <v>0</v>
      </c>
      <c r="AO168" s="55">
        <f>('Total Revenues by County'!AO168/'Total Revenues by County'!AO$4)</f>
        <v>0</v>
      </c>
      <c r="AP168" s="55">
        <f>('Total Revenues by County'!AP168/'Total Revenues by County'!AP$4)</f>
        <v>0</v>
      </c>
      <c r="AQ168" s="55">
        <f>('Total Revenues by County'!AQ168/'Total Revenues by County'!AQ$4)</f>
        <v>0</v>
      </c>
      <c r="AR168" s="55">
        <f>('Total Revenues by County'!AR168/'Total Revenues by County'!AR$4)</f>
        <v>0</v>
      </c>
      <c r="AS168" s="55">
        <f>('Total Revenues by County'!AS168/'Total Revenues by County'!AS$4)</f>
        <v>1.3192732711658919</v>
      </c>
      <c r="AT168" s="55">
        <f>('Total Revenues by County'!AT168/'Total Revenues by County'!AT$4)</f>
        <v>0</v>
      </c>
      <c r="AU168" s="55">
        <f>('Total Revenues by County'!AU168/'Total Revenues by County'!AU$4)</f>
        <v>0</v>
      </c>
      <c r="AV168" s="55">
        <f>('Total Revenues by County'!AV168/'Total Revenues by County'!AV$4)</f>
        <v>2.0934835616664556</v>
      </c>
      <c r="AW168" s="55">
        <f>('Total Revenues by County'!AW168/'Total Revenues by County'!AW$4)</f>
        <v>0</v>
      </c>
      <c r="AX168" s="55">
        <f>('Total Revenues by County'!AX168/'Total Revenues by County'!AX$4)</f>
        <v>0</v>
      </c>
      <c r="AY168" s="55">
        <f>('Total Revenues by County'!AY168/'Total Revenues by County'!AY$4)</f>
        <v>0.36148933606458611</v>
      </c>
      <c r="AZ168" s="55">
        <f>('Total Revenues by County'!AZ168/'Total Revenues by County'!AZ$4)</f>
        <v>2.2016521868998717</v>
      </c>
      <c r="BA168" s="55">
        <f>('Total Revenues by County'!BA168/'Total Revenues by County'!BA$4)</f>
        <v>0</v>
      </c>
      <c r="BB168" s="55">
        <f>('Total Revenues by County'!BB168/'Total Revenues by County'!BB$4)</f>
        <v>4.9620248754485591E-2</v>
      </c>
      <c r="BC168" s="55">
        <f>('Total Revenues by County'!BC168/'Total Revenues by County'!BC$4)</f>
        <v>0</v>
      </c>
      <c r="BD168" s="55">
        <f>('Total Revenues by County'!BD168/'Total Revenues by County'!BD$4)</f>
        <v>0</v>
      </c>
      <c r="BE168" s="55">
        <f>('Total Revenues by County'!BE168/'Total Revenues by County'!BE$4)</f>
        <v>18.014861137037727</v>
      </c>
      <c r="BF168" s="55">
        <f>('Total Revenues by County'!BF168/'Total Revenues by County'!BF$4)</f>
        <v>0</v>
      </c>
      <c r="BG168" s="55">
        <f>('Total Revenues by County'!BG168/'Total Revenues by County'!BG$4)</f>
        <v>0</v>
      </c>
      <c r="BH168" s="55">
        <f>('Total Revenues by County'!BH168/'Total Revenues by County'!BH$4)</f>
        <v>0</v>
      </c>
      <c r="BI168" s="55">
        <f>('Total Revenues by County'!BI168/'Total Revenues by County'!BI$4)</f>
        <v>5.4971066000607648E-3</v>
      </c>
      <c r="BJ168" s="55">
        <f>('Total Revenues by County'!BJ168/'Total Revenues by County'!BJ$4)</f>
        <v>0</v>
      </c>
      <c r="BK168" s="55">
        <f>('Total Revenues by County'!BK168/'Total Revenues by County'!BK$4)</f>
        <v>0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0</v>
      </c>
      <c r="BO168" s="55">
        <f>('Total Revenues by County'!BO168/'Total Revenues by County'!BO$4)</f>
        <v>0</v>
      </c>
      <c r="BP168" s="55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347.4</v>
      </c>
      <c r="C169" s="15" t="s">
        <v>167</v>
      </c>
      <c r="D169" s="55">
        <f>('Total Revenues by County'!D169/'Total Revenues by County'!D$4)</f>
        <v>5.4581401084350502E-3</v>
      </c>
      <c r="E169" s="55">
        <f>('Total Revenues by County'!E169/'Total Revenues by County'!E$4)</f>
        <v>0</v>
      </c>
      <c r="F169" s="55">
        <f>('Total Revenues by County'!F169/'Total Revenues by County'!F$4)</f>
        <v>0</v>
      </c>
      <c r="G169" s="55">
        <f>('Total Revenues by County'!G169/'Total Revenues by County'!G$4)</f>
        <v>0</v>
      </c>
      <c r="H169" s="55">
        <f>('Total Revenues by County'!H169/'Total Revenues by County'!H$4)</f>
        <v>0</v>
      </c>
      <c r="I169" s="55">
        <f>('Total Revenues by County'!I169/'Total Revenues by County'!I$4)</f>
        <v>0.10210123194547908</v>
      </c>
      <c r="J169" s="55">
        <f>('Total Revenues by County'!J169/'Total Revenues by County'!J$4)</f>
        <v>0</v>
      </c>
      <c r="K169" s="55">
        <f>('Total Revenues by County'!K169/'Total Revenues by County'!K$4)</f>
        <v>9.9387397717853959E-2</v>
      </c>
      <c r="L169" s="55">
        <f>('Total Revenues by County'!L169/'Total Revenues by County'!L$4)</f>
        <v>9.677488010442975E-2</v>
      </c>
      <c r="M169" s="55">
        <f>('Total Revenues by County'!M169/'Total Revenues by County'!M$4)</f>
        <v>0</v>
      </c>
      <c r="N169" s="55">
        <f>('Total Revenues by County'!N169/'Total Revenues by County'!N$4)</f>
        <v>0.14680729496425096</v>
      </c>
      <c r="O169" s="55">
        <f>('Total Revenues by County'!O169/'Total Revenues by County'!O$4)</f>
        <v>2.1265252932117049E-2</v>
      </c>
      <c r="P169" s="55">
        <f>('Total Revenues by County'!P169/'Total Revenues by County'!P$4)</f>
        <v>0.28480465598709231</v>
      </c>
      <c r="Q169" s="55">
        <f>('Total Revenues by County'!Q169/'Total Revenues by County'!Q$4)</f>
        <v>0</v>
      </c>
      <c r="R169" s="55">
        <f>('Total Revenues by County'!R169/'Total Revenues by County'!R$4)</f>
        <v>2.522881364427707E-3</v>
      </c>
      <c r="S169" s="55">
        <f>('Total Revenues by County'!S169/'Total Revenues by County'!S$4)</f>
        <v>0</v>
      </c>
      <c r="T169" s="55">
        <f>('Total Revenues by County'!T169/'Total Revenues by County'!T$4)</f>
        <v>0</v>
      </c>
      <c r="U169" s="55">
        <f>('Total Revenues by County'!U169/'Total Revenues by County'!U$4)</f>
        <v>0</v>
      </c>
      <c r="V169" s="55">
        <f>('Total Revenues by County'!V169/'Total Revenues by County'!V$4)</f>
        <v>0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0</v>
      </c>
      <c r="Z169" s="55">
        <f>('Total Revenues by County'!Z169/'Total Revenues by County'!Z$4)</f>
        <v>0</v>
      </c>
      <c r="AA169" s="55">
        <f>('Total Revenues by County'!AA169/'Total Revenues by County'!AA$4)</f>
        <v>0</v>
      </c>
      <c r="AB169" s="55">
        <f>('Total Revenues by County'!AB169/'Total Revenues by County'!AB$4)</f>
        <v>0.17115404615260171</v>
      </c>
      <c r="AC169" s="55">
        <f>('Total Revenues by County'!AC169/'Total Revenues by County'!AC$4)</f>
        <v>0</v>
      </c>
      <c r="AD169" s="55">
        <f>('Total Revenues by County'!AD169/'Total Revenues by County'!AD$4)</f>
        <v>0.45024944489330088</v>
      </c>
      <c r="AE169" s="55">
        <f>('Total Revenues by County'!AE169/'Total Revenues by County'!AE$4)</f>
        <v>0</v>
      </c>
      <c r="AF169" s="55">
        <f>('Total Revenues by County'!AF169/'Total Revenues by County'!AF$4)</f>
        <v>0</v>
      </c>
      <c r="AG169" s="55">
        <f>('Total Revenues by County'!AG169/'Total Revenues by County'!AG$4)</f>
        <v>0.73392842846849726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0</v>
      </c>
      <c r="AK169" s="55">
        <f>('Total Revenues by County'!AK169/'Total Revenues by County'!AK$4)</f>
        <v>0.61303833298683852</v>
      </c>
      <c r="AL169" s="55">
        <f>('Total Revenues by County'!AL169/'Total Revenues by County'!AL$4)</f>
        <v>0</v>
      </c>
      <c r="AM169" s="55">
        <f>('Total Revenues by County'!AM169/'Total Revenues by County'!AM$4)</f>
        <v>0</v>
      </c>
      <c r="AN169" s="55">
        <f>('Total Revenues by County'!AN169/'Total Revenues by County'!AN$4)</f>
        <v>0</v>
      </c>
      <c r="AO169" s="55">
        <f>('Total Revenues by County'!AO169/'Total Revenues by County'!AO$4)</f>
        <v>0</v>
      </c>
      <c r="AP169" s="55">
        <f>('Total Revenues by County'!AP169/'Total Revenues by County'!AP$4)</f>
        <v>0</v>
      </c>
      <c r="AQ169" s="55">
        <f>('Total Revenues by County'!AQ169/'Total Revenues by County'!AQ$4)</f>
        <v>0</v>
      </c>
      <c r="AR169" s="55">
        <f>('Total Revenues by County'!AR169/'Total Revenues by County'!AR$4)</f>
        <v>0</v>
      </c>
      <c r="AS169" s="55">
        <f>('Total Revenues by County'!AS169/'Total Revenues by County'!AS$4)</f>
        <v>0</v>
      </c>
      <c r="AT169" s="55">
        <f>('Total Revenues by County'!AT169/'Total Revenues by County'!AT$4)</f>
        <v>0</v>
      </c>
      <c r="AU169" s="55">
        <f>('Total Revenues by County'!AU169/'Total Revenues by County'!AU$4)</f>
        <v>0</v>
      </c>
      <c r="AV169" s="55">
        <f>('Total Revenues by County'!AV169/'Total Revenues by County'!AV$4)</f>
        <v>0</v>
      </c>
      <c r="AW169" s="55">
        <f>('Total Revenues by County'!AW169/'Total Revenues by County'!AW$4)</f>
        <v>8.2695761223977922</v>
      </c>
      <c r="AX169" s="55">
        <f>('Total Revenues by County'!AX169/'Total Revenues by County'!AX$4)</f>
        <v>0</v>
      </c>
      <c r="AY169" s="55">
        <f>('Total Revenues by County'!AY169/'Total Revenues by County'!AY$4)</f>
        <v>5.1776957428240715</v>
      </c>
      <c r="AZ169" s="55">
        <f>('Total Revenues by County'!AZ169/'Total Revenues by County'!AZ$4)</f>
        <v>0</v>
      </c>
      <c r="BA169" s="55">
        <f>('Total Revenues by County'!BA169/'Total Revenues by County'!BA$4)</f>
        <v>0</v>
      </c>
      <c r="BB169" s="55">
        <f>('Total Revenues by County'!BB169/'Total Revenues by County'!BB$4)</f>
        <v>9.5101121833954631E-3</v>
      </c>
      <c r="BC169" s="55">
        <f>('Total Revenues by County'!BC169/'Total Revenues by County'!BC$4)</f>
        <v>0</v>
      </c>
      <c r="BD169" s="55">
        <f>('Total Revenues by County'!BD169/'Total Revenues by County'!BD$4)</f>
        <v>0</v>
      </c>
      <c r="BE169" s="55">
        <f>('Total Revenues by County'!BE169/'Total Revenues by County'!BE$4)</f>
        <v>0</v>
      </c>
      <c r="BF169" s="55">
        <f>('Total Revenues by County'!BF169/'Total Revenues by County'!BF$4)</f>
        <v>0.70405726217035636</v>
      </c>
      <c r="BG169" s="55">
        <f>('Total Revenues by County'!BG169/'Total Revenues by County'!BG$4)</f>
        <v>0</v>
      </c>
      <c r="BH169" s="55">
        <f>('Total Revenues by County'!BH169/'Total Revenues by County'!BH$4)</f>
        <v>0.70946635231918687</v>
      </c>
      <c r="BI169" s="55">
        <f>('Total Revenues by County'!BI169/'Total Revenues by County'!BI$4)</f>
        <v>0</v>
      </c>
      <c r="BJ169" s="55">
        <f>('Total Revenues by County'!BJ169/'Total Revenues by County'!BJ$4)</f>
        <v>0</v>
      </c>
      <c r="BK169" s="55">
        <f>('Total Revenues by County'!BK169/'Total Revenues by County'!BK$4)</f>
        <v>0</v>
      </c>
      <c r="BL169" s="55">
        <f>('Total Revenues by County'!BL169/'Total Revenues by County'!BL$4)</f>
        <v>0</v>
      </c>
      <c r="BM169" s="55">
        <f>('Total Revenues by County'!BM169/'Total Revenues by County'!BM$4)</f>
        <v>0</v>
      </c>
      <c r="BN169" s="55">
        <f>('Total Revenues by County'!BN169/'Total Revenues by County'!BN$4)</f>
        <v>0.70573072264836501</v>
      </c>
      <c r="BO169" s="55">
        <f>('Total Revenues by County'!BO169/'Total Revenues by County'!BO$4)</f>
        <v>0</v>
      </c>
      <c r="BP169" s="55">
        <f>('Total Revenues by County'!BP169/'Total Revenues by County'!BP$4)</f>
        <v>0</v>
      </c>
      <c r="BQ169" s="17">
        <f>('Total Revenues by County'!BQ169/'Total Revenues by County'!BQ$4)</f>
        <v>0</v>
      </c>
    </row>
    <row r="170" spans="1:69" x14ac:dyDescent="0.25">
      <c r="A170" s="13"/>
      <c r="B170" s="14">
        <v>347.5</v>
      </c>
      <c r="C170" s="15" t="s">
        <v>168</v>
      </c>
      <c r="D170" s="55">
        <f>('Total Revenues by County'!D170/'Total Revenues by County'!D$4)</f>
        <v>0</v>
      </c>
      <c r="E170" s="55">
        <f>('Total Revenues by County'!E170/'Total Revenues by County'!E$4)</f>
        <v>0</v>
      </c>
      <c r="F170" s="55">
        <f>('Total Revenues by County'!F170/'Total Revenues by County'!F$4)</f>
        <v>3.6773827668096268E-2</v>
      </c>
      <c r="G170" s="55">
        <f>('Total Revenues by County'!G170/'Total Revenues by County'!G$4)</f>
        <v>0</v>
      </c>
      <c r="H170" s="55">
        <f>('Total Revenues by County'!H170/'Total Revenues by County'!H$4)</f>
        <v>0</v>
      </c>
      <c r="I170" s="55">
        <f>('Total Revenues by County'!I170/'Total Revenues by County'!I$4)</f>
        <v>3.3790374192459112</v>
      </c>
      <c r="J170" s="55">
        <f>('Total Revenues by County'!J170/'Total Revenues by County'!J$4)</f>
        <v>0</v>
      </c>
      <c r="K170" s="55">
        <f>('Total Revenues by County'!K170/'Total Revenues by County'!K$4)</f>
        <v>5.2266067566978061</v>
      </c>
      <c r="L170" s="55">
        <f>('Total Revenues by County'!L170/'Total Revenues by County'!L$4)</f>
        <v>7.1653565651692728E-3</v>
      </c>
      <c r="M170" s="55">
        <f>('Total Revenues by County'!M170/'Total Revenues by County'!M$4)</f>
        <v>0</v>
      </c>
      <c r="N170" s="55">
        <f>('Total Revenues by County'!N170/'Total Revenues by County'!N$4)</f>
        <v>0</v>
      </c>
      <c r="O170" s="55">
        <f>('Total Revenues by County'!O170/'Total Revenues by County'!O$4)</f>
        <v>0.13616573865655729</v>
      </c>
      <c r="P170" s="55">
        <f>('Total Revenues by County'!P170/'Total Revenues by County'!P$4)</f>
        <v>0</v>
      </c>
      <c r="Q170" s="55">
        <f>('Total Revenues by County'!Q170/'Total Revenues by County'!Q$4)</f>
        <v>0</v>
      </c>
      <c r="R170" s="55">
        <f>('Total Revenues by County'!R170/'Total Revenues by County'!R$4)</f>
        <v>12.293035176651818</v>
      </c>
      <c r="S170" s="55">
        <f>('Total Revenues by County'!S170/'Total Revenues by County'!S$4)</f>
        <v>0</v>
      </c>
      <c r="T170" s="55">
        <f>('Total Revenues by County'!T170/'Total Revenues by County'!T$4)</f>
        <v>0.38179925392556607</v>
      </c>
      <c r="U170" s="55">
        <f>('Total Revenues by County'!U170/'Total Revenues by County'!U$4)</f>
        <v>0</v>
      </c>
      <c r="V170" s="55">
        <f>('Total Revenues by County'!V170/'Total Revenues by County'!V$4)</f>
        <v>0.37749514220102454</v>
      </c>
      <c r="W170" s="55">
        <f>('Total Revenues by County'!W170/'Total Revenues by County'!W$4)</f>
        <v>0</v>
      </c>
      <c r="X170" s="55">
        <f>('Total Revenues by County'!X170/'Total Revenues by County'!X$4)</f>
        <v>0.40306542529609224</v>
      </c>
      <c r="Y170" s="55">
        <f>('Total Revenues by County'!Y170/'Total Revenues by County'!Y$4)</f>
        <v>0</v>
      </c>
      <c r="Z170" s="55">
        <f>('Total Revenues by County'!Z170/'Total Revenues by County'!Z$4)</f>
        <v>0.53968827975264888</v>
      </c>
      <c r="AA170" s="55">
        <f>('Total Revenues by County'!AA170/'Total Revenues by County'!AA$4)</f>
        <v>0</v>
      </c>
      <c r="AB170" s="55">
        <f>('Total Revenues by County'!AB170/'Total Revenues by County'!AB$4)</f>
        <v>0</v>
      </c>
      <c r="AC170" s="55">
        <f>('Total Revenues by County'!AC170/'Total Revenues by County'!AC$4)</f>
        <v>0.68553975200583517</v>
      </c>
      <c r="AD170" s="55">
        <f>('Total Revenues by County'!AD170/'Total Revenues by County'!AD$4)</f>
        <v>0.1721545081282472</v>
      </c>
      <c r="AE170" s="55">
        <f>('Total Revenues by County'!AE170/'Total Revenues by County'!AE$4)</f>
        <v>0</v>
      </c>
      <c r="AF170" s="55">
        <f>('Total Revenues by County'!AF170/'Total Revenues by County'!AF$4)</f>
        <v>2.5102167361241294</v>
      </c>
      <c r="AG170" s="55">
        <f>('Total Revenues by County'!AG170/'Total Revenues by County'!AG$4)</f>
        <v>0.67880874229445198</v>
      </c>
      <c r="AH170" s="55">
        <f>('Total Revenues by County'!AH170/'Total Revenues by County'!AH$4)</f>
        <v>0</v>
      </c>
      <c r="AI170" s="55">
        <f>('Total Revenues by County'!AI170/'Total Revenues by County'!AI$4)</f>
        <v>0</v>
      </c>
      <c r="AJ170" s="55">
        <f>('Total Revenues by County'!AJ170/'Total Revenues by County'!AJ$4)</f>
        <v>0.61979783078805761</v>
      </c>
      <c r="AK170" s="55">
        <f>('Total Revenues by County'!AK170/'Total Revenues by County'!AK$4)</f>
        <v>3.6282963650029587</v>
      </c>
      <c r="AL170" s="55">
        <f>('Total Revenues by County'!AL170/'Total Revenues by County'!AL$4)</f>
        <v>0</v>
      </c>
      <c r="AM170" s="55">
        <f>('Total Revenues by County'!AM170/'Total Revenues by County'!AM$4)</f>
        <v>0</v>
      </c>
      <c r="AN170" s="55">
        <f>('Total Revenues by County'!AN170/'Total Revenues by County'!AN$4)</f>
        <v>0</v>
      </c>
      <c r="AO170" s="55">
        <f>('Total Revenues by County'!AO170/'Total Revenues by County'!AO$4)</f>
        <v>0</v>
      </c>
      <c r="AP170" s="55">
        <f>('Total Revenues by County'!AP170/'Total Revenues by County'!AP$4)</f>
        <v>4.6608674306929929</v>
      </c>
      <c r="AQ170" s="55">
        <f>('Total Revenues by County'!AQ170/'Total Revenues by County'!AQ$4)</f>
        <v>0.51005139489668272</v>
      </c>
      <c r="AR170" s="55">
        <f>('Total Revenues by County'!AR170/'Total Revenues by County'!AR$4)</f>
        <v>0</v>
      </c>
      <c r="AS170" s="55">
        <f>('Total Revenues by County'!AS170/'Total Revenues by County'!AS$4)</f>
        <v>0</v>
      </c>
      <c r="AT170" s="55">
        <f>('Total Revenues by County'!AT170/'Total Revenues by County'!AT$4)</f>
        <v>0</v>
      </c>
      <c r="AU170" s="55">
        <f>('Total Revenues by County'!AU170/'Total Revenues by County'!AU$4)</f>
        <v>0</v>
      </c>
      <c r="AV170" s="55">
        <f>('Total Revenues by County'!AV170/'Total Revenues by County'!AV$4)</f>
        <v>3.9663252219574083</v>
      </c>
      <c r="AW170" s="55">
        <f>('Total Revenues by County'!AW170/'Total Revenues by County'!AW$4)</f>
        <v>0</v>
      </c>
      <c r="AX170" s="55">
        <f>('Total Revenues by County'!AX170/'Total Revenues by County'!AX$4)</f>
        <v>37.593430463942376</v>
      </c>
      <c r="AY170" s="55">
        <f>('Total Revenues by County'!AY170/'Total Revenues by County'!AY$4)</f>
        <v>5.8824173777782649</v>
      </c>
      <c r="AZ170" s="55">
        <f>('Total Revenues by County'!AZ170/'Total Revenues by County'!AZ$4)</f>
        <v>2.0465560079592202</v>
      </c>
      <c r="BA170" s="55">
        <f>('Total Revenues by County'!BA170/'Total Revenues by County'!BA$4)</f>
        <v>0.60335924789886242</v>
      </c>
      <c r="BB170" s="55">
        <f>('Total Revenues by County'!BB170/'Total Revenues by County'!BB$4)</f>
        <v>0</v>
      </c>
      <c r="BC170" s="55">
        <f>('Total Revenues by County'!BC170/'Total Revenues by County'!BC$4)</f>
        <v>0</v>
      </c>
      <c r="BD170" s="55">
        <f>('Total Revenues by County'!BD170/'Total Revenues by County'!BD$4)</f>
        <v>0</v>
      </c>
      <c r="BE170" s="55">
        <f>('Total Revenues by County'!BE170/'Total Revenues by County'!BE$4)</f>
        <v>0</v>
      </c>
      <c r="BF170" s="55">
        <f>('Total Revenues by County'!BF170/'Total Revenues by County'!BF$4)</f>
        <v>2.6518219781477033</v>
      </c>
      <c r="BG170" s="55">
        <f>('Total Revenues by County'!BG170/'Total Revenues by County'!BG$4)</f>
        <v>2.2689136932621481</v>
      </c>
      <c r="BH170" s="55">
        <f>('Total Revenues by County'!BH170/'Total Revenues by County'!BH$4)</f>
        <v>2.2230206205303173</v>
      </c>
      <c r="BI170" s="55">
        <f>('Total Revenues by County'!BI170/'Total Revenues by County'!BI$4)</f>
        <v>3.9890528913979935E-2</v>
      </c>
      <c r="BJ170" s="55">
        <f>('Total Revenues by County'!BJ170/'Total Revenues by County'!BJ$4)</f>
        <v>0</v>
      </c>
      <c r="BK170" s="55">
        <f>('Total Revenues by County'!BK170/'Total Revenues by County'!BK$4)</f>
        <v>0</v>
      </c>
      <c r="BL170" s="55">
        <f>('Total Revenues by County'!BL170/'Total Revenues by County'!BL$4)</f>
        <v>1.8591555555555555</v>
      </c>
      <c r="BM170" s="55">
        <f>('Total Revenues by County'!BM170/'Total Revenues by County'!BM$4)</f>
        <v>0</v>
      </c>
      <c r="BN170" s="55">
        <f>('Total Revenues by County'!BN170/'Total Revenues by County'!BN$4)</f>
        <v>3.6938675817521194</v>
      </c>
      <c r="BO170" s="55">
        <f>('Total Revenues by County'!BO170/'Total Revenues by County'!BO$4)</f>
        <v>0.181429543025553</v>
      </c>
      <c r="BP170" s="55">
        <f>('Total Revenues by County'!BP170/'Total Revenues by County'!BP$4)</f>
        <v>0</v>
      </c>
      <c r="BQ170" s="17">
        <f>('Total Revenues by County'!BQ170/'Total Revenues by County'!BQ$4)</f>
        <v>0.50815812971832131</v>
      </c>
    </row>
    <row r="171" spans="1:69" x14ac:dyDescent="0.25">
      <c r="A171" s="13"/>
      <c r="B171" s="14">
        <v>347.9</v>
      </c>
      <c r="C171" s="15" t="s">
        <v>169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0</v>
      </c>
      <c r="G171" s="55">
        <f>('Total Revenues by County'!G171/'Total Revenues by County'!G$4)</f>
        <v>0.16858558369967203</v>
      </c>
      <c r="H171" s="55">
        <f>('Total Revenues by County'!H171/'Total Revenues by County'!H$4)</f>
        <v>0</v>
      </c>
      <c r="I171" s="55">
        <f>('Total Revenues by County'!I171/'Total Revenues by County'!I$4)</f>
        <v>0</v>
      </c>
      <c r="J171" s="55">
        <f>('Total Revenues by County'!J171/'Total Revenues by County'!J$4)</f>
        <v>0</v>
      </c>
      <c r="K171" s="55">
        <f>('Total Revenues by County'!K171/'Total Revenues by County'!K$4)</f>
        <v>3.0287106685030194</v>
      </c>
      <c r="L171" s="55">
        <f>('Total Revenues by County'!L171/'Total Revenues by County'!L$4)</f>
        <v>0.26696274014586113</v>
      </c>
      <c r="M171" s="55">
        <f>('Total Revenues by County'!M171/'Total Revenues by County'!M$4)</f>
        <v>1.291703070476031E-2</v>
      </c>
      <c r="N171" s="55">
        <f>('Total Revenues by County'!N171/'Total Revenues by County'!N$4)</f>
        <v>8.0032984851058568</v>
      </c>
      <c r="O171" s="55">
        <f>('Total Revenues by County'!O171/'Total Revenues by County'!O$4)</f>
        <v>9.1562018718161359E-2</v>
      </c>
      <c r="P171" s="55">
        <f>('Total Revenues by County'!P171/'Total Revenues by County'!P$4)</f>
        <v>2.5903826207214475</v>
      </c>
      <c r="Q171" s="55">
        <f>('Total Revenues by County'!Q171/'Total Revenues by County'!Q$4)</f>
        <v>0</v>
      </c>
      <c r="R171" s="55">
        <f>('Total Revenues by County'!R171/'Total Revenues by County'!R$4)</f>
        <v>0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</v>
      </c>
      <c r="W171" s="55">
        <f>('Total Revenues by County'!W171/'Total Revenues by County'!W$4)</f>
        <v>0</v>
      </c>
      <c r="X171" s="55">
        <f>('Total Revenues by County'!X171/'Total Revenues by County'!X$4)</f>
        <v>0</v>
      </c>
      <c r="Y171" s="55">
        <f>('Total Revenues by County'!Y171/'Total Revenues by County'!Y$4)</f>
        <v>0</v>
      </c>
      <c r="Z171" s="55">
        <f>('Total Revenues by County'!Z171/'Total Revenues by County'!Z$4)</f>
        <v>0</v>
      </c>
      <c r="AA171" s="55">
        <f>('Total Revenues by County'!AA171/'Total Revenues by County'!AA$4)</f>
        <v>3.5349799527089543</v>
      </c>
      <c r="AB171" s="55">
        <f>('Total Revenues by County'!AB171/'Total Revenues by County'!AB$4)</f>
        <v>0</v>
      </c>
      <c r="AC171" s="55">
        <f>('Total Revenues by County'!AC171/'Total Revenues by County'!AC$4)</f>
        <v>0</v>
      </c>
      <c r="AD171" s="55">
        <f>('Total Revenues by County'!AD171/'Total Revenues by County'!AD$4)</f>
        <v>0.18427201721456296</v>
      </c>
      <c r="AE171" s="55">
        <f>('Total Revenues by County'!AE171/'Total Revenues by County'!AE$4)</f>
        <v>0</v>
      </c>
      <c r="AF171" s="55">
        <f>('Total Revenues by County'!AF171/'Total Revenues by County'!AF$4)</f>
        <v>0</v>
      </c>
      <c r="AG171" s="55">
        <f>('Total Revenues by County'!AG171/'Total Revenues by County'!AG$4)</f>
        <v>0</v>
      </c>
      <c r="AH171" s="55">
        <f>('Total Revenues by County'!AH171/'Total Revenues by County'!AH$4)</f>
        <v>0</v>
      </c>
      <c r="AI171" s="55">
        <f>('Total Revenues by County'!AI171/'Total Revenues by County'!AI$4)</f>
        <v>0.91122029250457037</v>
      </c>
      <c r="AJ171" s="55">
        <f>('Total Revenues by County'!AJ171/'Total Revenues by County'!AJ$4)</f>
        <v>0</v>
      </c>
      <c r="AK171" s="55">
        <f>('Total Revenues by County'!AK171/'Total Revenues by County'!AK$4)</f>
        <v>0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0</v>
      </c>
      <c r="AO171" s="55">
        <f>('Total Revenues by County'!AO171/'Total Revenues by County'!AO$4)</f>
        <v>0</v>
      </c>
      <c r="AP171" s="55">
        <f>('Total Revenues by County'!AP171/'Total Revenues by County'!AP$4)</f>
        <v>0.19023948696706094</v>
      </c>
      <c r="AQ171" s="55">
        <f>('Total Revenues by County'!AQ171/'Total Revenues by County'!AQ$4)</f>
        <v>0</v>
      </c>
      <c r="AR171" s="55">
        <f>('Total Revenues by County'!AR171/'Total Revenues by County'!AR$4)</f>
        <v>0</v>
      </c>
      <c r="AS171" s="55">
        <f>('Total Revenues by County'!AS171/'Total Revenues by County'!AS$4)</f>
        <v>1.8238952973868454E-2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1.7338272447558606E-3</v>
      </c>
      <c r="AW171" s="55">
        <f>('Total Revenues by County'!AW171/'Total Revenues by County'!AW$4)</f>
        <v>0</v>
      </c>
      <c r="AX171" s="55">
        <f>('Total Revenues by County'!AX171/'Total Revenues by County'!AX$4)</f>
        <v>0.13165857628946326</v>
      </c>
      <c r="AY171" s="55">
        <f>('Total Revenues by County'!AY171/'Total Revenues by County'!AY$4)</f>
        <v>0.16431333457481187</v>
      </c>
      <c r="AZ171" s="55">
        <f>('Total Revenues by County'!AZ171/'Total Revenues by County'!AZ$4)</f>
        <v>2.9620036235874118E-2</v>
      </c>
      <c r="BA171" s="55">
        <f>('Total Revenues by County'!BA171/'Total Revenues by County'!BA$4)</f>
        <v>2.3533169143447517E-2</v>
      </c>
      <c r="BB171" s="55">
        <f>('Total Revenues by County'!BB171/'Total Revenues by County'!BB$4)</f>
        <v>0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2.5655943417750398</v>
      </c>
      <c r="BF171" s="55">
        <f>('Total Revenues by County'!BF171/'Total Revenues by County'!BF$4)</f>
        <v>0.12283336193581602</v>
      </c>
      <c r="BG171" s="55">
        <f>('Total Revenues by County'!BG171/'Total Revenues by County'!BG$4)</f>
        <v>0</v>
      </c>
      <c r="BH171" s="55">
        <f>('Total Revenues by County'!BH171/'Total Revenues by County'!BH$4)</f>
        <v>0</v>
      </c>
      <c r="BI171" s="55">
        <f>('Total Revenues by County'!BI171/'Total Revenues by County'!BI$4)</f>
        <v>0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0.95626666666666671</v>
      </c>
      <c r="BM171" s="55">
        <f>('Total Revenues by County'!BM171/'Total Revenues by County'!BM$4)</f>
        <v>0</v>
      </c>
      <c r="BN171" s="55">
        <f>('Total Revenues by County'!BN171/'Total Revenues by County'!BN$4)</f>
        <v>0</v>
      </c>
      <c r="BO171" s="55">
        <f>('Total Revenues by County'!BO171/'Total Revenues by County'!BO$4)</f>
        <v>0</v>
      </c>
      <c r="BP171" s="55">
        <f>('Total Revenues by County'!BP171/'Total Revenues by County'!BP$4)</f>
        <v>0</v>
      </c>
      <c r="BQ171" s="17">
        <f>('Total Revenues by County'!BQ171/'Total Revenues by County'!BQ$4)</f>
        <v>0</v>
      </c>
    </row>
    <row r="172" spans="1:69" x14ac:dyDescent="0.25">
      <c r="A172" s="13"/>
      <c r="B172" s="14">
        <v>348.82</v>
      </c>
      <c r="C172" s="15" t="s">
        <v>170</v>
      </c>
      <c r="D172" s="55">
        <f>('Total Revenues by County'!D172/'Total Revenues by County'!D$4)</f>
        <v>1.3379680355142982</v>
      </c>
      <c r="E172" s="55">
        <f>('Total Revenues by County'!E172/'Total Revenues by County'!E$4)</f>
        <v>0</v>
      </c>
      <c r="F172" s="55">
        <f>('Total Revenues by County'!F172/'Total Revenues by County'!F$4)</f>
        <v>0</v>
      </c>
      <c r="G172" s="55">
        <f>('Total Revenues by County'!G172/'Total Revenues by County'!G$4)</f>
        <v>9.0286441978926799</v>
      </c>
      <c r="H172" s="55">
        <f>('Total Revenues by County'!H172/'Total Revenues by County'!H$4)</f>
        <v>0</v>
      </c>
      <c r="I172" s="55">
        <f>('Total Revenues by County'!I172/'Total Revenues by County'!I$4)</f>
        <v>0</v>
      </c>
      <c r="J172" s="55">
        <f>('Total Revenues by County'!J172/'Total Revenues by County'!J$4)</f>
        <v>0</v>
      </c>
      <c r="K172" s="55">
        <f>('Total Revenues by County'!K172/'Total Revenues by County'!K$4)</f>
        <v>0</v>
      </c>
      <c r="L172" s="55">
        <f>('Total Revenues by County'!L172/'Total Revenues by County'!L$4)</f>
        <v>0</v>
      </c>
      <c r="M172" s="55">
        <f>('Total Revenues by County'!M172/'Total Revenues by County'!M$4)</f>
        <v>0</v>
      </c>
      <c r="N172" s="55">
        <f>('Total Revenues by County'!N172/'Total Revenues by County'!N$4)</f>
        <v>0.76862732986395288</v>
      </c>
      <c r="O172" s="55">
        <f>('Total Revenues by County'!O172/'Total Revenues by County'!O$4)</f>
        <v>0</v>
      </c>
      <c r="P172" s="55">
        <f>('Total Revenues by County'!P172/'Total Revenues by County'!P$4)</f>
        <v>1.0995735853405555</v>
      </c>
      <c r="Q172" s="55">
        <f>('Total Revenues by County'!Q172/'Total Revenues by County'!Q$4)</f>
        <v>0.31150442477876106</v>
      </c>
      <c r="R172" s="55">
        <f>('Total Revenues by County'!R172/'Total Revenues by County'!R$4)</f>
        <v>0</v>
      </c>
      <c r="S172" s="55">
        <f>('Total Revenues by County'!S172/'Total Revenues by County'!S$4)</f>
        <v>0</v>
      </c>
      <c r="T172" s="55">
        <f>('Total Revenues by County'!T172/'Total Revenues by County'!T$4)</f>
        <v>0</v>
      </c>
      <c r="U172" s="55">
        <f>('Total Revenues by County'!U172/'Total Revenues by County'!U$4)</f>
        <v>0.60603734439834023</v>
      </c>
      <c r="V172" s="55">
        <f>('Total Revenues by County'!V172/'Total Revenues by County'!V$4)</f>
        <v>0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5.0592783505154637</v>
      </c>
      <c r="Z172" s="55">
        <f>('Total Revenues by County'!Z172/'Total Revenues by County'!Z$4)</f>
        <v>0</v>
      </c>
      <c r="AA172" s="55">
        <f>('Total Revenues by County'!AA172/'Total Revenues by County'!AA$4)</f>
        <v>0</v>
      </c>
      <c r="AB172" s="55">
        <f>('Total Revenues by County'!AB172/'Total Revenues by County'!AB$4)</f>
        <v>0</v>
      </c>
      <c r="AC172" s="55">
        <f>('Total Revenues by County'!AC172/'Total Revenues by County'!AC$4)</f>
        <v>0</v>
      </c>
      <c r="AD172" s="55">
        <f>('Total Revenues by County'!AD172/'Total Revenues by County'!AD$4)</f>
        <v>0</v>
      </c>
      <c r="AE172" s="55">
        <f>('Total Revenues by County'!AE172/'Total Revenues by County'!AE$4)</f>
        <v>0</v>
      </c>
      <c r="AF172" s="55">
        <f>('Total Revenues by County'!AF172/'Total Revenues by County'!AF$4)</f>
        <v>0</v>
      </c>
      <c r="AG172" s="55">
        <f>('Total Revenues by County'!AG172/'Total Revenues by County'!AG$4)</f>
        <v>0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</v>
      </c>
      <c r="AK172" s="55">
        <f>('Total Revenues by County'!AK172/'Total Revenues by County'!AK$4)</f>
        <v>0</v>
      </c>
      <c r="AL172" s="55">
        <f>('Total Revenues by County'!AL172/'Total Revenues by County'!AL$4)</f>
        <v>0</v>
      </c>
      <c r="AM172" s="55">
        <f>('Total Revenues by County'!AM172/'Total Revenues by County'!AM$4)</f>
        <v>2.7347854882625655</v>
      </c>
      <c r="AN172" s="55">
        <f>('Total Revenues by County'!AN172/'Total Revenues by County'!AN$4)</f>
        <v>0</v>
      </c>
      <c r="AO172" s="55">
        <f>('Total Revenues by County'!AO172/'Total Revenues by County'!AO$4)</f>
        <v>0.51787750025909418</v>
      </c>
      <c r="AP172" s="55">
        <f>('Total Revenues by County'!AP172/'Total Revenues by County'!AP$4)</f>
        <v>0</v>
      </c>
      <c r="AQ172" s="55">
        <f>('Total Revenues by County'!AQ172/'Total Revenues by County'!AQ$4)</f>
        <v>0</v>
      </c>
      <c r="AR172" s="55">
        <f>('Total Revenues by County'!AR172/'Total Revenues by County'!AR$4)</f>
        <v>0</v>
      </c>
      <c r="AS172" s="55">
        <f>('Total Revenues by County'!AS172/'Total Revenues by County'!AS$4)</f>
        <v>0</v>
      </c>
      <c r="AT172" s="55">
        <f>('Total Revenues by County'!AT172/'Total Revenues by County'!AT$4)</f>
        <v>0</v>
      </c>
      <c r="AU172" s="55">
        <f>('Total Revenues by County'!AU172/'Total Revenues by County'!AU$4)</f>
        <v>0</v>
      </c>
      <c r="AV172" s="55">
        <f>('Total Revenues by County'!AV172/'Total Revenues by County'!AV$4)</f>
        <v>0</v>
      </c>
      <c r="AW172" s="55">
        <f>('Total Revenues by County'!AW172/'Total Revenues by County'!AW$4)</f>
        <v>0</v>
      </c>
      <c r="AX172" s="55">
        <f>('Total Revenues by County'!AX172/'Total Revenues by County'!AX$4)</f>
        <v>0</v>
      </c>
      <c r="AY172" s="55">
        <f>('Total Revenues by County'!AY172/'Total Revenues by County'!AY$4)</f>
        <v>0</v>
      </c>
      <c r="AZ172" s="55">
        <f>('Total Revenues by County'!AZ172/'Total Revenues by County'!AZ$4)</f>
        <v>0</v>
      </c>
      <c r="BA172" s="55">
        <f>('Total Revenues by County'!BA172/'Total Revenues by County'!BA$4)</f>
        <v>0</v>
      </c>
      <c r="BB172" s="55">
        <f>('Total Revenues by County'!BB172/'Total Revenues by County'!BB$4)</f>
        <v>0</v>
      </c>
      <c r="BC172" s="55">
        <f>('Total Revenues by County'!BC172/'Total Revenues by County'!BC$4)</f>
        <v>0</v>
      </c>
      <c r="BD172" s="55">
        <f>('Total Revenues by County'!BD172/'Total Revenues by County'!BD$4)</f>
        <v>0</v>
      </c>
      <c r="BE172" s="55">
        <f>('Total Revenues by County'!BE172/'Total Revenues by County'!BE$4)</f>
        <v>0</v>
      </c>
      <c r="BF172" s="55">
        <f>('Total Revenues by County'!BF172/'Total Revenues by County'!BF$4)</f>
        <v>0.13902594245180483</v>
      </c>
      <c r="BG172" s="55">
        <f>('Total Revenues by County'!BG172/'Total Revenues by County'!BG$4)</f>
        <v>0</v>
      </c>
      <c r="BH172" s="55">
        <f>('Total Revenues by County'!BH172/'Total Revenues by County'!BH$4)</f>
        <v>0</v>
      </c>
      <c r="BI172" s="55">
        <f>('Total Revenues by County'!BI172/'Total Revenues by County'!BI$4)</f>
        <v>0</v>
      </c>
      <c r="BJ172" s="55">
        <f>('Total Revenues by County'!BJ172/'Total Revenues by County'!BJ$4)</f>
        <v>0</v>
      </c>
      <c r="BK172" s="55">
        <f>('Total Revenues by County'!BK172/'Total Revenues by County'!BK$4)</f>
        <v>0</v>
      </c>
      <c r="BL172" s="55">
        <f>('Total Revenues by County'!BL172/'Total Revenues by County'!BL$4)</f>
        <v>0</v>
      </c>
      <c r="BM172" s="55">
        <f>('Total Revenues by County'!BM172/'Total Revenues by County'!BM$4)</f>
        <v>0</v>
      </c>
      <c r="BN172" s="55">
        <f>('Total Revenues by County'!BN172/'Total Revenues by County'!BN$4)</f>
        <v>0</v>
      </c>
      <c r="BO172" s="55">
        <f>('Total Revenues by County'!BO172/'Total Revenues by County'!BO$4)</f>
        <v>0</v>
      </c>
      <c r="BP172" s="55">
        <f>('Total Revenues by County'!BP172/'Total Revenues by County'!BP$4)</f>
        <v>0</v>
      </c>
      <c r="BQ172" s="17">
        <f>('Total Revenues by County'!BQ172/'Total Revenues by County'!BQ$4)</f>
        <v>0</v>
      </c>
    </row>
    <row r="173" spans="1:69" x14ac:dyDescent="0.25">
      <c r="A173" s="13"/>
      <c r="B173" s="14">
        <v>348.85</v>
      </c>
      <c r="C173" s="15" t="s">
        <v>171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0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7.7003722416981432E-2</v>
      </c>
      <c r="J173" s="55">
        <f>('Total Revenues by County'!J173/'Total Revenues by County'!J$4)</f>
        <v>0</v>
      </c>
      <c r="K173" s="55">
        <f>('Total Revenues by County'!K173/'Total Revenues by County'!K$4)</f>
        <v>0</v>
      </c>
      <c r="L173" s="55">
        <f>('Total Revenues by County'!L173/'Total Revenues by County'!L$4)</f>
        <v>0</v>
      </c>
      <c r="M173" s="55">
        <f>('Total Revenues by County'!M173/'Total Revenues by County'!M$4)</f>
        <v>0</v>
      </c>
      <c r="N173" s="55">
        <f>('Total Revenues by County'!N173/'Total Revenues by County'!N$4)</f>
        <v>0</v>
      </c>
      <c r="O173" s="55">
        <f>('Total Revenues by County'!O173/'Total Revenues by County'!O$4)</f>
        <v>0</v>
      </c>
      <c r="P173" s="55">
        <f>('Total Revenues by County'!P173/'Total Revenues by County'!P$4)</f>
        <v>0</v>
      </c>
      <c r="Q173" s="55">
        <f>('Total Revenues by County'!Q173/'Total Revenues by County'!Q$4)</f>
        <v>0</v>
      </c>
      <c r="R173" s="55">
        <f>('Total Revenues by County'!R173/'Total Revenues by County'!R$4)</f>
        <v>0</v>
      </c>
      <c r="S173" s="55">
        <f>('Total Revenues by County'!S173/'Total Revenues by County'!S$4)</f>
        <v>0</v>
      </c>
      <c r="T173" s="55">
        <f>('Total Revenues by County'!T173/'Total Revenues by County'!T$4)</f>
        <v>0</v>
      </c>
      <c r="U173" s="55">
        <f>('Total Revenues by County'!U173/'Total Revenues by County'!U$4)</f>
        <v>0</v>
      </c>
      <c r="V173" s="55">
        <f>('Total Revenues by County'!V173/'Total Revenues by County'!V$4)</f>
        <v>0</v>
      </c>
      <c r="W173" s="55">
        <f>('Total Revenues by County'!W173/'Total Revenues by County'!W$4)</f>
        <v>1.1395566656259756E-2</v>
      </c>
      <c r="X173" s="55">
        <f>('Total Revenues by County'!X173/'Total Revenues by County'!X$4)</f>
        <v>0</v>
      </c>
      <c r="Y173" s="55">
        <f>('Total Revenues by County'!Y173/'Total Revenues by County'!Y$4)</f>
        <v>0</v>
      </c>
      <c r="Z173" s="55">
        <f>('Total Revenues by County'!Z173/'Total Revenues by County'!Z$4)</f>
        <v>0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1.650954291271578</v>
      </c>
      <c r="AD173" s="55">
        <f>('Total Revenues by County'!AD173/'Total Revenues by County'!AD$4)</f>
        <v>0</v>
      </c>
      <c r="AE173" s="55">
        <f>('Total Revenues by County'!AE173/'Total Revenues by County'!AE$4)</f>
        <v>0</v>
      </c>
      <c r="AF173" s="55">
        <f>('Total Revenues by County'!AF173/'Total Revenues by County'!AF$4)</f>
        <v>0</v>
      </c>
      <c r="AG173" s="55">
        <f>('Total Revenues by County'!AG173/'Total Revenues by County'!AG$4)</f>
        <v>0</v>
      </c>
      <c r="AH173" s="55">
        <f>('Total Revenues by County'!AH173/'Total Revenues by County'!AH$4)</f>
        <v>0</v>
      </c>
      <c r="AI173" s="55">
        <f>('Total Revenues by County'!AI173/'Total Revenues by County'!AI$4)</f>
        <v>0</v>
      </c>
      <c r="AJ173" s="55">
        <f>('Total Revenues by County'!AJ173/'Total Revenues by County'!AJ$4)</f>
        <v>0</v>
      </c>
      <c r="AK173" s="55">
        <f>('Total Revenues by County'!AK173/'Total Revenues by County'!AK$4)</f>
        <v>0</v>
      </c>
      <c r="AL173" s="55">
        <f>('Total Revenues by County'!AL173/'Total Revenues by County'!AL$4)</f>
        <v>0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3.9879780288112756</v>
      </c>
      <c r="AP173" s="55">
        <f>('Total Revenues by County'!AP173/'Total Revenues by County'!AP$4)</f>
        <v>0</v>
      </c>
      <c r="AQ173" s="55">
        <f>('Total Revenues by County'!AQ173/'Total Revenues by County'!AQ$4)</f>
        <v>0</v>
      </c>
      <c r="AR173" s="55">
        <f>('Total Revenues by County'!AR173/'Total Revenues by County'!AR$4)</f>
        <v>0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</v>
      </c>
      <c r="AV173" s="55">
        <f>('Total Revenues by County'!AV173/'Total Revenues by County'!AV$4)</f>
        <v>0</v>
      </c>
      <c r="AW173" s="55">
        <f>('Total Revenues by County'!AW173/'Total Revenues by County'!AW$4)</f>
        <v>0</v>
      </c>
      <c r="AX173" s="55">
        <f>('Total Revenues by County'!AX173/'Total Revenues by County'!AX$4)</f>
        <v>0</v>
      </c>
      <c r="AY173" s="55">
        <f>('Total Revenues by County'!AY173/'Total Revenues by County'!AY$4)</f>
        <v>0</v>
      </c>
      <c r="AZ173" s="55">
        <f>('Total Revenues by County'!AZ173/'Total Revenues by County'!AZ$4)</f>
        <v>0</v>
      </c>
      <c r="BA173" s="55">
        <f>('Total Revenues by County'!BA173/'Total Revenues by County'!BA$4)</f>
        <v>0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0</v>
      </c>
      <c r="BG173" s="55">
        <f>('Total Revenues by County'!BG173/'Total Revenues by County'!BG$4)</f>
        <v>0</v>
      </c>
      <c r="BH173" s="55">
        <f>('Total Revenues by County'!BH173/'Total Revenues by County'!BH$4)</f>
        <v>0</v>
      </c>
      <c r="BI173" s="55">
        <f>('Total Revenues by County'!BI173/'Total Revenues by County'!BI$4)</f>
        <v>0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0</v>
      </c>
      <c r="BM173" s="55">
        <f>('Total Revenues by County'!BM173/'Total Revenues by County'!BM$4)</f>
        <v>0</v>
      </c>
      <c r="BN173" s="55">
        <f>('Total Revenues by County'!BN173/'Total Revenues by County'!BN$4)</f>
        <v>0</v>
      </c>
      <c r="BO173" s="55">
        <f>('Total Revenues by County'!BO173/'Total Revenues by County'!BO$4)</f>
        <v>0</v>
      </c>
      <c r="BP173" s="55">
        <f>('Total Revenues by County'!BP173/'Total Revenues by County'!BP$4)</f>
        <v>0</v>
      </c>
      <c r="BQ173" s="17">
        <f>('Total Revenues by County'!BQ173/'Total Revenues by County'!BQ$4)</f>
        <v>0</v>
      </c>
    </row>
    <row r="174" spans="1:69" x14ac:dyDescent="0.25">
      <c r="A174" s="13"/>
      <c r="B174" s="14">
        <v>348.86</v>
      </c>
      <c r="C174" s="15" t="s">
        <v>172</v>
      </c>
      <c r="D174" s="55">
        <f>('Total Revenues by County'!D174/'Total Revenues by County'!D$4)</f>
        <v>0</v>
      </c>
      <c r="E174" s="55">
        <f>('Total Revenues by County'!E174/'Total Revenues by County'!E$4)</f>
        <v>0</v>
      </c>
      <c r="F174" s="55">
        <f>('Total Revenues by County'!F174/'Total Revenues by County'!F$4)</f>
        <v>0</v>
      </c>
      <c r="G174" s="55">
        <f>('Total Revenues by County'!G174/'Total Revenues by County'!G$4)</f>
        <v>0</v>
      </c>
      <c r="H174" s="55">
        <f>('Total Revenues by County'!H174/'Total Revenues by County'!H$4)</f>
        <v>0</v>
      </c>
      <c r="I174" s="55">
        <f>('Total Revenues by County'!I174/'Total Revenues by County'!I$4)</f>
        <v>0</v>
      </c>
      <c r="J174" s="55">
        <f>('Total Revenues by County'!J174/'Total Revenues by County'!J$4)</f>
        <v>0</v>
      </c>
      <c r="K174" s="55">
        <f>('Total Revenues by County'!K174/'Total Revenues by County'!K$4)</f>
        <v>8.8699575603098532E-2</v>
      </c>
      <c r="L174" s="55">
        <f>('Total Revenues by County'!L174/'Total Revenues by County'!L$4)</f>
        <v>0</v>
      </c>
      <c r="M174" s="55">
        <f>('Total Revenues by County'!M174/'Total Revenues by County'!M$4)</f>
        <v>0</v>
      </c>
      <c r="N174" s="55">
        <f>('Total Revenues by County'!N174/'Total Revenues by County'!N$4)</f>
        <v>0</v>
      </c>
      <c r="O174" s="55">
        <f>('Total Revenues by County'!O174/'Total Revenues by County'!O$4)</f>
        <v>0</v>
      </c>
      <c r="P174" s="55">
        <f>('Total Revenues by County'!P174/'Total Revenues by County'!P$4)</f>
        <v>0</v>
      </c>
      <c r="Q174" s="55">
        <f>('Total Revenues by County'!Q174/'Total Revenues by County'!Q$4)</f>
        <v>1.8309429356118401E-4</v>
      </c>
      <c r="R174" s="55">
        <f>('Total Revenues by County'!R174/'Total Revenues by County'!R$4)</f>
        <v>0</v>
      </c>
      <c r="S174" s="55">
        <f>('Total Revenues by County'!S174/'Total Revenues by County'!S$4)</f>
        <v>0</v>
      </c>
      <c r="T174" s="55">
        <f>('Total Revenues by County'!T174/'Total Revenues by County'!T$4)</f>
        <v>0</v>
      </c>
      <c r="U174" s="55">
        <f>('Total Revenues by County'!U174/'Total Revenues by County'!U$4)</f>
        <v>0</v>
      </c>
      <c r="V174" s="55">
        <f>('Total Revenues by County'!V174/'Total Revenues by County'!V$4)</f>
        <v>0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0</v>
      </c>
      <c r="Z174" s="55">
        <f>('Total Revenues by County'!Z174/'Total Revenues by County'!Z$4)</f>
        <v>0</v>
      </c>
      <c r="AA174" s="55">
        <f>('Total Revenues by County'!AA174/'Total Revenues by County'!AA$4)</f>
        <v>0</v>
      </c>
      <c r="AB174" s="55">
        <f>('Total Revenues by County'!AB174/'Total Revenues by County'!AB$4)</f>
        <v>0</v>
      </c>
      <c r="AC174" s="55">
        <f>('Total Revenues by County'!AC174/'Total Revenues by County'!AC$4)</f>
        <v>0</v>
      </c>
      <c r="AD174" s="55">
        <f>('Total Revenues by County'!AD174/'Total Revenues by County'!AD$4)</f>
        <v>0</v>
      </c>
      <c r="AE174" s="55">
        <f>('Total Revenues by County'!AE174/'Total Revenues by County'!AE$4)</f>
        <v>0</v>
      </c>
      <c r="AF174" s="55">
        <f>('Total Revenues by County'!AF174/'Total Revenues by County'!AF$4)</f>
        <v>0</v>
      </c>
      <c r="AG174" s="55">
        <f>('Total Revenues by County'!AG174/'Total Revenues by County'!AG$4)</f>
        <v>0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0</v>
      </c>
      <c r="AK174" s="55">
        <f>('Total Revenues by County'!AK174/'Total Revenues by County'!AK$4)</f>
        <v>0</v>
      </c>
      <c r="AL174" s="55">
        <f>('Total Revenues by County'!AL174/'Total Revenues by County'!AL$4)</f>
        <v>0</v>
      </c>
      <c r="AM174" s="55">
        <f>('Total Revenues by County'!AM174/'Total Revenues by County'!AM$4)</f>
        <v>0</v>
      </c>
      <c r="AN174" s="55">
        <f>('Total Revenues by County'!AN174/'Total Revenues by County'!AN$4)</f>
        <v>0</v>
      </c>
      <c r="AO174" s="55">
        <f>('Total Revenues by County'!AO174/'Total Revenues by County'!AO$4)</f>
        <v>0</v>
      </c>
      <c r="AP174" s="55">
        <f>('Total Revenues by County'!AP174/'Total Revenues by County'!AP$4)</f>
        <v>0</v>
      </c>
      <c r="AQ174" s="55">
        <f>('Total Revenues by County'!AQ174/'Total Revenues by County'!AQ$4)</f>
        <v>0</v>
      </c>
      <c r="AR174" s="55">
        <f>('Total Revenues by County'!AR174/'Total Revenues by County'!AR$4)</f>
        <v>0</v>
      </c>
      <c r="AS174" s="55">
        <f>('Total Revenues by County'!AS174/'Total Revenues by County'!AS$4)</f>
        <v>0</v>
      </c>
      <c r="AT174" s="55">
        <f>('Total Revenues by County'!AT174/'Total Revenues by County'!AT$4)</f>
        <v>0</v>
      </c>
      <c r="AU174" s="55">
        <f>('Total Revenues by County'!AU174/'Total Revenues by County'!AU$4)</f>
        <v>0</v>
      </c>
      <c r="AV174" s="55">
        <f>('Total Revenues by County'!AV174/'Total Revenues by County'!AV$4)</f>
        <v>0</v>
      </c>
      <c r="AW174" s="55">
        <f>('Total Revenues by County'!AW174/'Total Revenues by County'!AW$4)</f>
        <v>0</v>
      </c>
      <c r="AX174" s="55">
        <f>('Total Revenues by County'!AX174/'Total Revenues by County'!AX$4)</f>
        <v>0</v>
      </c>
      <c r="AY174" s="55">
        <f>('Total Revenues by County'!AY174/'Total Revenues by County'!AY$4)</f>
        <v>2.1908444609974915</v>
      </c>
      <c r="AZ174" s="55">
        <f>('Total Revenues by County'!AZ174/'Total Revenues by County'!AZ$4)</f>
        <v>0</v>
      </c>
      <c r="BA174" s="55">
        <f>('Total Revenues by County'!BA174/'Total Revenues by County'!BA$4)</f>
        <v>0.2523937213444708</v>
      </c>
      <c r="BB174" s="55">
        <f>('Total Revenues by County'!BB174/'Total Revenues by County'!BB$4)</f>
        <v>0</v>
      </c>
      <c r="BC174" s="55">
        <f>('Total Revenues by County'!BC174/'Total Revenues by County'!BC$4)</f>
        <v>4.4879892591171838E-2</v>
      </c>
      <c r="BD174" s="55">
        <f>('Total Revenues by County'!BD174/'Total Revenues by County'!BD$4)</f>
        <v>0</v>
      </c>
      <c r="BE174" s="55">
        <f>('Total Revenues by County'!BE174/'Total Revenues by County'!BE$4)</f>
        <v>0</v>
      </c>
      <c r="BF174" s="55">
        <f>('Total Revenues by County'!BF174/'Total Revenues by County'!BF$4)</f>
        <v>0</v>
      </c>
      <c r="BG174" s="55">
        <f>('Total Revenues by County'!BG174/'Total Revenues by County'!BG$4)</f>
        <v>0</v>
      </c>
      <c r="BH174" s="55">
        <f>('Total Revenues by County'!BH174/'Total Revenues by County'!BH$4)</f>
        <v>0</v>
      </c>
      <c r="BI174" s="55">
        <f>('Total Revenues by County'!BI174/'Total Revenues by County'!BI$4)</f>
        <v>0</v>
      </c>
      <c r="BJ174" s="55">
        <f>('Total Revenues by County'!BJ174/'Total Revenues by County'!BJ$4)</f>
        <v>0</v>
      </c>
      <c r="BK174" s="55">
        <f>('Total Revenues by County'!BK174/'Total Revenues by County'!BK$4)</f>
        <v>0</v>
      </c>
      <c r="BL174" s="55">
        <f>('Total Revenues by County'!BL174/'Total Revenues by County'!BL$4)</f>
        <v>0</v>
      </c>
      <c r="BM174" s="55">
        <f>('Total Revenues by County'!BM174/'Total Revenues by County'!BM$4)</f>
        <v>0</v>
      </c>
      <c r="BN174" s="55">
        <f>('Total Revenues by County'!BN174/'Total Revenues by County'!BN$4)</f>
        <v>0</v>
      </c>
      <c r="BO174" s="55">
        <f>('Total Revenues by County'!BO174/'Total Revenues by County'!BO$4)</f>
        <v>0</v>
      </c>
      <c r="BP174" s="55">
        <f>('Total Revenues by County'!BP174/'Total Revenues by County'!BP$4)</f>
        <v>0</v>
      </c>
      <c r="BQ174" s="17">
        <f>('Total Revenues by County'!BQ174/'Total Revenues by County'!BQ$4)</f>
        <v>-3.9325432259111941</v>
      </c>
    </row>
    <row r="175" spans="1:69" x14ac:dyDescent="0.25">
      <c r="A175" s="13"/>
      <c r="B175" s="14">
        <v>348.87</v>
      </c>
      <c r="C175" s="15" t="s">
        <v>173</v>
      </c>
      <c r="D175" s="55">
        <f>('Total Revenues by County'!D175/'Total Revenues by County'!D$4)</f>
        <v>0</v>
      </c>
      <c r="E175" s="55">
        <f>('Total Revenues by County'!E175/'Total Revenues by County'!E$4)</f>
        <v>0</v>
      </c>
      <c r="F175" s="55">
        <f>('Total Revenues by County'!F175/'Total Revenues by County'!F$4)</f>
        <v>0</v>
      </c>
      <c r="G175" s="55">
        <f>('Total Revenues by County'!G175/'Total Revenues by County'!G$4)</f>
        <v>0</v>
      </c>
      <c r="H175" s="55">
        <f>('Total Revenues by County'!H175/'Total Revenues by County'!H$4)</f>
        <v>0</v>
      </c>
      <c r="I175" s="55">
        <f>('Total Revenues by County'!I175/'Total Revenues by County'!I$4)</f>
        <v>0</v>
      </c>
      <c r="J175" s="55">
        <f>('Total Revenues by County'!J175/'Total Revenues by County'!J$4)</f>
        <v>0</v>
      </c>
      <c r="K175" s="55">
        <f>('Total Revenues by County'!K175/'Total Revenues by County'!K$4)</f>
        <v>0</v>
      </c>
      <c r="L175" s="55">
        <f>('Total Revenues by County'!L175/'Total Revenues by County'!L$4)</f>
        <v>0</v>
      </c>
      <c r="M175" s="55">
        <f>('Total Revenues by County'!M175/'Total Revenues by County'!M$4)</f>
        <v>0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0</v>
      </c>
      <c r="Q175" s="55">
        <f>('Total Revenues by County'!Q175/'Total Revenues by County'!Q$4)</f>
        <v>0</v>
      </c>
      <c r="R175" s="55">
        <f>('Total Revenues by County'!R175/'Total Revenues by County'!R$4)</f>
        <v>0</v>
      </c>
      <c r="S175" s="55">
        <f>('Total Revenues by County'!S175/'Total Revenues by County'!S$4)</f>
        <v>0</v>
      </c>
      <c r="T175" s="55">
        <f>('Total Revenues by County'!T175/'Total Revenues by County'!T$4)</f>
        <v>0</v>
      </c>
      <c r="U175" s="55">
        <f>('Total Revenues by County'!U175/'Total Revenues by County'!U$4)</f>
        <v>0</v>
      </c>
      <c r="V175" s="55">
        <f>('Total Revenues by County'!V175/'Total Revenues by County'!V$4)</f>
        <v>0</v>
      </c>
      <c r="W175" s="55">
        <f>('Total Revenues by County'!W175/'Total Revenues by County'!W$4)</f>
        <v>0</v>
      </c>
      <c r="X175" s="55">
        <f>('Total Revenues by County'!X175/'Total Revenues by County'!X$4)</f>
        <v>0</v>
      </c>
      <c r="Y175" s="55">
        <f>('Total Revenues by County'!Y175/'Total Revenues by County'!Y$4)</f>
        <v>0</v>
      </c>
      <c r="Z175" s="55">
        <f>('Total Revenues by County'!Z175/'Total Revenues by County'!Z$4)</f>
        <v>0</v>
      </c>
      <c r="AA175" s="55">
        <f>('Total Revenues by County'!AA175/'Total Revenues by County'!AA$4)</f>
        <v>0</v>
      </c>
      <c r="AB175" s="55">
        <f>('Total Revenues by County'!AB175/'Total Revenues by County'!AB$4)</f>
        <v>5.5466321542888182E-4</v>
      </c>
      <c r="AC175" s="55">
        <f>('Total Revenues by County'!AC175/'Total Revenues by County'!AC$4)</f>
        <v>0</v>
      </c>
      <c r="AD175" s="55">
        <f>('Total Revenues by County'!AD175/'Total Revenues by County'!AD$4)</f>
        <v>0</v>
      </c>
      <c r="AE175" s="55">
        <f>('Total Revenues by County'!AE175/'Total Revenues by County'!AE$4)</f>
        <v>0</v>
      </c>
      <c r="AF175" s="55">
        <f>('Total Revenues by County'!AF175/'Total Revenues by County'!AF$4)</f>
        <v>0</v>
      </c>
      <c r="AG175" s="55">
        <f>('Total Revenues by County'!AG175/'Total Revenues by County'!AG$4)</f>
        <v>0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0</v>
      </c>
      <c r="AK175" s="55">
        <f>('Total Revenues by County'!AK175/'Total Revenues by County'!AK$4)</f>
        <v>0</v>
      </c>
      <c r="AL175" s="55">
        <f>('Total Revenues by County'!AL175/'Total Revenues by County'!AL$4)</f>
        <v>0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0</v>
      </c>
      <c r="AP175" s="55">
        <f>('Total Revenues by County'!AP175/'Total Revenues by County'!AP$4)</f>
        <v>0</v>
      </c>
      <c r="AQ175" s="55">
        <f>('Total Revenues by County'!AQ175/'Total Revenues by County'!AQ$4)</f>
        <v>0</v>
      </c>
      <c r="AR175" s="55">
        <f>('Total Revenues by County'!AR175/'Total Revenues by County'!AR$4)</f>
        <v>0</v>
      </c>
      <c r="AS175" s="55">
        <f>('Total Revenues by County'!AS175/'Total Revenues by County'!AS$4)</f>
        <v>0</v>
      </c>
      <c r="AT175" s="55">
        <f>('Total Revenues by County'!AT175/'Total Revenues by County'!AT$4)</f>
        <v>0</v>
      </c>
      <c r="AU175" s="55">
        <f>('Total Revenues by County'!AU175/'Total Revenues by County'!AU$4)</f>
        <v>0</v>
      </c>
      <c r="AV175" s="55">
        <f>('Total Revenues by County'!AV175/'Total Revenues by County'!AV$4)</f>
        <v>0</v>
      </c>
      <c r="AW175" s="55">
        <f>('Total Revenues by County'!AW175/'Total Revenues by County'!AW$4)</f>
        <v>0</v>
      </c>
      <c r="AX175" s="55">
        <f>('Total Revenues by County'!AX175/'Total Revenues by County'!AX$4)</f>
        <v>0</v>
      </c>
      <c r="AY175" s="55">
        <f>('Total Revenues by County'!AY175/'Total Revenues by County'!AY$4)</f>
        <v>0</v>
      </c>
      <c r="AZ175" s="55">
        <f>('Total Revenues by County'!AZ175/'Total Revenues by County'!AZ$4)</f>
        <v>0</v>
      </c>
      <c r="BA175" s="55">
        <f>('Total Revenues by County'!BA175/'Total Revenues by County'!BA$4)</f>
        <v>0</v>
      </c>
      <c r="BB175" s="55">
        <f>('Total Revenues by County'!BB175/'Total Revenues by County'!BB$4)</f>
        <v>0</v>
      </c>
      <c r="BC175" s="55">
        <f>('Total Revenues by County'!BC175/'Total Revenues by County'!BC$4)</f>
        <v>0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0.25458712316229049</v>
      </c>
      <c r="BG175" s="55">
        <f>('Total Revenues by County'!BG175/'Total Revenues by County'!BG$4)</f>
        <v>0</v>
      </c>
      <c r="BH175" s="55">
        <f>('Total Revenues by County'!BH175/'Total Revenues by County'!BH$4)</f>
        <v>0</v>
      </c>
      <c r="BI175" s="55">
        <f>('Total Revenues by County'!BI175/'Total Revenues by County'!BI$4)</f>
        <v>0</v>
      </c>
      <c r="BJ175" s="55">
        <f>('Total Revenues by County'!BJ175/'Total Revenues by County'!BJ$4)</f>
        <v>0.23768565957667029</v>
      </c>
      <c r="BK175" s="55">
        <f>('Total Revenues by County'!BK175/'Total Revenues by County'!BK$4)</f>
        <v>0</v>
      </c>
      <c r="BL175" s="55">
        <f>('Total Revenues by County'!BL175/'Total Revenues by County'!BL$4)</f>
        <v>0</v>
      </c>
      <c r="BM175" s="55">
        <f>('Total Revenues by County'!BM175/'Total Revenues by County'!BM$4)</f>
        <v>0</v>
      </c>
      <c r="BN175" s="55">
        <f>('Total Revenues by County'!BN175/'Total Revenues by County'!BN$4)</f>
        <v>0</v>
      </c>
      <c r="BO175" s="55">
        <f>('Total Revenues by County'!BO175/'Total Revenues by County'!BO$4)</f>
        <v>0</v>
      </c>
      <c r="BP175" s="55">
        <f>('Total Revenues by County'!BP175/'Total Revenues by County'!BP$4)</f>
        <v>0</v>
      </c>
      <c r="BQ175" s="17">
        <f>('Total Revenues by County'!BQ175/'Total Revenues by County'!BQ$4)</f>
        <v>0</v>
      </c>
    </row>
    <row r="176" spans="1:69" x14ac:dyDescent="0.25">
      <c r="A176" s="13"/>
      <c r="B176" s="14">
        <v>348.88</v>
      </c>
      <c r="C176" s="15" t="s">
        <v>174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1.6447736858894835</v>
      </c>
      <c r="G176" s="55">
        <f>('Total Revenues by County'!G176/'Total Revenues by County'!G$4)</f>
        <v>0</v>
      </c>
      <c r="H176" s="55">
        <f>('Total Revenues by County'!H176/'Total Revenues by County'!H$4)</f>
        <v>0.92111287198450431</v>
      </c>
      <c r="I176" s="55">
        <f>('Total Revenues by County'!I176/'Total Revenues by County'!I$4)</f>
        <v>1.769944819702914</v>
      </c>
      <c r="J176" s="55">
        <f>('Total Revenues by County'!J176/'Total Revenues by County'!J$4)</f>
        <v>4.7366019748042216</v>
      </c>
      <c r="K176" s="55">
        <f>('Total Revenues by County'!K176/'Total Revenues by County'!K$4)</f>
        <v>0</v>
      </c>
      <c r="L176" s="55">
        <f>('Total Revenues by County'!L176/'Total Revenues by County'!L$4)</f>
        <v>0</v>
      </c>
      <c r="M176" s="55">
        <f>('Total Revenues by County'!M176/'Total Revenues by County'!M$4)</f>
        <v>0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6.9054108562867347</v>
      </c>
      <c r="Q176" s="55">
        <f>('Total Revenues by County'!Q176/'Total Revenues by County'!Q$4)</f>
        <v>0</v>
      </c>
      <c r="R176" s="55">
        <f>('Total Revenues by County'!R176/'Total Revenues by County'!R$4)</f>
        <v>5.6723629206612287</v>
      </c>
      <c r="S176" s="55">
        <f>('Total Revenues by County'!S176/'Total Revenues by County'!S$4)</f>
        <v>0</v>
      </c>
      <c r="T176" s="55">
        <f>('Total Revenues by County'!T176/'Total Revenues by County'!T$4)</f>
        <v>0</v>
      </c>
      <c r="U176" s="55">
        <f>('Total Revenues by County'!U176/'Total Revenues by County'!U$4)</f>
        <v>2.7933817427385894</v>
      </c>
      <c r="V176" s="55">
        <f>('Total Revenues by County'!V176/'Total Revenues by County'!V$4)</f>
        <v>0</v>
      </c>
      <c r="W176" s="55">
        <f>('Total Revenues by County'!W176/'Total Revenues by County'!W$4)</f>
        <v>5.2254136746799871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0</v>
      </c>
      <c r="AC176" s="55">
        <f>('Total Revenues by County'!AC176/'Total Revenues by County'!AC$4)</f>
        <v>0</v>
      </c>
      <c r="AD176" s="55">
        <f>('Total Revenues by County'!AD176/'Total Revenues by County'!AD$4)</f>
        <v>7.2157817379379818E-2</v>
      </c>
      <c r="AE176" s="55">
        <f>('Total Revenues by County'!AE176/'Total Revenues by County'!AE$4)</f>
        <v>0</v>
      </c>
      <c r="AF176" s="55">
        <f>('Total Revenues by County'!AF176/'Total Revenues by County'!AF$4)</f>
        <v>0</v>
      </c>
      <c r="AG176" s="55">
        <f>('Total Revenues by County'!AG176/'Total Revenues by County'!AG$4)</f>
        <v>0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</v>
      </c>
      <c r="AK176" s="55">
        <f>('Total Revenues by County'!AK176/'Total Revenues by County'!AK$4)</f>
        <v>2.1842382178439492</v>
      </c>
      <c r="AL176" s="55">
        <f>('Total Revenues by County'!AL176/'Total Revenues by County'!AL$4)</f>
        <v>6.7254721693366826E-2</v>
      </c>
      <c r="AM176" s="55">
        <f>('Total Revenues by County'!AM176/'Total Revenues by County'!AM$4)</f>
        <v>0</v>
      </c>
      <c r="AN176" s="55">
        <f>('Total Revenues by County'!AN176/'Total Revenues by County'!AN$4)</f>
        <v>0</v>
      </c>
      <c r="AO176" s="55">
        <f>('Total Revenues by County'!AO176/'Total Revenues by County'!AO$4)</f>
        <v>0.56347808063011706</v>
      </c>
      <c r="AP176" s="55">
        <f>('Total Revenues by County'!AP176/'Total Revenues by County'!AP$4)</f>
        <v>2.2184378883416946</v>
      </c>
      <c r="AQ176" s="55">
        <f>('Total Revenues by County'!AQ176/'Total Revenues by County'!AQ$4)</f>
        <v>0</v>
      </c>
      <c r="AR176" s="55">
        <f>('Total Revenues by County'!AR176/'Total Revenues by County'!AR$4)</f>
        <v>0</v>
      </c>
      <c r="AS176" s="55">
        <f>('Total Revenues by County'!AS176/'Total Revenues by County'!AS$4)</f>
        <v>0</v>
      </c>
      <c r="AT176" s="55">
        <f>('Total Revenues by County'!AT176/'Total Revenues by County'!AT$4)</f>
        <v>0</v>
      </c>
      <c r="AU176" s="55">
        <f>('Total Revenues by County'!AU176/'Total Revenues by County'!AU$4)</f>
        <v>0</v>
      </c>
      <c r="AV176" s="55">
        <f>('Total Revenues by County'!AV176/'Total Revenues by County'!AV$4)</f>
        <v>0</v>
      </c>
      <c r="AW176" s="55">
        <f>('Total Revenues by County'!AW176/'Total Revenues by County'!AW$4)</f>
        <v>0</v>
      </c>
      <c r="AX176" s="55">
        <f>('Total Revenues by County'!AX176/'Total Revenues by County'!AX$4)</f>
        <v>7.8510932809834955E-2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</v>
      </c>
      <c r="BB176" s="55">
        <f>('Total Revenues by County'!BB176/'Total Revenues by County'!BB$4)</f>
        <v>0</v>
      </c>
      <c r="BC176" s="55">
        <f>('Total Revenues by County'!BC176/'Total Revenues by County'!BC$4)</f>
        <v>0.9494073995687774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</v>
      </c>
      <c r="BG176" s="55">
        <f>('Total Revenues by County'!BG176/'Total Revenues by County'!BG$4)</f>
        <v>0</v>
      </c>
      <c r="BH176" s="55">
        <f>('Total Revenues by County'!BH176/'Total Revenues by County'!BH$4)</f>
        <v>0</v>
      </c>
      <c r="BI176" s="55">
        <f>('Total Revenues by County'!BI176/'Total Revenues by County'!BI$4)</f>
        <v>2.0420785374964376</v>
      </c>
      <c r="BJ176" s="55">
        <f>('Total Revenues by County'!BJ176/'Total Revenues by County'!BJ$4)</f>
        <v>1.3375976815194328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0</v>
      </c>
      <c r="BN176" s="55">
        <f>('Total Revenues by County'!BN176/'Total Revenues by County'!BN$4)</f>
        <v>0</v>
      </c>
      <c r="BO176" s="55">
        <f>('Total Revenues by County'!BO176/'Total Revenues by County'!BO$4)</f>
        <v>3.6129805356738025</v>
      </c>
      <c r="BP176" s="55">
        <f>('Total Revenues by County'!BP176/'Total Revenues by County'!BP$4)</f>
        <v>4.4156357078449053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348.92099999999999</v>
      </c>
      <c r="C177" s="15" t="s">
        <v>175</v>
      </c>
      <c r="D177" s="55">
        <f>('Total Revenues by County'!D177/'Total Revenues by County'!D$4)</f>
        <v>0.21918273448776365</v>
      </c>
      <c r="E177" s="55">
        <f>('Total Revenues by County'!E177/'Total Revenues by County'!E$4)</f>
        <v>0</v>
      </c>
      <c r="F177" s="55">
        <f>('Total Revenues by County'!F177/'Total Revenues by County'!F$4)</f>
        <v>0.45021207717482487</v>
      </c>
      <c r="G177" s="55">
        <f>('Total Revenues by County'!G177/'Total Revenues by County'!G$4)</f>
        <v>0</v>
      </c>
      <c r="H177" s="55">
        <f>('Total Revenues by County'!H177/'Total Revenues by County'!H$4)</f>
        <v>0.35939059106650234</v>
      </c>
      <c r="I177" s="55">
        <f>('Total Revenues by County'!I177/'Total Revenues by County'!I$4)</f>
        <v>0.25382708500412399</v>
      </c>
      <c r="J177" s="55">
        <f>('Total Revenues by County'!J177/'Total Revenues by County'!J$4)</f>
        <v>0</v>
      </c>
      <c r="K177" s="55">
        <f>('Total Revenues by County'!K177/'Total Revenues by County'!K$4)</f>
        <v>0.24750877149249359</v>
      </c>
      <c r="L177" s="55">
        <f>('Total Revenues by County'!L177/'Total Revenues by County'!L$4)</f>
        <v>0.22196288203410994</v>
      </c>
      <c r="M177" s="55">
        <f>('Total Revenues by County'!M177/'Total Revenues by County'!M$4)</f>
        <v>0</v>
      </c>
      <c r="N177" s="55">
        <f>('Total Revenues by County'!N177/'Total Revenues by County'!N$4)</f>
        <v>0</v>
      </c>
      <c r="O177" s="55">
        <f>('Total Revenues by County'!O177/'Total Revenues by County'!O$4)</f>
        <v>0</v>
      </c>
      <c r="P177" s="55">
        <f>('Total Revenues by County'!P177/'Total Revenues by County'!P$4)</f>
        <v>0</v>
      </c>
      <c r="Q177" s="55">
        <f>('Total Revenues by County'!Q177/'Total Revenues by County'!Q$4)</f>
        <v>0.17351235886481539</v>
      </c>
      <c r="R177" s="55">
        <f>('Total Revenues by County'!R177/'Total Revenues by County'!R$4)</f>
        <v>0.28251258934508672</v>
      </c>
      <c r="S177" s="55">
        <f>('Total Revenues by County'!S177/'Total Revenues by County'!S$4)</f>
        <v>0</v>
      </c>
      <c r="T177" s="55">
        <f>('Total Revenues by County'!T177/'Total Revenues by County'!T$4)</f>
        <v>0.60353951591914634</v>
      </c>
      <c r="U177" s="55">
        <f>('Total Revenues by County'!U177/'Total Revenues by County'!U$4)</f>
        <v>0.31547717842323653</v>
      </c>
      <c r="V177" s="55">
        <f>('Total Revenues by County'!V177/'Total Revenues by County'!V$4)</f>
        <v>0.14697049991167638</v>
      </c>
      <c r="W177" s="55">
        <f>('Total Revenues by County'!W177/'Total Revenues by County'!W$4)</f>
        <v>0</v>
      </c>
      <c r="X177" s="55">
        <f>('Total Revenues by County'!X177/'Total Revenues by County'!X$4)</f>
        <v>0.30742922287668628</v>
      </c>
      <c r="Y177" s="55">
        <f>('Total Revenues by County'!Y177/'Total Revenues by County'!Y$4)</f>
        <v>0</v>
      </c>
      <c r="Z177" s="55">
        <f>('Total Revenues by County'!Z177/'Total Revenues by County'!Z$4)</f>
        <v>0</v>
      </c>
      <c r="AA177" s="55">
        <f>('Total Revenues by County'!AA177/'Total Revenues by County'!AA$4)</f>
        <v>0</v>
      </c>
      <c r="AB177" s="55">
        <f>('Total Revenues by County'!AB177/'Total Revenues by County'!AB$4)</f>
        <v>0.19841920983602768</v>
      </c>
      <c r="AC177" s="55">
        <f>('Total Revenues by County'!AC177/'Total Revenues by County'!AC$4)</f>
        <v>0</v>
      </c>
      <c r="AD177" s="55">
        <f>('Total Revenues by County'!AD177/'Total Revenues by County'!AD$4)</f>
        <v>0.33739752419587216</v>
      </c>
      <c r="AE177" s="55">
        <f>('Total Revenues by County'!AE177/'Total Revenues by County'!AE$4)</f>
        <v>0</v>
      </c>
      <c r="AF177" s="55">
        <f>('Total Revenues by County'!AF177/'Total Revenues by County'!AF$4)</f>
        <v>0.2113862171398907</v>
      </c>
      <c r="AG177" s="55">
        <f>('Total Revenues by County'!AG177/'Total Revenues by County'!AG$4)</f>
        <v>0.36148026579136977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0.20524365916215445</v>
      </c>
      <c r="AK177" s="55">
        <f>('Total Revenues by County'!AK177/'Total Revenues by County'!AK$4)</f>
        <v>0.28134845116822055</v>
      </c>
      <c r="AL177" s="55">
        <f>('Total Revenues by County'!AL177/'Total Revenues by County'!AL$4)</f>
        <v>0.19080780952518839</v>
      </c>
      <c r="AM177" s="55">
        <f>('Total Revenues by County'!AM177/'Total Revenues by County'!AM$4)</f>
        <v>0.23997350798439915</v>
      </c>
      <c r="AN177" s="55">
        <f>('Total Revenues by County'!AN177/'Total Revenues by County'!AN$4)</f>
        <v>0</v>
      </c>
      <c r="AO177" s="55">
        <f>('Total Revenues by County'!AO177/'Total Revenues by County'!AO$4)</f>
        <v>0.28728365633744429</v>
      </c>
      <c r="AP177" s="55">
        <f>('Total Revenues by County'!AP177/'Total Revenues by County'!AP$4)</f>
        <v>0.19330786578911033</v>
      </c>
      <c r="AQ177" s="55">
        <f>('Total Revenues by County'!AQ177/'Total Revenues by County'!AQ$4)</f>
        <v>0.2640552231382538</v>
      </c>
      <c r="AR177" s="55">
        <f>('Total Revenues by County'!AR177/'Total Revenues by County'!AR$4)</f>
        <v>0.37566552365889738</v>
      </c>
      <c r="AS177" s="55">
        <f>('Total Revenues by County'!AS177/'Total Revenues by County'!AS$4)</f>
        <v>0.15955020728882588</v>
      </c>
      <c r="AT177" s="55">
        <f>('Total Revenues by County'!AT177/'Total Revenues by County'!AT$4)</f>
        <v>0.3752442548506949</v>
      </c>
      <c r="AU177" s="55">
        <f>('Total Revenues by County'!AU177/'Total Revenues by County'!AU$4)</f>
        <v>0.87683893382552525</v>
      </c>
      <c r="AV177" s="55">
        <f>('Total Revenues by County'!AV177/'Total Revenues by County'!AV$4)</f>
        <v>0.54697570990593303</v>
      </c>
      <c r="AW177" s="55">
        <f>('Total Revenues by County'!AW177/'Total Revenues by County'!AW$4)</f>
        <v>0</v>
      </c>
      <c r="AX177" s="55">
        <f>('Total Revenues by County'!AX177/'Total Revenues by County'!AX$4)</f>
        <v>0.24559983133766855</v>
      </c>
      <c r="AY177" s="55">
        <f>('Total Revenues by County'!AY177/'Total Revenues by County'!AY$4)</f>
        <v>0.28115837249467807</v>
      </c>
      <c r="AZ177" s="55">
        <f>('Total Revenues by County'!AZ177/'Total Revenues by County'!AZ$4)</f>
        <v>0.18716613439255128</v>
      </c>
      <c r="BA177" s="55">
        <f>('Total Revenues by County'!BA177/'Total Revenues by County'!BA$4)</f>
        <v>0</v>
      </c>
      <c r="BB177" s="55">
        <f>('Total Revenues by County'!BB177/'Total Revenues by County'!BB$4)</f>
        <v>0.31071011740933002</v>
      </c>
      <c r="BC177" s="55">
        <f>('Total Revenues by County'!BC177/'Total Revenues by County'!BC$4)</f>
        <v>0.29139274329025516</v>
      </c>
      <c r="BD177" s="55">
        <f>('Total Revenues by County'!BD177/'Total Revenues by County'!BD$4)</f>
        <v>0.27875006752012099</v>
      </c>
      <c r="BE177" s="55">
        <f>('Total Revenues by County'!BE177/'Total Revenues by County'!BE$4)</f>
        <v>0</v>
      </c>
      <c r="BF177" s="55">
        <f>('Total Revenues by County'!BF177/'Total Revenues by County'!BF$4)</f>
        <v>0.25458712316229049</v>
      </c>
      <c r="BG177" s="55">
        <f>('Total Revenues by County'!BG177/'Total Revenues by County'!BG$4)</f>
        <v>0.27206409254943481</v>
      </c>
      <c r="BH177" s="55">
        <f>('Total Revenues by County'!BH177/'Total Revenues by County'!BH$4)</f>
        <v>0.23927210550746225</v>
      </c>
      <c r="BI177" s="55">
        <f>('Total Revenues by County'!BI177/'Total Revenues by County'!BI$4)</f>
        <v>0.30899909794694608</v>
      </c>
      <c r="BJ177" s="55">
        <f>('Total Revenues by County'!BJ177/'Total Revenues by County'!BJ$4)</f>
        <v>0.50806810536666147</v>
      </c>
      <c r="BK177" s="55">
        <f>('Total Revenues by County'!BK177/'Total Revenues by County'!BK$4)</f>
        <v>0</v>
      </c>
      <c r="BL177" s="55">
        <f>('Total Revenues by County'!BL177/'Total Revenues by County'!BL$4)</f>
        <v>0</v>
      </c>
      <c r="BM177" s="55">
        <f>('Total Revenues by County'!BM177/'Total Revenues by County'!BM$4)</f>
        <v>0</v>
      </c>
      <c r="BN177" s="55">
        <f>('Total Revenues by County'!BN177/'Total Revenues by County'!BN$4)</f>
        <v>0</v>
      </c>
      <c r="BO177" s="55">
        <f>('Total Revenues by County'!BO177/'Total Revenues by County'!BO$4)</f>
        <v>0</v>
      </c>
      <c r="BP177" s="55">
        <f>('Total Revenues by County'!BP177/'Total Revenues by County'!BP$4)</f>
        <v>0.42836789900811539</v>
      </c>
      <c r="BQ177" s="17">
        <f>('Total Revenues by County'!BQ177/'Total Revenues by County'!BQ$4)</f>
        <v>0</v>
      </c>
    </row>
    <row r="178" spans="1:69" x14ac:dyDescent="0.25">
      <c r="A178" s="13"/>
      <c r="B178" s="14">
        <v>348.92200000000003</v>
      </c>
      <c r="C178" s="15" t="s">
        <v>176</v>
      </c>
      <c r="D178" s="55">
        <f>('Total Revenues by County'!D178/'Total Revenues by County'!D$4)</f>
        <v>0.21918273448776365</v>
      </c>
      <c r="E178" s="55">
        <f>('Total Revenues by County'!E178/'Total Revenues by County'!E$4)</f>
        <v>0</v>
      </c>
      <c r="F178" s="55">
        <f>('Total Revenues by County'!F178/'Total Revenues by County'!F$4)</f>
        <v>0.45021207717482487</v>
      </c>
      <c r="G178" s="55">
        <f>('Total Revenues by County'!G178/'Total Revenues by County'!G$4)</f>
        <v>0</v>
      </c>
      <c r="H178" s="55">
        <f>('Total Revenues by County'!H178/'Total Revenues by County'!H$4)</f>
        <v>0.35945845806186533</v>
      </c>
      <c r="I178" s="55">
        <f>('Total Revenues by County'!I178/'Total Revenues by County'!I$4)</f>
        <v>0.25382708500412399</v>
      </c>
      <c r="J178" s="55">
        <f>('Total Revenues by County'!J178/'Total Revenues by County'!J$4)</f>
        <v>0</v>
      </c>
      <c r="K178" s="55">
        <f>('Total Revenues by County'!K178/'Total Revenues by County'!K$4)</f>
        <v>0.24750877149249359</v>
      </c>
      <c r="L178" s="55">
        <f>('Total Revenues by County'!L178/'Total Revenues by County'!L$4)</f>
        <v>0.22196288203410994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0</v>
      </c>
      <c r="Q178" s="55">
        <f>('Total Revenues by County'!Q178/'Total Revenues by County'!Q$4)</f>
        <v>0.16801953005797987</v>
      </c>
      <c r="R178" s="55">
        <f>('Total Revenues by County'!R178/'Total Revenues by County'!R$4)</f>
        <v>0.28251258934508672</v>
      </c>
      <c r="S178" s="55">
        <f>('Total Revenues by County'!S178/'Total Revenues by County'!S$4)</f>
        <v>0</v>
      </c>
      <c r="T178" s="55">
        <f>('Total Revenues by County'!T178/'Total Revenues by County'!T$4)</f>
        <v>0.60353951591914634</v>
      </c>
      <c r="U178" s="55">
        <f>('Total Revenues by County'!U178/'Total Revenues by County'!U$4)</f>
        <v>0.27601659751037344</v>
      </c>
      <c r="V178" s="55">
        <f>('Total Revenues by County'!V178/'Total Revenues by County'!V$4)</f>
        <v>0</v>
      </c>
      <c r="W178" s="55">
        <f>('Total Revenues by County'!W178/'Total Revenues by County'!W$4)</f>
        <v>0</v>
      </c>
      <c r="X178" s="55">
        <f>('Total Revenues by County'!X178/'Total Revenues by County'!X$4)</f>
        <v>0.30128570523782378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0.19842498757785507</v>
      </c>
      <c r="AC178" s="55">
        <f>('Total Revenues by County'!AC178/'Total Revenues by County'!AC$4)</f>
        <v>0.262430099683929</v>
      </c>
      <c r="AD178" s="55">
        <f>('Total Revenues by County'!AD178/'Total Revenues by County'!AD$4)</f>
        <v>0.33739752419587216</v>
      </c>
      <c r="AE178" s="55">
        <f>('Total Revenues by County'!AE178/'Total Revenues by County'!AE$4)</f>
        <v>0</v>
      </c>
      <c r="AF178" s="55">
        <f>('Total Revenues by County'!AF178/'Total Revenues by County'!AF$4)</f>
        <v>0.2113862171398907</v>
      </c>
      <c r="AG178" s="55">
        <f>('Total Revenues by County'!AG178/'Total Revenues by County'!AG$4)</f>
        <v>0.36047954527259629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0.20524365916215445</v>
      </c>
      <c r="AK178" s="55">
        <f>('Total Revenues by County'!AK178/'Total Revenues by County'!AK$4)</f>
        <v>0.19637939581967345</v>
      </c>
      <c r="AL178" s="55">
        <f>('Total Revenues by County'!AL178/'Total Revenues by County'!AL$4)</f>
        <v>0.19080780952518839</v>
      </c>
      <c r="AM178" s="55">
        <f>('Total Revenues by County'!AM178/'Total Revenues by County'!AM$4)</f>
        <v>0.23997350798439915</v>
      </c>
      <c r="AN178" s="55">
        <f>('Total Revenues by County'!AN178/'Total Revenues by County'!AN$4)</f>
        <v>0.24910394265232974</v>
      </c>
      <c r="AO178" s="55">
        <f>('Total Revenues by County'!AO178/'Total Revenues by County'!AO$4)</f>
        <v>0.28728365633744429</v>
      </c>
      <c r="AP178" s="55">
        <f>('Total Revenues by County'!AP178/'Total Revenues by County'!AP$4)</f>
        <v>0.19330786578911033</v>
      </c>
      <c r="AQ178" s="55">
        <f>('Total Revenues by County'!AQ178/'Total Revenues by County'!AQ$4)</f>
        <v>0.2640552231382538</v>
      </c>
      <c r="AR178" s="55">
        <f>('Total Revenues by County'!AR178/'Total Revenues by County'!AR$4)</f>
        <v>0.37526331217746389</v>
      </c>
      <c r="AS178" s="55">
        <f>('Total Revenues by County'!AS178/'Total Revenues by County'!AS$4)</f>
        <v>0.15955020728882588</v>
      </c>
      <c r="AT178" s="55">
        <f>('Total Revenues by County'!AT178/'Total Revenues by County'!AT$4)</f>
        <v>0.3752442548506949</v>
      </c>
      <c r="AU178" s="55">
        <f>('Total Revenues by County'!AU178/'Total Revenues by County'!AU$4)</f>
        <v>0.4384126811790891</v>
      </c>
      <c r="AV178" s="55">
        <f>('Total Revenues by County'!AV178/'Total Revenues by County'!AV$4)</f>
        <v>0.54697570990593303</v>
      </c>
      <c r="AW178" s="55">
        <f>('Total Revenues by County'!AW178/'Total Revenues by County'!AW$4)</f>
        <v>0</v>
      </c>
      <c r="AX178" s="55">
        <f>('Total Revenues by County'!AX178/'Total Revenues by County'!AX$4)</f>
        <v>0.24559983133766855</v>
      </c>
      <c r="AY178" s="55">
        <f>('Total Revenues by County'!AY178/'Total Revenues by County'!AY$4)</f>
        <v>0.28115837249467807</v>
      </c>
      <c r="AZ178" s="55">
        <f>('Total Revenues by County'!AZ178/'Total Revenues by County'!AZ$4)</f>
        <v>0.18716613439255128</v>
      </c>
      <c r="BA178" s="55">
        <f>('Total Revenues by County'!BA178/'Total Revenues by County'!BA$4)</f>
        <v>0</v>
      </c>
      <c r="BB178" s="55">
        <f>('Total Revenues by County'!BB178/'Total Revenues by County'!BB$4)</f>
        <v>0.31070358499111589</v>
      </c>
      <c r="BC178" s="55">
        <f>('Total Revenues by County'!BC178/'Total Revenues by County'!BC$4)</f>
        <v>0.29139274329025516</v>
      </c>
      <c r="BD178" s="55">
        <f>('Total Revenues by County'!BD178/'Total Revenues by County'!BD$4)</f>
        <v>0.27875006752012099</v>
      </c>
      <c r="BE178" s="55">
        <f>('Total Revenues by County'!BE178/'Total Revenues by County'!BE$4)</f>
        <v>0</v>
      </c>
      <c r="BF178" s="55">
        <f>('Total Revenues by County'!BF178/'Total Revenues by County'!BF$4)</f>
        <v>0.25458712316229049</v>
      </c>
      <c r="BG178" s="55">
        <f>('Total Revenues by County'!BG178/'Total Revenues by County'!BG$4)</f>
        <v>0.27206409254943481</v>
      </c>
      <c r="BH178" s="55">
        <f>('Total Revenues by County'!BH178/'Total Revenues by County'!BH$4)</f>
        <v>0.23926948303126777</v>
      </c>
      <c r="BI178" s="55">
        <f>('Total Revenues by County'!BI178/'Total Revenues by County'!BI$4)</f>
        <v>0.30899909794694608</v>
      </c>
      <c r="BJ178" s="55">
        <f>('Total Revenues by County'!BJ178/'Total Revenues by County'!BJ$4)</f>
        <v>0.18035501733685247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0.13630194532411297</v>
      </c>
      <c r="BN178" s="55">
        <f>('Total Revenues by County'!BN178/'Total Revenues by County'!BN$4)</f>
        <v>0.28180258377069034</v>
      </c>
      <c r="BO178" s="55">
        <f>('Total Revenues by County'!BO178/'Total Revenues by County'!BO$4)</f>
        <v>0</v>
      </c>
      <c r="BP178" s="55">
        <f>('Total Revenues by County'!BP178/'Total Revenues by County'!BP$4)</f>
        <v>0.42836789900811539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348.923</v>
      </c>
      <c r="C179" s="15" t="s">
        <v>177</v>
      </c>
      <c r="D179" s="55">
        <f>('Total Revenues by County'!D179/'Total Revenues by County'!D$4)</f>
        <v>0.21918273448776365</v>
      </c>
      <c r="E179" s="55">
        <f>('Total Revenues by County'!E179/'Total Revenues by County'!E$4)</f>
        <v>0</v>
      </c>
      <c r="F179" s="55">
        <f>('Total Revenues by County'!F179/'Total Revenues by County'!F$4)</f>
        <v>0.45021207717482487</v>
      </c>
      <c r="G179" s="55">
        <f>('Total Revenues by County'!G179/'Total Revenues by County'!G$4)</f>
        <v>0</v>
      </c>
      <c r="H179" s="55">
        <f>('Total Revenues by County'!H179/'Total Revenues by County'!H$4)</f>
        <v>0.35945845806186533</v>
      </c>
      <c r="I179" s="55">
        <f>('Total Revenues by County'!I179/'Total Revenues by County'!I$4)</f>
        <v>0.25382708500412399</v>
      </c>
      <c r="J179" s="55">
        <f>('Total Revenues by County'!J179/'Total Revenues by County'!J$4)</f>
        <v>0</v>
      </c>
      <c r="K179" s="55">
        <f>('Total Revenues by County'!K179/'Total Revenues by County'!K$4)</f>
        <v>0.24750877149249359</v>
      </c>
      <c r="L179" s="55">
        <f>('Total Revenues by County'!L179/'Total Revenues by County'!L$4)</f>
        <v>0.22196288203410994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</v>
      </c>
      <c r="Q179" s="55">
        <f>('Total Revenues by County'!Q179/'Total Revenues by County'!Q$4)</f>
        <v>0.1692401586817211</v>
      </c>
      <c r="R179" s="55">
        <f>('Total Revenues by County'!R179/'Total Revenues by County'!R$4)</f>
        <v>0.28251258934508672</v>
      </c>
      <c r="S179" s="55">
        <f>('Total Revenues by County'!S179/'Total Revenues by County'!S$4)</f>
        <v>0</v>
      </c>
      <c r="T179" s="55">
        <f>('Total Revenues by County'!T179/'Total Revenues by County'!T$4)</f>
        <v>0.60345276307799078</v>
      </c>
      <c r="U179" s="55">
        <f>('Total Revenues by County'!U179/'Total Revenues by County'!U$4)</f>
        <v>0.20439834024896267</v>
      </c>
      <c r="V179" s="55">
        <f>('Total Revenues by County'!V179/'Total Revenues by County'!V$4)</f>
        <v>0</v>
      </c>
      <c r="W179" s="55">
        <f>('Total Revenues by County'!W179/'Total Revenues by County'!W$4)</f>
        <v>0</v>
      </c>
      <c r="X179" s="55">
        <f>('Total Revenues by County'!X179/'Total Revenues by County'!X$4)</f>
        <v>0.29571220469947429</v>
      </c>
      <c r="Y179" s="55">
        <f>('Total Revenues by County'!Y179/'Total Revenues by County'!Y$4)</f>
        <v>0</v>
      </c>
      <c r="Z179" s="55">
        <f>('Total Revenues by County'!Z179/'Total Revenues by County'!Z$4)</f>
        <v>0</v>
      </c>
      <c r="AA179" s="55">
        <f>('Total Revenues by County'!AA179/'Total Revenues by County'!AA$4)</f>
        <v>0</v>
      </c>
      <c r="AB179" s="55">
        <f>('Total Revenues by County'!AB179/'Total Revenues by County'!AB$4)</f>
        <v>0.19842498757785507</v>
      </c>
      <c r="AC179" s="55">
        <f>('Total Revenues by County'!AC179/'Total Revenues by County'!AC$4)</f>
        <v>0.262430099683929</v>
      </c>
      <c r="AD179" s="55">
        <f>('Total Revenues by County'!AD179/'Total Revenues by County'!AD$4)</f>
        <v>0.33739752419587216</v>
      </c>
      <c r="AE179" s="55">
        <f>('Total Revenues by County'!AE179/'Total Revenues by County'!AE$4)</f>
        <v>0</v>
      </c>
      <c r="AF179" s="55">
        <f>('Total Revenues by County'!AF179/'Total Revenues by County'!AF$4)</f>
        <v>0.2113862171398907</v>
      </c>
      <c r="AG179" s="55">
        <f>('Total Revenues by County'!AG179/'Total Revenues by County'!AG$4)</f>
        <v>0.36047954527259629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0.20524365916215445</v>
      </c>
      <c r="AK179" s="55">
        <f>('Total Revenues by County'!AK179/'Total Revenues by County'!AK$4)</f>
        <v>0.196366602165326</v>
      </c>
      <c r="AL179" s="55">
        <f>('Total Revenues by County'!AL179/'Total Revenues by County'!AL$4)</f>
        <v>0.19080780952518839</v>
      </c>
      <c r="AM179" s="55">
        <f>('Total Revenues by County'!AM179/'Total Revenues by County'!AM$4)</f>
        <v>0.23997350798439915</v>
      </c>
      <c r="AN179" s="55">
        <f>('Total Revenues by County'!AN179/'Total Revenues by County'!AN$4)</f>
        <v>0.24910394265232974</v>
      </c>
      <c r="AO179" s="55">
        <f>('Total Revenues by County'!AO179/'Total Revenues by County'!AO$4)</f>
        <v>0.28728365633744429</v>
      </c>
      <c r="AP179" s="55">
        <f>('Total Revenues by County'!AP179/'Total Revenues by County'!AP$4)</f>
        <v>0.19330786578911033</v>
      </c>
      <c r="AQ179" s="55">
        <f>('Total Revenues by County'!AQ179/'Total Revenues by County'!AQ$4)</f>
        <v>0.2640552231382538</v>
      </c>
      <c r="AR179" s="55">
        <f>('Total Revenues by County'!AR179/'Total Revenues by County'!AR$4)</f>
        <v>0.37506561500862368</v>
      </c>
      <c r="AS179" s="55">
        <f>('Total Revenues by County'!AS179/'Total Revenues by County'!AS$4)</f>
        <v>0.15955020728882588</v>
      </c>
      <c r="AT179" s="55">
        <f>('Total Revenues by County'!AT179/'Total Revenues by County'!AT$4)</f>
        <v>0.3752442548506949</v>
      </c>
      <c r="AU179" s="55">
        <f>('Total Revenues by County'!AU179/'Total Revenues by County'!AU$4)</f>
        <v>0.4384126811790891</v>
      </c>
      <c r="AV179" s="55">
        <f>('Total Revenues by County'!AV179/'Total Revenues by County'!AV$4)</f>
        <v>0.54697570990593303</v>
      </c>
      <c r="AW179" s="55">
        <f>('Total Revenues by County'!AW179/'Total Revenues by County'!AW$4)</f>
        <v>0</v>
      </c>
      <c r="AX179" s="55">
        <f>('Total Revenues by County'!AX179/'Total Revenues by County'!AX$4)</f>
        <v>0.24559983133766855</v>
      </c>
      <c r="AY179" s="55">
        <f>('Total Revenues by County'!AY179/'Total Revenues by County'!AY$4)</f>
        <v>0.28115837249467807</v>
      </c>
      <c r="AZ179" s="55">
        <f>('Total Revenues by County'!AZ179/'Total Revenues by County'!AZ$4)</f>
        <v>0.18716613439255128</v>
      </c>
      <c r="BA179" s="55">
        <f>('Total Revenues by County'!BA179/'Total Revenues by County'!BA$4)</f>
        <v>0</v>
      </c>
      <c r="BB179" s="55">
        <f>('Total Revenues by County'!BB179/'Total Revenues by County'!BB$4)</f>
        <v>0.31072100477302023</v>
      </c>
      <c r="BC179" s="55">
        <f>('Total Revenues by County'!BC179/'Total Revenues by County'!BC$4)</f>
        <v>0.29139274329025516</v>
      </c>
      <c r="BD179" s="55">
        <f>('Total Revenues by County'!BD179/'Total Revenues by County'!BD$4)</f>
        <v>0.27875006752012099</v>
      </c>
      <c r="BE179" s="55">
        <f>('Total Revenues by County'!BE179/'Total Revenues by County'!BE$4)</f>
        <v>0</v>
      </c>
      <c r="BF179" s="55">
        <f>('Total Revenues by County'!BF179/'Total Revenues by County'!BF$4)</f>
        <v>0</v>
      </c>
      <c r="BG179" s="55">
        <f>('Total Revenues by County'!BG179/'Total Revenues by County'!BG$4)</f>
        <v>0.27206409254943481</v>
      </c>
      <c r="BH179" s="55">
        <f>('Total Revenues by County'!BH179/'Total Revenues by County'!BH$4)</f>
        <v>0.23927210550746225</v>
      </c>
      <c r="BI179" s="55">
        <f>('Total Revenues by County'!BI179/'Total Revenues by County'!BI$4)</f>
        <v>0.35328684109499348</v>
      </c>
      <c r="BJ179" s="55">
        <f>('Total Revenues by County'!BJ179/'Total Revenues by County'!BJ$4)</f>
        <v>0.18035501733685247</v>
      </c>
      <c r="BK179" s="55">
        <f>('Total Revenues by County'!BK179/'Total Revenues by County'!BK$4)</f>
        <v>0</v>
      </c>
      <c r="BL179" s="55">
        <f>('Total Revenues by County'!BL179/'Total Revenues by County'!BL$4)</f>
        <v>0</v>
      </c>
      <c r="BM179" s="55">
        <f>('Total Revenues by County'!BM179/'Total Revenues by County'!BM$4)</f>
        <v>0.13759451948555548</v>
      </c>
      <c r="BN179" s="55">
        <f>('Total Revenues by County'!BN179/'Total Revenues by County'!BN$4)</f>
        <v>0.74227089220831655</v>
      </c>
      <c r="BO179" s="55">
        <f>('Total Revenues by County'!BO179/'Total Revenues by County'!BO$4)</f>
        <v>0</v>
      </c>
      <c r="BP179" s="55">
        <f>('Total Revenues by County'!BP179/'Total Revenues by County'!BP$4)</f>
        <v>0.42836789900811539</v>
      </c>
      <c r="BQ179" s="17">
        <f>('Total Revenues by County'!BQ179/'Total Revenues by County'!BQ$4)</f>
        <v>0</v>
      </c>
    </row>
    <row r="180" spans="1:69" x14ac:dyDescent="0.25">
      <c r="A180" s="13"/>
      <c r="B180" s="14">
        <v>348.92399999999998</v>
      </c>
      <c r="C180" s="15" t="s">
        <v>178</v>
      </c>
      <c r="D180" s="55">
        <f>('Total Revenues by County'!D180/'Total Revenues by County'!D$4)</f>
        <v>0.21918273448776365</v>
      </c>
      <c r="E180" s="55">
        <f>('Total Revenues by County'!E180/'Total Revenues by County'!E$4)</f>
        <v>0</v>
      </c>
      <c r="F180" s="55">
        <f>('Total Revenues by County'!F180/'Total Revenues by County'!F$4)</f>
        <v>1.13089119672964</v>
      </c>
      <c r="G180" s="55">
        <f>('Total Revenues by County'!G180/'Total Revenues by County'!G$4)</f>
        <v>0</v>
      </c>
      <c r="H180" s="55">
        <f>('Total Revenues by County'!H180/'Total Revenues by County'!H$4)</f>
        <v>0.35950981686916711</v>
      </c>
      <c r="I180" s="55">
        <f>('Total Revenues by County'!I180/'Total Revenues by County'!I$4)</f>
        <v>0.25382708500412399</v>
      </c>
      <c r="J180" s="55">
        <f>('Total Revenues by County'!J180/'Total Revenues by County'!J$4)</f>
        <v>0</v>
      </c>
      <c r="K180" s="55">
        <f>('Total Revenues by County'!K180/'Total Revenues by County'!K$4)</f>
        <v>0.24750877149249359</v>
      </c>
      <c r="L180" s="55">
        <f>('Total Revenues by County'!L180/'Total Revenues by County'!L$4)</f>
        <v>0.22196288203410994</v>
      </c>
      <c r="M180" s="55">
        <f>('Total Revenues by County'!M180/'Total Revenues by County'!M$4)</f>
        <v>0</v>
      </c>
      <c r="N180" s="55">
        <f>('Total Revenues by County'!N180/'Total Revenues by County'!N$4)</f>
        <v>0</v>
      </c>
      <c r="O180" s="55">
        <f>('Total Revenues by County'!O180/'Total Revenues by County'!O$4)</f>
        <v>0.46266733799312876</v>
      </c>
      <c r="P180" s="55">
        <f>('Total Revenues by County'!P180/'Total Revenues by County'!P$4)</f>
        <v>0</v>
      </c>
      <c r="Q180" s="55">
        <f>('Total Revenues by County'!Q180/'Total Revenues by County'!Q$4)</f>
        <v>0.16966737870003051</v>
      </c>
      <c r="R180" s="55">
        <f>('Total Revenues by County'!R180/'Total Revenues by County'!R$4)</f>
        <v>0.28251258934508672</v>
      </c>
      <c r="S180" s="55">
        <f>('Total Revenues by County'!S180/'Total Revenues by County'!S$4)</f>
        <v>0</v>
      </c>
      <c r="T180" s="55">
        <f>('Total Revenues by County'!T180/'Total Revenues by County'!T$4)</f>
        <v>0.60353951591914634</v>
      </c>
      <c r="U180" s="55">
        <f>('Total Revenues by County'!U180/'Total Revenues by County'!U$4)</f>
        <v>0.18919087136929461</v>
      </c>
      <c r="V180" s="55">
        <f>('Total Revenues by County'!V180/'Total Revenues by County'!V$4)</f>
        <v>0</v>
      </c>
      <c r="W180" s="55">
        <f>('Total Revenues by County'!W180/'Total Revenues by County'!W$4)</f>
        <v>0</v>
      </c>
      <c r="X180" s="55">
        <f>('Total Revenues by County'!X180/'Total Revenues by County'!X$4)</f>
        <v>0.29317879536386093</v>
      </c>
      <c r="Y180" s="55">
        <f>('Total Revenues by County'!Y180/'Total Revenues by County'!Y$4)</f>
        <v>0</v>
      </c>
      <c r="Z180" s="55">
        <f>('Total Revenues by County'!Z180/'Total Revenues by County'!Z$4)</f>
        <v>0</v>
      </c>
      <c r="AA180" s="55">
        <f>('Total Revenues by County'!AA180/'Total Revenues by County'!AA$4)</f>
        <v>0</v>
      </c>
      <c r="AB180" s="55">
        <f>('Total Revenues by County'!AB180/'Total Revenues by County'!AB$4)</f>
        <v>0.19842498757785507</v>
      </c>
      <c r="AC180" s="55">
        <f>('Total Revenues by County'!AC180/'Total Revenues by County'!AC$4)</f>
        <v>0.262430099683929</v>
      </c>
      <c r="AD180" s="55">
        <f>('Total Revenues by County'!AD180/'Total Revenues by County'!AD$4)</f>
        <v>0</v>
      </c>
      <c r="AE180" s="55">
        <f>('Total Revenues by County'!AE180/'Total Revenues by County'!AE$4)</f>
        <v>0</v>
      </c>
      <c r="AF180" s="55">
        <f>('Total Revenues by County'!AF180/'Total Revenues by County'!AF$4)</f>
        <v>0.2113934272571272</v>
      </c>
      <c r="AG180" s="55">
        <f>('Total Revenues by County'!AG180/'Total Revenues by County'!AG$4)</f>
        <v>0.36047954527259629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0.20524365916215445</v>
      </c>
      <c r="AK180" s="55">
        <f>('Total Revenues by County'!AK180/'Total Revenues by County'!AK$4)</f>
        <v>0.11152548336025331</v>
      </c>
      <c r="AL180" s="55">
        <f>('Total Revenues by County'!AL180/'Total Revenues by County'!AL$4)</f>
        <v>0.19080780952518839</v>
      </c>
      <c r="AM180" s="55">
        <f>('Total Revenues by County'!AM180/'Total Revenues by County'!AM$4)</f>
        <v>0.23997350798439915</v>
      </c>
      <c r="AN180" s="55">
        <f>('Total Revenues by County'!AN180/'Total Revenues by County'!AN$4)</f>
        <v>0.24910394265232974</v>
      </c>
      <c r="AO180" s="55">
        <f>('Total Revenues by County'!AO180/'Total Revenues by County'!AO$4)</f>
        <v>0.28728365633744429</v>
      </c>
      <c r="AP180" s="55">
        <f>('Total Revenues by County'!AP180/'Total Revenues by County'!AP$4)</f>
        <v>0.19330786578911033</v>
      </c>
      <c r="AQ180" s="55">
        <f>('Total Revenues by County'!AQ180/'Total Revenues by County'!AQ$4)</f>
        <v>0.2640552231382538</v>
      </c>
      <c r="AR180" s="55">
        <f>('Total Revenues by County'!AR180/'Total Revenues by County'!AR$4)</f>
        <v>0.37267279755128196</v>
      </c>
      <c r="AS180" s="55">
        <f>('Total Revenues by County'!AS180/'Total Revenues by County'!AS$4)</f>
        <v>0.15955020728882588</v>
      </c>
      <c r="AT180" s="55">
        <f>('Total Revenues by County'!AT180/'Total Revenues by County'!AT$4)</f>
        <v>0.3752442548506949</v>
      </c>
      <c r="AU180" s="55">
        <f>('Total Revenues by County'!AU180/'Total Revenues by County'!AU$4)</f>
        <v>0</v>
      </c>
      <c r="AV180" s="55">
        <f>('Total Revenues by County'!AV180/'Total Revenues by County'!AV$4)</f>
        <v>0.54697570990593303</v>
      </c>
      <c r="AW180" s="55">
        <f>('Total Revenues by County'!AW180/'Total Revenues by County'!AW$4)</f>
        <v>0</v>
      </c>
      <c r="AX180" s="55">
        <f>('Total Revenues by County'!AX180/'Total Revenues by County'!AX$4)</f>
        <v>0.24559983133766855</v>
      </c>
      <c r="AY180" s="55">
        <f>('Total Revenues by County'!AY180/'Total Revenues by County'!AY$4)</f>
        <v>0.28115837249467807</v>
      </c>
      <c r="AZ180" s="55">
        <f>('Total Revenues by County'!AZ180/'Total Revenues by County'!AZ$4)</f>
        <v>0.18716613439255128</v>
      </c>
      <c r="BA180" s="55">
        <f>('Total Revenues by County'!BA180/'Total Revenues by County'!BA$4)</f>
        <v>0</v>
      </c>
      <c r="BB180" s="55">
        <f>('Total Revenues by County'!BB180/'Total Revenues by County'!BB$4)</f>
        <v>0.31066221300909314</v>
      </c>
      <c r="BC180" s="55">
        <f>('Total Revenues by County'!BC180/'Total Revenues by County'!BC$4)</f>
        <v>0.29139274329025516</v>
      </c>
      <c r="BD180" s="55">
        <f>('Total Revenues by County'!BD180/'Total Revenues by County'!BD$4)</f>
        <v>0.27875006752012099</v>
      </c>
      <c r="BE180" s="55">
        <f>('Total Revenues by County'!BE180/'Total Revenues by County'!BE$4)</f>
        <v>0</v>
      </c>
      <c r="BF180" s="55">
        <f>('Total Revenues by County'!BF180/'Total Revenues by County'!BF$4)</f>
        <v>3.0142297351410101</v>
      </c>
      <c r="BG180" s="55">
        <f>('Total Revenues by County'!BG180/'Total Revenues by County'!BG$4)</f>
        <v>0.27206409254943481</v>
      </c>
      <c r="BH180" s="55">
        <f>('Total Revenues by County'!BH180/'Total Revenues by County'!BH$4)</f>
        <v>0.23927210550746225</v>
      </c>
      <c r="BI180" s="55">
        <f>('Total Revenues by County'!BI180/'Total Revenues by County'!BI$4)</f>
        <v>0.30899909794694608</v>
      </c>
      <c r="BJ180" s="55">
        <f>('Total Revenues by County'!BJ180/'Total Revenues by County'!BJ$4)</f>
        <v>0.18035501733685247</v>
      </c>
      <c r="BK180" s="55">
        <f>('Total Revenues by County'!BK180/'Total Revenues by County'!BK$4)</f>
        <v>0</v>
      </c>
      <c r="BL180" s="55">
        <f>('Total Revenues by County'!BL180/'Total Revenues by County'!BL$4)</f>
        <v>0</v>
      </c>
      <c r="BM180" s="55">
        <f>('Total Revenues by County'!BM180/'Total Revenues by County'!BM$4)</f>
        <v>0</v>
      </c>
      <c r="BN180" s="55">
        <f>('Total Revenues by County'!BN180/'Total Revenues by County'!BN$4)</f>
        <v>0.57104763827210336</v>
      </c>
      <c r="BO180" s="55">
        <f>('Total Revenues by County'!BO180/'Total Revenues by County'!BO$4)</f>
        <v>0</v>
      </c>
      <c r="BP180" s="55">
        <f>('Total Revenues by County'!BP180/'Total Revenues by County'!BP$4)</f>
        <v>0.42836789900811539</v>
      </c>
      <c r="BQ180" s="17">
        <f>('Total Revenues by County'!BQ180/'Total Revenues by County'!BQ$4)</f>
        <v>0</v>
      </c>
    </row>
    <row r="181" spans="1:69" x14ac:dyDescent="0.25">
      <c r="A181" s="13"/>
      <c r="B181" s="14">
        <v>348.93</v>
      </c>
      <c r="C181" s="15" t="s">
        <v>179</v>
      </c>
      <c r="D181" s="55">
        <f>('Total Revenues by County'!D181/'Total Revenues by County'!D$4)</f>
        <v>0</v>
      </c>
      <c r="E181" s="55">
        <f>('Total Revenues by County'!E181/'Total Revenues by County'!E$4)</f>
        <v>0</v>
      </c>
      <c r="F181" s="55">
        <f>('Total Revenues by County'!F181/'Total Revenues by County'!F$4)</f>
        <v>5.083956568484977</v>
      </c>
      <c r="G181" s="55">
        <f>('Total Revenues by County'!G181/'Total Revenues by County'!G$4)</f>
        <v>0</v>
      </c>
      <c r="H181" s="55">
        <f>('Total Revenues by County'!H181/'Total Revenues by County'!H$4)</f>
        <v>0</v>
      </c>
      <c r="I181" s="55">
        <f>('Total Revenues by County'!I181/'Total Revenues by County'!I$4)</f>
        <v>3.834214978421846</v>
      </c>
      <c r="J181" s="55">
        <f>('Total Revenues by County'!J181/'Total Revenues by County'!J$4)</f>
        <v>1.6884576098059245</v>
      </c>
      <c r="K181" s="55">
        <f>('Total Revenues by County'!K181/'Total Revenues by County'!K$4)</f>
        <v>0</v>
      </c>
      <c r="L181" s="55">
        <f>('Total Revenues by County'!L181/'Total Revenues by County'!L$4)</f>
        <v>1.9312764266863418</v>
      </c>
      <c r="M181" s="55">
        <f>('Total Revenues by County'!M181/'Total Revenues by County'!M$4)</f>
        <v>0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</v>
      </c>
      <c r="Q181" s="55">
        <f>('Total Revenues by County'!Q181/'Total Revenues by County'!Q$4)</f>
        <v>0</v>
      </c>
      <c r="R181" s="55">
        <f>('Total Revenues by County'!R181/'Total Revenues by County'!R$4)</f>
        <v>3.5806503353260197</v>
      </c>
      <c r="S181" s="55">
        <f>('Total Revenues by County'!S181/'Total Revenues by County'!S$4)</f>
        <v>0</v>
      </c>
      <c r="T181" s="55">
        <f>('Total Revenues by County'!T181/'Total Revenues by County'!T$4)</f>
        <v>4.5582545328359503</v>
      </c>
      <c r="U181" s="55">
        <f>('Total Revenues by County'!U181/'Total Revenues by County'!U$4)</f>
        <v>7.4870124481327798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0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2.1620772137417812</v>
      </c>
      <c r="AC181" s="55">
        <f>('Total Revenues by County'!AC181/'Total Revenues by County'!AC$4)</f>
        <v>2.5688670070508146</v>
      </c>
      <c r="AD181" s="55">
        <f>('Total Revenues by County'!AD181/'Total Revenues by County'!AD$4)</f>
        <v>2.298510594849998</v>
      </c>
      <c r="AE181" s="55">
        <f>('Total Revenues by County'!AE181/'Total Revenues by County'!AE$4)</f>
        <v>2.4966082106426812</v>
      </c>
      <c r="AF181" s="55">
        <f>('Total Revenues by County'!AF181/'Total Revenues by County'!AF$4)</f>
        <v>1.6888401805413356</v>
      </c>
      <c r="AG181" s="55">
        <f>('Total Revenues by County'!AG181/'Total Revenues by County'!AG$4)</f>
        <v>5.8097630293811546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3.7086617605149783</v>
      </c>
      <c r="AK181" s="55">
        <f>('Total Revenues by County'!AK181/'Total Revenues by County'!AK$4)</f>
        <v>2.8278965633046007</v>
      </c>
      <c r="AL181" s="55">
        <f>('Total Revenues by County'!AL181/'Total Revenues by County'!AL$4)</f>
        <v>4.8656787728302655</v>
      </c>
      <c r="AM181" s="55">
        <f>('Total Revenues by County'!AM181/'Total Revenues by County'!AM$4)</f>
        <v>0</v>
      </c>
      <c r="AN181" s="55">
        <f>('Total Revenues by County'!AN181/'Total Revenues by County'!AN$4)</f>
        <v>0.24910394265232974</v>
      </c>
      <c r="AO181" s="55">
        <f>('Total Revenues by County'!AO181/'Total Revenues by County'!AO$4)</f>
        <v>3.9382319411337963E-3</v>
      </c>
      <c r="AP181" s="55">
        <f>('Total Revenues by County'!AP181/'Total Revenues by County'!AP$4)</f>
        <v>0</v>
      </c>
      <c r="AQ181" s="55">
        <f>('Total Revenues by County'!AQ181/'Total Revenues by County'!AQ$4)</f>
        <v>2.4096851497385039</v>
      </c>
      <c r="AR181" s="55">
        <f>('Total Revenues by County'!AR181/'Total Revenues by County'!AR$4)</f>
        <v>3.4748004281166276</v>
      </c>
      <c r="AS181" s="55">
        <f>('Total Revenues by County'!AS181/'Total Revenues by County'!AS$4)</f>
        <v>0</v>
      </c>
      <c r="AT181" s="55">
        <f>('Total Revenues by County'!AT181/'Total Revenues by County'!AT$4)</f>
        <v>9.0513967249208758</v>
      </c>
      <c r="AU181" s="55">
        <f>('Total Revenues by County'!AU181/'Total Revenues by County'!AU$4)</f>
        <v>1.1376418218337767</v>
      </c>
      <c r="AV181" s="55">
        <f>('Total Revenues by County'!AV181/'Total Revenues by County'!AV$4)</f>
        <v>4.1012004689589885</v>
      </c>
      <c r="AW181" s="55">
        <f>('Total Revenues by County'!AW181/'Total Revenues by County'!AW$4)</f>
        <v>0</v>
      </c>
      <c r="AX181" s="55">
        <f>('Total Revenues by County'!AX181/'Total Revenues by County'!AX$4)</f>
        <v>0</v>
      </c>
      <c r="AY181" s="55">
        <f>('Total Revenues by County'!AY181/'Total Revenues by County'!AY$4)</f>
        <v>6.5214136789025332</v>
      </c>
      <c r="AZ181" s="55">
        <f>('Total Revenues by County'!AZ181/'Total Revenues by County'!AZ$4)</f>
        <v>5.2465035096903057</v>
      </c>
      <c r="BA181" s="55">
        <f>('Total Revenues by County'!BA181/'Total Revenues by County'!BA$4)</f>
        <v>0</v>
      </c>
      <c r="BB181" s="55">
        <f>('Total Revenues by County'!BB181/'Total Revenues by County'!BB$4)</f>
        <v>2.5574417308295298E-3</v>
      </c>
      <c r="BC181" s="55">
        <f>('Total Revenues by County'!BC181/'Total Revenues by County'!BC$4)</f>
        <v>4.1501094591198298</v>
      </c>
      <c r="BD181" s="55">
        <f>('Total Revenues by County'!BD181/'Total Revenues by County'!BD$4)</f>
        <v>0</v>
      </c>
      <c r="BE181" s="55">
        <f>('Total Revenues by County'!BE181/'Total Revenues by County'!BE$4)</f>
        <v>0</v>
      </c>
      <c r="BF181" s="55">
        <f>('Total Revenues by County'!BF181/'Total Revenues by County'!BF$4)</f>
        <v>0</v>
      </c>
      <c r="BG181" s="55">
        <f>('Total Revenues by County'!BG181/'Total Revenues by County'!BG$4)</f>
        <v>2.7434877760634211</v>
      </c>
      <c r="BH181" s="55">
        <f>('Total Revenues by County'!BH181/'Total Revenues by County'!BH$4)</f>
        <v>3.7387331866494984</v>
      </c>
      <c r="BI181" s="55">
        <f>('Total Revenues by County'!BI181/'Total Revenues by County'!BI$4)</f>
        <v>4.9560608308780063</v>
      </c>
      <c r="BJ181" s="55">
        <f>('Total Revenues by County'!BJ181/'Total Revenues by County'!BJ$4)</f>
        <v>3.2530766444133934</v>
      </c>
      <c r="BK181" s="55">
        <f>('Total Revenues by County'!BK181/'Total Revenues by County'!BK$4)</f>
        <v>1.472012032858961</v>
      </c>
      <c r="BL181" s="55">
        <f>('Total Revenues by County'!BL181/'Total Revenues by County'!BL$4)</f>
        <v>0</v>
      </c>
      <c r="BM181" s="55">
        <f>('Total Revenues by County'!BM181/'Total Revenues by County'!BM$4)</f>
        <v>0</v>
      </c>
      <c r="BN181" s="55">
        <f>('Total Revenues by County'!BN181/'Total Revenues by County'!BN$4)</f>
        <v>1.3007549454985869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348.93099999999998</v>
      </c>
      <c r="C182" s="15" t="s">
        <v>180</v>
      </c>
      <c r="D182" s="55">
        <f>('Total Revenues by County'!D182/'Total Revenues by County'!D$4)</f>
        <v>0</v>
      </c>
      <c r="E182" s="55">
        <f>('Total Revenues by County'!E182/'Total Revenues by County'!E$4)</f>
        <v>0</v>
      </c>
      <c r="F182" s="55">
        <f>('Total Revenues by County'!F182/'Total Revenues by County'!F$4)</f>
        <v>0</v>
      </c>
      <c r="G182" s="55">
        <f>('Total Revenues by County'!G182/'Total Revenues by County'!G$4)</f>
        <v>0</v>
      </c>
      <c r="H182" s="55">
        <f>('Total Revenues by County'!H182/'Total Revenues by County'!H$4)</f>
        <v>3.1621470916241123</v>
      </c>
      <c r="I182" s="55">
        <f>('Total Revenues by County'!I182/'Total Revenues by County'!I$4)</f>
        <v>0.11236839493440993</v>
      </c>
      <c r="J182" s="55">
        <f>('Total Revenues by County'!J182/'Total Revenues by County'!J$4)</f>
        <v>0</v>
      </c>
      <c r="K182" s="55">
        <f>('Total Revenues by County'!K182/'Total Revenues by County'!K$4)</f>
        <v>2.7360949253098847</v>
      </c>
      <c r="L182" s="55">
        <f>('Total Revenues by County'!L182/'Total Revenues by County'!L$4)</f>
        <v>0</v>
      </c>
      <c r="M182" s="55">
        <f>('Total Revenues by County'!M182/'Total Revenues by County'!M$4)</f>
        <v>0</v>
      </c>
      <c r="N182" s="55">
        <f>('Total Revenues by County'!N182/'Total Revenues by County'!N$4)</f>
        <v>0.55847862007196136</v>
      </c>
      <c r="O182" s="55">
        <f>('Total Revenues by County'!O182/'Total Revenues by County'!O$4)</f>
        <v>0</v>
      </c>
      <c r="P182" s="55">
        <f>('Total Revenues by County'!P182/'Total Revenues by County'!P$4)</f>
        <v>0</v>
      </c>
      <c r="Q182" s="55">
        <f>('Total Revenues by County'!Q182/'Total Revenues by County'!Q$4)</f>
        <v>0</v>
      </c>
      <c r="R182" s="55">
        <f>('Total Revenues by County'!R182/'Total Revenues by County'!R$4)</f>
        <v>0.87268972569095205</v>
      </c>
      <c r="S182" s="55">
        <f>('Total Revenues by County'!S182/'Total Revenues by County'!S$4)</f>
        <v>0</v>
      </c>
      <c r="T182" s="55">
        <f>('Total Revenues by County'!T182/'Total Revenues by County'!T$4)</f>
        <v>0</v>
      </c>
      <c r="U182" s="55">
        <f>('Total Revenues by County'!U182/'Total Revenues by County'!U$4)</f>
        <v>0</v>
      </c>
      <c r="V182" s="55">
        <f>('Total Revenues by County'!V182/'Total Revenues by County'!V$4)</f>
        <v>0</v>
      </c>
      <c r="W182" s="55">
        <f>('Total Revenues by County'!W182/'Total Revenues by County'!W$4)</f>
        <v>0</v>
      </c>
      <c r="X182" s="55">
        <f>('Total Revenues by County'!X182/'Total Revenues by County'!X$4)</f>
        <v>0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0</v>
      </c>
      <c r="AC182" s="55">
        <f>('Total Revenues by County'!AC182/'Total Revenues by County'!AC$4)</f>
        <v>0.67984642191425559</v>
      </c>
      <c r="AD182" s="55">
        <f>('Total Revenues by County'!AD182/'Total Revenues by County'!AD$4)</f>
        <v>0</v>
      </c>
      <c r="AE182" s="55">
        <f>('Total Revenues by County'!AE182/'Total Revenues by County'!AE$4)</f>
        <v>1.6101703431988341</v>
      </c>
      <c r="AF182" s="55">
        <f>('Total Revenues by County'!AF182/'Total Revenues by County'!AF$4)</f>
        <v>0.26015545012761909</v>
      </c>
      <c r="AG182" s="55">
        <f>('Total Revenues by County'!AG182/'Total Revenues by County'!AG$4)</f>
        <v>0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0</v>
      </c>
      <c r="AK182" s="55">
        <f>('Total Revenues by County'!AK182/'Total Revenues by County'!AK$4)</f>
        <v>0</v>
      </c>
      <c r="AL182" s="55">
        <f>('Total Revenues by County'!AL182/'Total Revenues by County'!AL$4)</f>
        <v>0.22825197808004979</v>
      </c>
      <c r="AM182" s="55">
        <f>('Total Revenues by County'!AM182/'Total Revenues by County'!AM$4)</f>
        <v>0.44072411509309001</v>
      </c>
      <c r="AN182" s="55">
        <f>('Total Revenues by County'!AN182/'Total Revenues by County'!AN$4)</f>
        <v>0</v>
      </c>
      <c r="AO182" s="55">
        <f>('Total Revenues by County'!AO182/'Total Revenues by County'!AO$4)</f>
        <v>10.354855425432687</v>
      </c>
      <c r="AP182" s="55">
        <f>('Total Revenues by County'!AP182/'Total Revenues by County'!AP$4)</f>
        <v>0</v>
      </c>
      <c r="AQ182" s="55">
        <f>('Total Revenues by County'!AQ182/'Total Revenues by County'!AQ$4)</f>
        <v>0</v>
      </c>
      <c r="AR182" s="55">
        <f>('Total Revenues by County'!AR182/'Total Revenues by County'!AR$4)</f>
        <v>0</v>
      </c>
      <c r="AS182" s="55">
        <f>('Total Revenues by County'!AS182/'Total Revenues by County'!AS$4)</f>
        <v>2.2567099152525874</v>
      </c>
      <c r="AT182" s="55">
        <f>('Total Revenues by County'!AT182/'Total Revenues by County'!AT$4)</f>
        <v>0</v>
      </c>
      <c r="AU182" s="55">
        <f>('Total Revenues by County'!AU182/'Total Revenues by County'!AU$4)</f>
        <v>0</v>
      </c>
      <c r="AV182" s="55">
        <f>('Total Revenues by County'!AV182/'Total Revenues by County'!AV$4)</f>
        <v>0</v>
      </c>
      <c r="AW182" s="55">
        <f>('Total Revenues by County'!AW182/'Total Revenues by County'!AW$4)</f>
        <v>0</v>
      </c>
      <c r="AX182" s="55">
        <f>('Total Revenues by County'!AX182/'Total Revenues by County'!AX$4)</f>
        <v>4.7967342410454297</v>
      </c>
      <c r="AY182" s="55">
        <f>('Total Revenues by County'!AY182/'Total Revenues by County'!AY$4)</f>
        <v>0</v>
      </c>
      <c r="AZ182" s="55">
        <f>('Total Revenues by County'!AZ182/'Total Revenues by County'!AZ$4)</f>
        <v>0</v>
      </c>
      <c r="BA182" s="55">
        <f>('Total Revenues by County'!BA182/'Total Revenues by County'!BA$4)</f>
        <v>0</v>
      </c>
      <c r="BB182" s="55">
        <f>('Total Revenues by County'!BB182/'Total Revenues by County'!BB$4)</f>
        <v>0</v>
      </c>
      <c r="BC182" s="55">
        <f>('Total Revenues by County'!BC182/'Total Revenues by County'!BC$4)</f>
        <v>0</v>
      </c>
      <c r="BD182" s="55">
        <f>('Total Revenues by County'!BD182/'Total Revenues by County'!BD$4)</f>
        <v>4.61027386161076E-2</v>
      </c>
      <c r="BE182" s="55">
        <f>('Total Revenues by County'!BE182/'Total Revenues by County'!BE$4)</f>
        <v>0</v>
      </c>
      <c r="BF182" s="55">
        <f>('Total Revenues by County'!BF182/'Total Revenues by County'!BF$4)</f>
        <v>0</v>
      </c>
      <c r="BG182" s="55">
        <f>('Total Revenues by County'!BG182/'Total Revenues by County'!BG$4)</f>
        <v>0</v>
      </c>
      <c r="BH182" s="55">
        <f>('Total Revenues by County'!BH182/'Total Revenues by County'!BH$4)</f>
        <v>0.60910681083292462</v>
      </c>
      <c r="BI182" s="55">
        <f>('Total Revenues by County'!BI182/'Total Revenues by County'!BI$4)</f>
        <v>0</v>
      </c>
      <c r="BJ182" s="55">
        <f>('Total Revenues by County'!BJ182/'Total Revenues by County'!BJ$4)</f>
        <v>0</v>
      </c>
      <c r="BK182" s="55">
        <f>('Total Revenues by County'!BK182/'Total Revenues by County'!BK$4)</f>
        <v>0.81143121601295842</v>
      </c>
      <c r="BL182" s="55">
        <f>('Total Revenues by County'!BL182/'Total Revenues by County'!BL$4)</f>
        <v>0.58311111111111114</v>
      </c>
      <c r="BM182" s="55">
        <f>('Total Revenues by County'!BM182/'Total Revenues by County'!BM$4)</f>
        <v>0</v>
      </c>
      <c r="BN182" s="55">
        <f>('Total Revenues by County'!BN182/'Total Revenues by County'!BN$4)</f>
        <v>0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4.2330952187677573</v>
      </c>
    </row>
    <row r="183" spans="1:69" x14ac:dyDescent="0.25">
      <c r="A183" s="13"/>
      <c r="B183" s="14">
        <v>348.93200000000002</v>
      </c>
      <c r="C183" s="15" t="s">
        <v>181</v>
      </c>
      <c r="D183" s="55">
        <f>('Total Revenues by County'!D183/'Total Revenues by County'!D$4)</f>
        <v>3.5000262799338553</v>
      </c>
      <c r="E183" s="55">
        <f>('Total Revenues by County'!E183/'Total Revenues by County'!E$4)</f>
        <v>0</v>
      </c>
      <c r="F183" s="55">
        <f>('Total Revenues by County'!F183/'Total Revenues by County'!F$4)</f>
        <v>0.16143267288129587</v>
      </c>
      <c r="G183" s="55">
        <f>('Total Revenues by County'!G183/'Total Revenues by County'!G$4)</f>
        <v>0</v>
      </c>
      <c r="H183" s="55">
        <f>('Total Revenues by County'!H183/'Total Revenues by County'!H$4)</f>
        <v>4.2642484005400015E-2</v>
      </c>
      <c r="I183" s="55">
        <f>('Total Revenues by County'!I183/'Total Revenues by County'!I$4)</f>
        <v>2.0534325977861714E-2</v>
      </c>
      <c r="J183" s="55">
        <f>('Total Revenues by County'!J183/'Total Revenues by County'!J$4)</f>
        <v>0.10650323459312223</v>
      </c>
      <c r="K183" s="55">
        <f>('Total Revenues by County'!K183/'Total Revenues by County'!K$4)</f>
        <v>4.2520705707857889E-2</v>
      </c>
      <c r="L183" s="55">
        <f>('Total Revenues by County'!L183/'Total Revenues by County'!L$4)</f>
        <v>0</v>
      </c>
      <c r="M183" s="55">
        <f>('Total Revenues by County'!M183/'Total Revenues by County'!M$4)</f>
        <v>0</v>
      </c>
      <c r="N183" s="55">
        <f>('Total Revenues by County'!N183/'Total Revenues by County'!N$4)</f>
        <v>0</v>
      </c>
      <c r="O183" s="55">
        <f>('Total Revenues by County'!O183/'Total Revenues by County'!O$4)</f>
        <v>0</v>
      </c>
      <c r="P183" s="55">
        <f>('Total Revenues by County'!P183/'Total Revenues by County'!P$4)</f>
        <v>0</v>
      </c>
      <c r="Q183" s="55">
        <f>('Total Revenues by County'!Q183/'Total Revenues by County'!Q$4)</f>
        <v>0</v>
      </c>
      <c r="R183" s="55">
        <f>('Total Revenues by County'!R183/'Total Revenues by County'!R$4)</f>
        <v>8.1791479678274145E-2</v>
      </c>
      <c r="S183" s="55">
        <f>('Total Revenues by County'!S183/'Total Revenues by County'!S$4)</f>
        <v>0</v>
      </c>
      <c r="T183" s="55">
        <f>('Total Revenues by County'!T183/'Total Revenues by County'!T$4)</f>
        <v>0.17766981868656198</v>
      </c>
      <c r="U183" s="55">
        <f>('Total Revenues by County'!U183/'Total Revenues by County'!U$4)</f>
        <v>0.18053941908713694</v>
      </c>
      <c r="V183" s="55">
        <f>('Total Revenues by County'!V183/'Total Revenues by County'!V$4)</f>
        <v>0</v>
      </c>
      <c r="W183" s="55">
        <f>('Total Revenues by County'!W183/'Total Revenues by County'!W$4)</f>
        <v>0</v>
      </c>
      <c r="X183" s="55">
        <f>('Total Revenues by County'!X183/'Total Revenues by County'!X$4)</f>
        <v>0</v>
      </c>
      <c r="Y183" s="55">
        <f>('Total Revenues by County'!Y183/'Total Revenues by County'!Y$4)</f>
        <v>0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0</v>
      </c>
      <c r="AC183" s="55">
        <f>('Total Revenues by County'!AC183/'Total Revenues by County'!AC$4)</f>
        <v>8.1053975200583522E-2</v>
      </c>
      <c r="AD183" s="55">
        <f>('Total Revenues by County'!AD183/'Total Revenues by County'!AD$4)</f>
        <v>0</v>
      </c>
      <c r="AE183" s="55">
        <f>('Total Revenues by County'!AE183/'Total Revenues by County'!AE$4)</f>
        <v>0.29490980352746093</v>
      </c>
      <c r="AF183" s="55">
        <f>('Total Revenues by County'!AF183/'Total Revenues by County'!AF$4)</f>
        <v>0</v>
      </c>
      <c r="AG183" s="55">
        <f>('Total Revenues by County'!AG183/'Total Revenues by County'!AG$4)</f>
        <v>0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9.335657888119625E-2</v>
      </c>
      <c r="AK183" s="55">
        <f>('Total Revenues by County'!AK183/'Total Revenues by County'!AK$4)</f>
        <v>0</v>
      </c>
      <c r="AL183" s="55">
        <f>('Total Revenues by County'!AL183/'Total Revenues by County'!AL$4)</f>
        <v>0</v>
      </c>
      <c r="AM183" s="55">
        <f>('Total Revenues by County'!AM183/'Total Revenues by County'!AM$4)</f>
        <v>0.15384992763754998</v>
      </c>
      <c r="AN183" s="55">
        <f>('Total Revenues by County'!AN183/'Total Revenues by County'!AN$4)</f>
        <v>0</v>
      </c>
      <c r="AO183" s="55">
        <f>('Total Revenues by County'!AO183/'Total Revenues by County'!AO$4)</f>
        <v>0</v>
      </c>
      <c r="AP183" s="55">
        <f>('Total Revenues by County'!AP183/'Total Revenues by County'!AP$4)</f>
        <v>0</v>
      </c>
      <c r="AQ183" s="55">
        <f>('Total Revenues by County'!AQ183/'Total Revenues by County'!AQ$4)</f>
        <v>9.5826613814827655E-2</v>
      </c>
      <c r="AR183" s="55">
        <f>('Total Revenues by County'!AR183/'Total Revenues by County'!AR$4)</f>
        <v>0</v>
      </c>
      <c r="AS183" s="55">
        <f>('Total Revenues by County'!AS183/'Total Revenues by County'!AS$4)</f>
        <v>0</v>
      </c>
      <c r="AT183" s="55">
        <f>('Total Revenues by County'!AT183/'Total Revenues by County'!AT$4)</f>
        <v>0</v>
      </c>
      <c r="AU183" s="55">
        <f>('Total Revenues by County'!AU183/'Total Revenues by County'!AU$4)</f>
        <v>0.17914336898105424</v>
      </c>
      <c r="AV183" s="55">
        <f>('Total Revenues by County'!AV183/'Total Revenues by County'!AV$4)</f>
        <v>0</v>
      </c>
      <c r="AW183" s="55">
        <f>('Total Revenues by County'!AW183/'Total Revenues by County'!AW$4)</f>
        <v>0</v>
      </c>
      <c r="AX183" s="55">
        <f>('Total Revenues by County'!AX183/'Total Revenues by County'!AX$4)</f>
        <v>1.2754224766750019E-2</v>
      </c>
      <c r="AY183" s="55">
        <f>('Total Revenues by County'!AY183/'Total Revenues by County'!AY$4)</f>
        <v>0</v>
      </c>
      <c r="AZ183" s="55">
        <f>('Total Revenues by County'!AZ183/'Total Revenues by County'!AZ$4)</f>
        <v>0</v>
      </c>
      <c r="BA183" s="55">
        <f>('Total Revenues by County'!BA183/'Total Revenues by County'!BA$4)</f>
        <v>0</v>
      </c>
      <c r="BB183" s="55">
        <f>('Total Revenues by County'!BB183/'Total Revenues by County'!BB$4)</f>
        <v>0</v>
      </c>
      <c r="BC183" s="55">
        <f>('Total Revenues by County'!BC183/'Total Revenues by County'!BC$4)</f>
        <v>0</v>
      </c>
      <c r="BD183" s="55">
        <f>('Total Revenues by County'!BD183/'Total Revenues by County'!BD$4)</f>
        <v>0</v>
      </c>
      <c r="BE183" s="55">
        <f>('Total Revenues by County'!BE183/'Total Revenues by County'!BE$4)</f>
        <v>0</v>
      </c>
      <c r="BF183" s="55">
        <f>('Total Revenues by County'!BF183/'Total Revenues by County'!BF$4)</f>
        <v>0</v>
      </c>
      <c r="BG183" s="55">
        <f>('Total Revenues by County'!BG183/'Total Revenues by County'!BG$4)</f>
        <v>8.1529493031032726E-2</v>
      </c>
      <c r="BH183" s="55">
        <f>('Total Revenues by County'!BH183/'Total Revenues by County'!BH$4)</f>
        <v>2.28627474634099E-2</v>
      </c>
      <c r="BI183" s="55">
        <f>('Total Revenues by County'!BI183/'Total Revenues by County'!BI$4)</f>
        <v>0</v>
      </c>
      <c r="BJ183" s="55">
        <f>('Total Revenues by County'!BJ183/'Total Revenues by County'!BJ$4)</f>
        <v>5.6285255912642967E-2</v>
      </c>
      <c r="BK183" s="55">
        <f>('Total Revenues by County'!BK183/'Total Revenues by County'!BK$4)</f>
        <v>0</v>
      </c>
      <c r="BL183" s="55">
        <f>('Total Revenues by County'!BL183/'Total Revenues by County'!BL$4)</f>
        <v>0</v>
      </c>
      <c r="BM183" s="55">
        <f>('Total Revenues by County'!BM183/'Total Revenues by County'!BM$4)</f>
        <v>0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0</v>
      </c>
    </row>
    <row r="184" spans="1:69" x14ac:dyDescent="0.25">
      <c r="A184" s="13"/>
      <c r="B184" s="14">
        <v>348.93299999999999</v>
      </c>
      <c r="C184" s="15" t="s">
        <v>182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0</v>
      </c>
      <c r="G184" s="55">
        <f>('Total Revenues by County'!G184/'Total Revenues by County'!G$4)</f>
        <v>0</v>
      </c>
      <c r="H184" s="55">
        <f>('Total Revenues by County'!H184/'Total Revenues by County'!H$4)</f>
        <v>0</v>
      </c>
      <c r="I184" s="55">
        <f>('Total Revenues by County'!I184/'Total Revenues by County'!I$4)</f>
        <v>1.1407958876589841E-3</v>
      </c>
      <c r="J184" s="55">
        <f>('Total Revenues by County'!J184/'Total Revenues by County'!J$4)</f>
        <v>0</v>
      </c>
      <c r="K184" s="55">
        <f>('Total Revenues by County'!K184/'Total Revenues by County'!K$4)</f>
        <v>0.12690776066756823</v>
      </c>
      <c r="L184" s="55">
        <f>('Total Revenues by County'!L184/'Total Revenues by County'!L$4)</f>
        <v>0</v>
      </c>
      <c r="M184" s="55">
        <f>('Total Revenues by County'!M184/'Total Revenues by County'!M$4)</f>
        <v>0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0</v>
      </c>
      <c r="S184" s="55">
        <f>('Total Revenues by County'!S184/'Total Revenues by County'!S$4)</f>
        <v>0</v>
      </c>
      <c r="T184" s="55">
        <f>('Total Revenues by County'!T184/'Total Revenues by County'!T$4)</f>
        <v>0</v>
      </c>
      <c r="U184" s="55">
        <f>('Total Revenues by County'!U184/'Total Revenues by County'!U$4)</f>
        <v>0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3.1667616695167521E-3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0</v>
      </c>
      <c r="AB184" s="55">
        <f>('Total Revenues by County'!AB184/'Total Revenues by County'!AB$4)</f>
        <v>0</v>
      </c>
      <c r="AC184" s="55">
        <f>('Total Revenues by County'!AC184/'Total Revenues by County'!AC$4)</f>
        <v>0</v>
      </c>
      <c r="AD184" s="55">
        <f>('Total Revenues by County'!AD184/'Total Revenues by County'!AD$4)</f>
        <v>0</v>
      </c>
      <c r="AE184" s="55">
        <f>('Total Revenues by County'!AE184/'Total Revenues by County'!AE$4)</f>
        <v>0</v>
      </c>
      <c r="AF184" s="55">
        <f>('Total Revenues by County'!AF184/'Total Revenues by County'!AF$4)</f>
        <v>0</v>
      </c>
      <c r="AG184" s="55">
        <f>('Total Revenues by County'!AG184/'Total Revenues by County'!AG$4)</f>
        <v>0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4.4758855380282632E-2</v>
      </c>
      <c r="AK184" s="55">
        <f>('Total Revenues by County'!AK184/'Total Revenues by County'!AK$4)</f>
        <v>0</v>
      </c>
      <c r="AL184" s="55">
        <f>('Total Revenues by County'!AL184/'Total Revenues by County'!AL$4)</f>
        <v>0</v>
      </c>
      <c r="AM184" s="55">
        <f>('Total Revenues by County'!AM184/'Total Revenues by County'!AM$4)</f>
        <v>0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0</v>
      </c>
      <c r="AR184" s="55">
        <f>('Total Revenues by County'!AR184/'Total Revenues by County'!AR$4)</f>
        <v>0</v>
      </c>
      <c r="AS184" s="55">
        <f>('Total Revenues by County'!AS184/'Total Revenues by County'!AS$4)</f>
        <v>0</v>
      </c>
      <c r="AT184" s="55">
        <f>('Total Revenues by County'!AT184/'Total Revenues by County'!AT$4)</f>
        <v>0</v>
      </c>
      <c r="AU184" s="55">
        <f>('Total Revenues by County'!AU184/'Total Revenues by County'!AU$4)</f>
        <v>0</v>
      </c>
      <c r="AV184" s="55">
        <f>('Total Revenues by County'!AV184/'Total Revenues by County'!AV$4)</f>
        <v>0</v>
      </c>
      <c r="AW184" s="55">
        <f>('Total Revenues by County'!AW184/'Total Revenues by County'!AW$4)</f>
        <v>0</v>
      </c>
      <c r="AX184" s="55">
        <f>('Total Revenues by County'!AX184/'Total Revenues by County'!AX$4)</f>
        <v>1.8075901505345869E-3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0</v>
      </c>
      <c r="BB184" s="55">
        <f>('Total Revenues by County'!BB184/'Total Revenues by County'!BB$4)</f>
        <v>2.5574417308295298E-3</v>
      </c>
      <c r="BC184" s="55">
        <f>('Total Revenues by County'!BC184/'Total Revenues by County'!BC$4)</f>
        <v>0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0</v>
      </c>
      <c r="BG184" s="55">
        <f>('Total Revenues by County'!BG184/'Total Revenues by County'!BG$4)</f>
        <v>5.4357299178184777E-3</v>
      </c>
      <c r="BH184" s="55">
        <f>('Total Revenues by County'!BH184/'Total Revenues by County'!BH$4)</f>
        <v>0</v>
      </c>
      <c r="BI184" s="55">
        <f>('Total Revenues by County'!BI184/'Total Revenues by County'!BI$4)</f>
        <v>0</v>
      </c>
      <c r="BJ184" s="55">
        <f>('Total Revenues by County'!BJ184/'Total Revenues by County'!BJ$4)</f>
        <v>0</v>
      </c>
      <c r="BK184" s="55">
        <f>('Total Revenues by County'!BK184/'Total Revenues by County'!BK$4)</f>
        <v>0</v>
      </c>
      <c r="BL184" s="55">
        <f>('Total Revenues by County'!BL184/'Total Revenues by County'!BL$4)</f>
        <v>4.9111111111111112E-2</v>
      </c>
      <c r="BM184" s="55">
        <f>('Total Revenues by County'!BM184/'Total Revenues by County'!BM$4)</f>
        <v>0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</v>
      </c>
    </row>
    <row r="185" spans="1:69" x14ac:dyDescent="0.25">
      <c r="A185" s="13"/>
      <c r="B185" s="14">
        <v>348.99</v>
      </c>
      <c r="C185" s="15" t="s">
        <v>183</v>
      </c>
      <c r="D185" s="55">
        <f>('Total Revenues by County'!D185/'Total Revenues by County'!D$4)</f>
        <v>0.8720045929238246</v>
      </c>
      <c r="E185" s="55">
        <f>('Total Revenues by County'!E185/'Total Revenues by County'!E$4)</f>
        <v>0</v>
      </c>
      <c r="F185" s="55">
        <f>('Total Revenues by County'!F185/'Total Revenues by County'!F$4)</f>
        <v>0.24413095617859379</v>
      </c>
      <c r="G185" s="55">
        <f>('Total Revenues by County'!G185/'Total Revenues by County'!G$4)</f>
        <v>0</v>
      </c>
      <c r="H185" s="55">
        <f>('Total Revenues by County'!H185/'Total Revenues by County'!H$4)</f>
        <v>0.9791171421024828</v>
      </c>
      <c r="I185" s="55">
        <f>('Total Revenues by County'!I185/'Total Revenues by County'!I$4)</f>
        <v>0.71641981744984207</v>
      </c>
      <c r="J185" s="55">
        <f>('Total Revenues by County'!J185/'Total Revenues by County'!J$4)</f>
        <v>1.0054477357848144</v>
      </c>
      <c r="K185" s="55">
        <f>('Total Revenues by County'!K185/'Total Revenues by County'!K$4)</f>
        <v>0.88232801331147992</v>
      </c>
      <c r="L185" s="55">
        <f>('Total Revenues by County'!L185/'Total Revenues by County'!L$4)</f>
        <v>0.66166037628763585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4.9741440587608103</v>
      </c>
      <c r="P185" s="55">
        <f>('Total Revenues by County'!P185/'Total Revenues by County'!P$4)</f>
        <v>5.0529560908147975</v>
      </c>
      <c r="Q185" s="55">
        <f>('Total Revenues by County'!Q185/'Total Revenues by County'!Q$4)</f>
        <v>0</v>
      </c>
      <c r="R185" s="55">
        <f>('Total Revenues by County'!R185/'Total Revenues by County'!R$4)</f>
        <v>1.2570164505231221</v>
      </c>
      <c r="S185" s="55">
        <f>('Total Revenues by County'!S185/'Total Revenues by County'!S$4)</f>
        <v>0.43204039858272464</v>
      </c>
      <c r="T185" s="55">
        <f>('Total Revenues by County'!T185/'Total Revenues by County'!T$4)</f>
        <v>0.39732801249240912</v>
      </c>
      <c r="U185" s="55">
        <f>('Total Revenues by County'!U185/'Total Revenues by County'!U$4)</f>
        <v>0</v>
      </c>
      <c r="V185" s="55">
        <f>('Total Revenues by County'!V185/'Total Revenues by County'!V$4)</f>
        <v>2.6732614967909085E-2</v>
      </c>
      <c r="W185" s="55">
        <f>('Total Revenues by County'!W185/'Total Revenues by County'!W$4)</f>
        <v>1.3467062129253824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0.61936236841192993</v>
      </c>
      <c r="AC185" s="55">
        <f>('Total Revenues by County'!AC185/'Total Revenues by County'!AC$4)</f>
        <v>0.7038050085096037</v>
      </c>
      <c r="AD185" s="55">
        <f>('Total Revenues by County'!AD185/'Total Revenues by County'!AD$4)</f>
        <v>0.85154699419105351</v>
      </c>
      <c r="AE185" s="55">
        <f>('Total Revenues by County'!AE185/'Total Revenues by County'!AE$4)</f>
        <v>0</v>
      </c>
      <c r="AF185" s="55">
        <f>('Total Revenues by County'!AF185/'Total Revenues by County'!AF$4)</f>
        <v>1.9972024745122355E-3</v>
      </c>
      <c r="AG185" s="55">
        <f>('Total Revenues by County'!AG185/'Total Revenues by County'!AG$4)</f>
        <v>0.36061964614522457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1.1472683687325029</v>
      </c>
      <c r="AK185" s="55">
        <f>('Total Revenues by County'!AK185/'Total Revenues by County'!AK$4)</f>
        <v>0</v>
      </c>
      <c r="AL185" s="55">
        <f>('Total Revenues by County'!AL185/'Total Revenues by County'!AL$4)</f>
        <v>0.73537885752756282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3.6943281017474416</v>
      </c>
      <c r="AQ185" s="55">
        <f>('Total Revenues by County'!AQ185/'Total Revenues by County'!AQ$4)</f>
        <v>1.5149617929433752</v>
      </c>
      <c r="AR185" s="55">
        <f>('Total Revenues by County'!AR185/'Total Revenues by County'!AR$4)</f>
        <v>0</v>
      </c>
      <c r="AS185" s="55">
        <f>('Total Revenues by County'!AS185/'Total Revenues by County'!AS$4)</f>
        <v>1.0568539226723073</v>
      </c>
      <c r="AT185" s="55">
        <f>('Total Revenues by County'!AT185/'Total Revenues by County'!AT$4)</f>
        <v>0.58793174625017197</v>
      </c>
      <c r="AU185" s="55">
        <f>('Total Revenues by County'!AU185/'Total Revenues by County'!AU$4)</f>
        <v>0.30223657781879376</v>
      </c>
      <c r="AV185" s="55">
        <f>('Total Revenues by County'!AV185/'Total Revenues by County'!AV$4)</f>
        <v>0.93030014476081435</v>
      </c>
      <c r="AW185" s="55">
        <f>('Total Revenues by County'!AW185/'Total Revenues by County'!AW$4)</f>
        <v>0</v>
      </c>
      <c r="AX185" s="55">
        <f>('Total Revenues by County'!AX185/'Total Revenues by County'!AX$4)</f>
        <v>1.6300453971254825</v>
      </c>
      <c r="AY185" s="55">
        <f>('Total Revenues by County'!AY185/'Total Revenues by County'!AY$4)</f>
        <v>2.0520909784676502</v>
      </c>
      <c r="AZ185" s="55">
        <f>('Total Revenues by County'!AZ185/'Total Revenues by County'!AZ$4)</f>
        <v>0</v>
      </c>
      <c r="BA185" s="55">
        <f>('Total Revenues by County'!BA185/'Total Revenues by County'!BA$4)</f>
        <v>3.3639056615502012</v>
      </c>
      <c r="BB185" s="55">
        <f>('Total Revenues by County'!BB185/'Total Revenues by County'!BB$4)</f>
        <v>4.0061284970212174</v>
      </c>
      <c r="BC185" s="55">
        <f>('Total Revenues by County'!BC185/'Total Revenues by County'!BC$4)</f>
        <v>0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0.56764844688518967</v>
      </c>
      <c r="BG185" s="55">
        <f>('Total Revenues by County'!BG185/'Total Revenues by County'!BG$4)</f>
        <v>0.79776760640667266</v>
      </c>
      <c r="BH185" s="55">
        <f>('Total Revenues by County'!BH185/'Total Revenues by County'!BH$4)</f>
        <v>0</v>
      </c>
      <c r="BI185" s="55">
        <f>('Total Revenues by County'!BI185/'Total Revenues by County'!BI$4)</f>
        <v>1.3095243142159323</v>
      </c>
      <c r="BJ185" s="55">
        <f>('Total Revenues by County'!BJ185/'Total Revenues by County'!BJ$4)</f>
        <v>2.3692180303265538</v>
      </c>
      <c r="BK185" s="55">
        <f>('Total Revenues by County'!BK185/'Total Revenues by County'!BK$4)</f>
        <v>0</v>
      </c>
      <c r="BL185" s="55">
        <f>('Total Revenues by County'!BL185/'Total Revenues by County'!BL$4)</f>
        <v>1.3449333333333333</v>
      </c>
      <c r="BM185" s="55">
        <f>('Total Revenues by County'!BM185/'Total Revenues by County'!BM$4)</f>
        <v>1.5704776061526531</v>
      </c>
      <c r="BN185" s="55">
        <f>('Total Revenues by County'!BN185/'Total Revenues by County'!BN$4)</f>
        <v>0.87895841744045211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</v>
      </c>
    </row>
    <row r="186" spans="1:69" x14ac:dyDescent="0.25">
      <c r="A186" s="13"/>
      <c r="B186" s="14">
        <v>349</v>
      </c>
      <c r="C186" s="15" t="s">
        <v>184</v>
      </c>
      <c r="D186" s="55">
        <f>('Total Revenues by County'!D186/'Total Revenues by County'!D$4)</f>
        <v>4.9404213684163709</v>
      </c>
      <c r="E186" s="55">
        <f>('Total Revenues by County'!E186/'Total Revenues by County'!E$4)</f>
        <v>196.78553125116053</v>
      </c>
      <c r="F186" s="55">
        <f>('Total Revenues by County'!F186/'Total Revenues by County'!F$4)</f>
        <v>0.26152837344486585</v>
      </c>
      <c r="G186" s="55">
        <f>('Total Revenues by County'!G186/'Total Revenues by County'!G$4)</f>
        <v>0</v>
      </c>
      <c r="H186" s="55">
        <f>('Total Revenues by County'!H186/'Total Revenues by County'!H$4)</f>
        <v>15.480606547514233</v>
      </c>
      <c r="I186" s="55">
        <f>('Total Revenues by County'!I186/'Total Revenues by County'!I$4)</f>
        <v>0.20876564744159409</v>
      </c>
      <c r="J186" s="55">
        <f>('Total Revenues by County'!J186/'Total Revenues by County'!J$4)</f>
        <v>0.16751787538304391</v>
      </c>
      <c r="K186" s="55">
        <f>('Total Revenues by County'!K186/'Total Revenues by County'!K$4)</f>
        <v>74.530458735035495</v>
      </c>
      <c r="L186" s="55">
        <f>('Total Revenues by County'!L186/'Total Revenues by County'!L$4)</f>
        <v>1.8819064105110814</v>
      </c>
      <c r="M186" s="55">
        <f>('Total Revenues by County'!M186/'Total Revenues by County'!M$4)</f>
        <v>7.5075257791287155</v>
      </c>
      <c r="N186" s="55">
        <f>('Total Revenues by County'!N186/'Total Revenues by County'!N$4)</f>
        <v>29.589366400543572</v>
      </c>
      <c r="O186" s="55">
        <f>('Total Revenues by County'!O186/'Total Revenues by County'!O$4)</f>
        <v>0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26.542212316339249</v>
      </c>
      <c r="S186" s="55">
        <f>('Total Revenues by County'!S186/'Total Revenues by County'!S$4)</f>
        <v>0.77197867852578428</v>
      </c>
      <c r="T186" s="55">
        <f>('Total Revenues by County'!T186/'Total Revenues by County'!T$4)</f>
        <v>0</v>
      </c>
      <c r="U186" s="55">
        <f>('Total Revenues by County'!U186/'Total Revenues by County'!U$4)</f>
        <v>5.1675726141078835</v>
      </c>
      <c r="V186" s="55">
        <f>('Total Revenues by County'!V186/'Total Revenues by County'!V$4)</f>
        <v>5.0011187658246481</v>
      </c>
      <c r="W186" s="55">
        <f>('Total Revenues by County'!W186/'Total Revenues by County'!W$4)</f>
        <v>8.9159381829534805</v>
      </c>
      <c r="X186" s="55">
        <f>('Total Revenues by County'!X186/'Total Revenues by County'!X$4)</f>
        <v>0.69713091392741777</v>
      </c>
      <c r="Y186" s="55">
        <f>('Total Revenues by County'!Y186/'Total Revenues by County'!Y$4)</f>
        <v>0</v>
      </c>
      <c r="Z186" s="55">
        <f>('Total Revenues by County'!Z186/'Total Revenues by County'!Z$4)</f>
        <v>2.9014935088417171</v>
      </c>
      <c r="AA186" s="55">
        <f>('Total Revenues by County'!AA186/'Total Revenues by County'!AA$4)</f>
        <v>29.998894828826977</v>
      </c>
      <c r="AB186" s="55">
        <f>('Total Revenues by County'!AB186/'Total Revenues by County'!AB$4)</f>
        <v>0</v>
      </c>
      <c r="AC186" s="55">
        <f>('Total Revenues by County'!AC186/'Total Revenues by County'!AC$4)</f>
        <v>22.24207796417862</v>
      </c>
      <c r="AD186" s="55">
        <f>('Total Revenues by County'!AD186/'Total Revenues by County'!AD$4)</f>
        <v>2.7348563421797958</v>
      </c>
      <c r="AE186" s="55">
        <f>('Total Revenues by County'!AE186/'Total Revenues by County'!AE$4)</f>
        <v>0</v>
      </c>
      <c r="AF186" s="55">
        <f>('Total Revenues by County'!AF186/'Total Revenues by County'!AF$4)</f>
        <v>26.392468311534746</v>
      </c>
      <c r="AG186" s="55">
        <f>('Total Revenues by County'!AG186/'Total Revenues by County'!AG$4)</f>
        <v>4.2940317028260351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0.77702714029470432</v>
      </c>
      <c r="AK186" s="55">
        <f>('Total Revenues by County'!AK186/'Total Revenues by County'!AK$4)</f>
        <v>-1.360352465177272</v>
      </c>
      <c r="AL186" s="55">
        <f>('Total Revenues by County'!AL186/'Total Revenues by County'!AL$4)</f>
        <v>9.7872179471401992</v>
      </c>
      <c r="AM186" s="55">
        <f>('Total Revenues by County'!AM186/'Total Revenues by County'!AM$4)</f>
        <v>0</v>
      </c>
      <c r="AN186" s="55">
        <f>('Total Revenues by County'!AN186/'Total Revenues by County'!AN$4)</f>
        <v>3.4647550776583036</v>
      </c>
      <c r="AO186" s="55">
        <f>('Total Revenues by County'!AO186/'Total Revenues by County'!AO$4)</f>
        <v>1.4755933257332365</v>
      </c>
      <c r="AP186" s="55">
        <f>('Total Revenues by County'!AP186/'Total Revenues by County'!AP$4)</f>
        <v>47.114956812568082</v>
      </c>
      <c r="AQ186" s="55">
        <f>('Total Revenues by County'!AQ186/'Total Revenues by County'!AQ$4)</f>
        <v>4.521545162700267E-4</v>
      </c>
      <c r="AR186" s="55">
        <f>('Total Revenues by County'!AR186/'Total Revenues by County'!AR$4)</f>
        <v>7.1804225265698181</v>
      </c>
      <c r="AS186" s="55">
        <f>('Total Revenues by County'!AS186/'Total Revenues by County'!AS$4)</f>
        <v>0.20877420041906794</v>
      </c>
      <c r="AT186" s="55">
        <f>('Total Revenues by County'!AT186/'Total Revenues by County'!AT$4)</f>
        <v>1.9867207926241917</v>
      </c>
      <c r="AU186" s="55">
        <f>('Total Revenues by County'!AU186/'Total Revenues by County'!AU$4)</f>
        <v>12.781825090928832</v>
      </c>
      <c r="AV186" s="55">
        <f>('Total Revenues by County'!AV186/'Total Revenues by County'!AV$4)</f>
        <v>1.7859466421545693</v>
      </c>
      <c r="AW186" s="55">
        <f>('Total Revenues by County'!AW186/'Total Revenues by County'!AW$4)</f>
        <v>0</v>
      </c>
      <c r="AX186" s="55">
        <f>('Total Revenues by County'!AX186/'Total Revenues by County'!AX$4)</f>
        <v>15.12188791212969</v>
      </c>
      <c r="AY186" s="55">
        <f>('Total Revenues by County'!AY186/'Total Revenues by County'!AY$4)</f>
        <v>0.25924992788470314</v>
      </c>
      <c r="AZ186" s="55">
        <f>('Total Revenues by County'!AZ186/'Total Revenues by County'!AZ$4)</f>
        <v>16.023235763993128</v>
      </c>
      <c r="BA186" s="55">
        <f>('Total Revenues by County'!BA186/'Total Revenues by County'!BA$4)</f>
        <v>1.396762929953508</v>
      </c>
      <c r="BB186" s="55">
        <f>('Total Revenues by County'!BB186/'Total Revenues by County'!BB$4)</f>
        <v>11.773081211023237</v>
      </c>
      <c r="BC186" s="55">
        <f>('Total Revenues by County'!BC186/'Total Revenues by County'!BC$4)</f>
        <v>15.723923266180769</v>
      </c>
      <c r="BD186" s="55">
        <f>('Total Revenues by County'!BD186/'Total Revenues by County'!BD$4)</f>
        <v>107.82621671258035</v>
      </c>
      <c r="BE186" s="55">
        <f>('Total Revenues by County'!BE186/'Total Revenues by County'!BE$4)</f>
        <v>26.030951195735589</v>
      </c>
      <c r="BF186" s="55">
        <f>('Total Revenues by County'!BF186/'Total Revenues by County'!BF$4)</f>
        <v>3.3287891138950862</v>
      </c>
      <c r="BG186" s="55">
        <f>('Total Revenues by County'!BG186/'Total Revenues by County'!BG$4)</f>
        <v>25.007385362263641</v>
      </c>
      <c r="BH186" s="55">
        <f>('Total Revenues by County'!BH186/'Total Revenues by County'!BH$4)</f>
        <v>2.9502857187813877E-3</v>
      </c>
      <c r="BI186" s="55">
        <f>('Total Revenues by County'!BI186/'Total Revenues by County'!BI$4)</f>
        <v>0.56615016474833191</v>
      </c>
      <c r="BJ186" s="55">
        <f>('Total Revenues by County'!BJ186/'Total Revenues by County'!BJ$4)</f>
        <v>5.1751798374993531E-3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10.119756996057649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0</v>
      </c>
      <c r="BQ186" s="17">
        <f>('Total Revenues by County'!BQ186/'Total Revenues by County'!BQ$4)</f>
        <v>0</v>
      </c>
    </row>
    <row r="187" spans="1:69" ht="15.75" x14ac:dyDescent="0.25">
      <c r="A187" s="19" t="s">
        <v>185</v>
      </c>
      <c r="B187" s="20"/>
      <c r="C187" s="21"/>
      <c r="D187" s="54">
        <f>('Total Revenues by County'!D187/'Total Revenues by County'!D$4)</f>
        <v>7.6381778706784669</v>
      </c>
      <c r="E187" s="54">
        <f>('Total Revenues by County'!E187/'Total Revenues by County'!E$4)</f>
        <v>11.926059345638206</v>
      </c>
      <c r="F187" s="54">
        <f>('Total Revenues by County'!F187/'Total Revenues by County'!F$4)</f>
        <v>0.95051926416900012</v>
      </c>
      <c r="G187" s="54">
        <f>('Total Revenues by County'!G187/'Total Revenues by County'!G$4)</f>
        <v>15.233654315818855</v>
      </c>
      <c r="H187" s="54">
        <f>('Total Revenues by County'!H187/'Total Revenues by County'!H$4)</f>
        <v>4.7813545518577216</v>
      </c>
      <c r="I187" s="54">
        <f>('Total Revenues by County'!I187/'Total Revenues by County'!I$4)</f>
        <v>8.0049647437030913</v>
      </c>
      <c r="J187" s="54">
        <f>('Total Revenues by County'!J187/'Total Revenues by County'!J$4)</f>
        <v>1.702281239359891</v>
      </c>
      <c r="K187" s="54">
        <f>('Total Revenues by County'!K187/'Total Revenues by County'!K$4)</f>
        <v>8.7362881162635624</v>
      </c>
      <c r="L187" s="54">
        <f>('Total Revenues by County'!L187/'Total Revenues by County'!L$4)</f>
        <v>3.2934178041374613</v>
      </c>
      <c r="M187" s="54">
        <f>('Total Revenues by County'!M187/'Total Revenues by County'!M$4)</f>
        <v>2.8414328539365816</v>
      </c>
      <c r="N187" s="54">
        <f>('Total Revenues by County'!N187/'Total Revenues by County'!N$4)</f>
        <v>11.989672158994395</v>
      </c>
      <c r="O187" s="54">
        <f>('Total Revenues by County'!O187/'Total Revenues by County'!O$4)</f>
        <v>4.4291405046795402</v>
      </c>
      <c r="P187" s="54">
        <f>('Total Revenues by County'!P187/'Total Revenues by County'!P$4)</f>
        <v>2.9199031923475856</v>
      </c>
      <c r="Q187" s="54">
        <f>('Total Revenues by County'!Q187/'Total Revenues by County'!Q$4)</f>
        <v>4.9129081476960632</v>
      </c>
      <c r="R187" s="54">
        <f>('Total Revenues by County'!R187/'Total Revenues by County'!R$4)</f>
        <v>4.078152515697</v>
      </c>
      <c r="S187" s="54">
        <f>('Total Revenues by County'!S187/'Total Revenues by County'!S$4)</f>
        <v>10.246952961835392</v>
      </c>
      <c r="T187" s="54">
        <f>('Total Revenues by County'!T187/'Total Revenues by County'!T$4)</f>
        <v>4.8031578034180615</v>
      </c>
      <c r="U187" s="54">
        <f>('Total Revenues by County'!U187/'Total Revenues by County'!U$4)</f>
        <v>6.4556224066390042</v>
      </c>
      <c r="V187" s="54">
        <f>('Total Revenues by County'!V187/'Total Revenues by County'!V$4)</f>
        <v>0.60731319554848961</v>
      </c>
      <c r="W187" s="54">
        <f>('Total Revenues by County'!W187/'Total Revenues by County'!W$4)</f>
        <v>143.48251639088355</v>
      </c>
      <c r="X187" s="54">
        <f>('Total Revenues by County'!X187/'Total Revenues by County'!X$4)</f>
        <v>0.41180568750395846</v>
      </c>
      <c r="Y187" s="54">
        <f>('Total Revenues by County'!Y187/'Total Revenues by County'!Y$4)</f>
        <v>7.3486163863266416</v>
      </c>
      <c r="Z187" s="54">
        <f>('Total Revenues by County'!Z187/'Total Revenues by County'!Z$4)</f>
        <v>11.318591111271832</v>
      </c>
      <c r="AA187" s="54">
        <f>('Total Revenues by County'!AA187/'Total Revenues by County'!AA$4)</f>
        <v>8.6511771358075453</v>
      </c>
      <c r="AB187" s="54">
        <f>('Total Revenues by County'!AB187/'Total Revenues by County'!AB$4)</f>
        <v>3.7706872046129489</v>
      </c>
      <c r="AC187" s="54">
        <f>('Total Revenues by County'!AC187/'Total Revenues by County'!AC$4)</f>
        <v>2.5788556609125535</v>
      </c>
      <c r="AD187" s="54">
        <f>('Total Revenues by County'!AD187/'Total Revenues by County'!AD$4)</f>
        <v>5.7947190808998901</v>
      </c>
      <c r="AE187" s="54">
        <f>('Total Revenues by County'!AE187/'Total Revenues by County'!AE$4)</f>
        <v>5.7047384553540024</v>
      </c>
      <c r="AF187" s="54">
        <f>('Total Revenues by County'!AF187/'Total Revenues by County'!AF$4)</f>
        <v>6.7558438000201884</v>
      </c>
      <c r="AG187" s="54">
        <f>('Total Revenues by County'!AG187/'Total Revenues by County'!AG$4)</f>
        <v>7.0653070210551601</v>
      </c>
      <c r="AH187" s="54">
        <f>('Total Revenues by County'!AH187/'Total Revenues by County'!AH$4)</f>
        <v>13.530410473203327</v>
      </c>
      <c r="AI187" s="54">
        <f>('Total Revenues by County'!AI187/'Total Revenues by County'!AI$4)</f>
        <v>2.0743829981718465</v>
      </c>
      <c r="AJ187" s="54">
        <f>('Total Revenues by County'!AJ187/'Total Revenues by County'!AJ$4)</f>
        <v>4.7487703887482606</v>
      </c>
      <c r="AK187" s="54">
        <f>('Total Revenues by County'!AK187/'Total Revenues by County'!AK$4)</f>
        <v>4.5391789672322531</v>
      </c>
      <c r="AL187" s="54">
        <f>('Total Revenues by County'!AL187/'Total Revenues by County'!AL$4)</f>
        <v>4.5274433722554814</v>
      </c>
      <c r="AM187" s="54">
        <f>('Total Revenues by County'!AM187/'Total Revenues by County'!AM$4)</f>
        <v>4.2426717688326345</v>
      </c>
      <c r="AN187" s="54">
        <f>('Total Revenues by County'!AN187/'Total Revenues by County'!AN$4)</f>
        <v>4.4927120669056153</v>
      </c>
      <c r="AO187" s="54">
        <f>('Total Revenues by County'!AO187/'Total Revenues by County'!AO$4)</f>
        <v>32.242460358586385</v>
      </c>
      <c r="AP187" s="54">
        <f>('Total Revenues by County'!AP187/'Total Revenues by County'!AP$4)</f>
        <v>4.7222350071339809</v>
      </c>
      <c r="AQ187" s="54">
        <f>('Total Revenues by County'!AQ187/'Total Revenues by County'!AQ$4)</f>
        <v>4.8483865619677768</v>
      </c>
      <c r="AR187" s="54">
        <f>('Total Revenues by County'!AR187/'Total Revenues by County'!AR$4)</f>
        <v>7.387943199558249</v>
      </c>
      <c r="AS187" s="54">
        <f>('Total Revenues by County'!AS187/'Total Revenues by County'!AS$4)</f>
        <v>12.423441817068456</v>
      </c>
      <c r="AT187" s="54">
        <f>('Total Revenues by County'!AT187/'Total Revenues by County'!AT$4)</f>
        <v>18.180610981147655</v>
      </c>
      <c r="AU187" s="54">
        <f>('Total Revenues by County'!AU187/'Total Revenues by County'!AU$4)</f>
        <v>3.7713886325389501</v>
      </c>
      <c r="AV187" s="54">
        <f>('Total Revenues by County'!AV187/'Total Revenues by County'!AV$4)</f>
        <v>2.0194463862086427</v>
      </c>
      <c r="AW187" s="54">
        <f>('Total Revenues by County'!AW187/'Total Revenues by County'!AW$4)</f>
        <v>8.2523702031602717</v>
      </c>
      <c r="AX187" s="54">
        <f>('Total Revenues by County'!AX187/'Total Revenues by County'!AX$4)</f>
        <v>4.4218113574034295</v>
      </c>
      <c r="AY187" s="54">
        <f>('Total Revenues by County'!AY187/'Total Revenues by County'!AY$4)</f>
        <v>13.272866026209803</v>
      </c>
      <c r="AZ187" s="54">
        <f>('Total Revenues by County'!AZ187/'Total Revenues by County'!AZ$4)</f>
        <v>6.112928603862847</v>
      </c>
      <c r="BA187" s="54">
        <f>('Total Revenues by County'!BA187/'Total Revenues by County'!BA$4)</f>
        <v>6.9959702743428656</v>
      </c>
      <c r="BB187" s="54">
        <f>('Total Revenues by County'!BB187/'Total Revenues by County'!BB$4)</f>
        <v>5.8454767358812667</v>
      </c>
      <c r="BC187" s="54">
        <f>('Total Revenues by County'!BC187/'Total Revenues by County'!BC$4)</f>
        <v>6.2032550033730605</v>
      </c>
      <c r="BD187" s="54">
        <f>('Total Revenues by County'!BD187/'Total Revenues by County'!BD$4)</f>
        <v>3.3394911683681738</v>
      </c>
      <c r="BE187" s="54">
        <f>('Total Revenues by County'!BE187/'Total Revenues by County'!BE$4)</f>
        <v>10.087108248812561</v>
      </c>
      <c r="BF187" s="54">
        <f>('Total Revenues by County'!BF187/'Total Revenues by County'!BF$4)</f>
        <v>5.0473049310680169</v>
      </c>
      <c r="BG187" s="54">
        <f>('Total Revenues by County'!BG187/'Total Revenues by County'!BG$4)</f>
        <v>3.5812938586581105</v>
      </c>
      <c r="BH187" s="54">
        <f>('Total Revenues by County'!BH187/'Total Revenues by County'!BH$4)</f>
        <v>5.9544187412638765</v>
      </c>
      <c r="BI187" s="54">
        <f>('Total Revenues by County'!BI187/'Total Revenues by County'!BI$4)</f>
        <v>4.1164778949897194</v>
      </c>
      <c r="BJ187" s="54">
        <f>('Total Revenues by County'!BJ187/'Total Revenues by County'!BJ$4)</f>
        <v>1.6769549241836155</v>
      </c>
      <c r="BK187" s="54">
        <f>('Total Revenues by County'!BK187/'Total Revenues by County'!BK$4)</f>
        <v>5.9392340622469053</v>
      </c>
      <c r="BL187" s="54">
        <f>('Total Revenues by County'!BL187/'Total Revenues by County'!BL$4)</f>
        <v>4.9968444444444442</v>
      </c>
      <c r="BM187" s="54">
        <f>('Total Revenues by County'!BM187/'Total Revenues by County'!BM$4)</f>
        <v>4.0752924449040266</v>
      </c>
      <c r="BN187" s="54">
        <f>('Total Revenues by County'!BN187/'Total Revenues by County'!BN$4)</f>
        <v>7.5199777957206297</v>
      </c>
      <c r="BO187" s="54">
        <f>('Total Revenues by County'!BO187/'Total Revenues by County'!BO$4)</f>
        <v>3.1535123230883828</v>
      </c>
      <c r="BP187" s="54">
        <f>('Total Revenues by County'!BP187/'Total Revenues by County'!BP$4)</f>
        <v>8.5463119927862934</v>
      </c>
      <c r="BQ187" s="60">
        <f>('Total Revenues by County'!BQ187/'Total Revenues by County'!BQ$4)</f>
        <v>1.3360662391427875</v>
      </c>
    </row>
    <row r="188" spans="1:69" x14ac:dyDescent="0.25">
      <c r="A188" s="13"/>
      <c r="B188" s="14">
        <v>351.1</v>
      </c>
      <c r="C188" s="15" t="s">
        <v>186</v>
      </c>
      <c r="D188" s="55">
        <f>('Total Revenues by County'!D188/'Total Revenues by County'!D$4)</f>
        <v>1.3265301996870666E-2</v>
      </c>
      <c r="E188" s="55">
        <f>('Total Revenues by County'!E188/'Total Revenues by County'!E$4)</f>
        <v>0</v>
      </c>
      <c r="F188" s="55">
        <f>('Total Revenues by County'!F188/'Total Revenues by County'!F$4)</f>
        <v>0</v>
      </c>
      <c r="G188" s="55">
        <f>('Total Revenues by County'!G188/'Total Revenues by County'!G$4)</f>
        <v>0</v>
      </c>
      <c r="H188" s="55">
        <f>('Total Revenues by County'!H188/'Total Revenues by County'!H$4)</f>
        <v>2.0328916475905384E-2</v>
      </c>
      <c r="I188" s="55">
        <f>('Total Revenues by County'!I188/'Total Revenues by County'!I$4)</f>
        <v>0.14944426128332691</v>
      </c>
      <c r="J188" s="55">
        <f>('Total Revenues by County'!J188/'Total Revenues by County'!J$4)</f>
        <v>0</v>
      </c>
      <c r="K188" s="55">
        <f>('Total Revenues by County'!K188/'Total Revenues by County'!K$4)</f>
        <v>0</v>
      </c>
      <c r="L188" s="55">
        <f>('Total Revenues by County'!L188/'Total Revenues by County'!L$4)</f>
        <v>0.95436164476858032</v>
      </c>
      <c r="M188" s="55">
        <f>('Total Revenues by County'!M188/'Total Revenues by County'!M$4)</f>
        <v>0.67696436699225182</v>
      </c>
      <c r="N188" s="55">
        <f>('Total Revenues by County'!N188/'Total Revenues by County'!N$4)</f>
        <v>4.6912735302747191</v>
      </c>
      <c r="O188" s="55">
        <f>('Total Revenues by County'!O188/'Total Revenues by County'!O$4)</f>
        <v>0</v>
      </c>
      <c r="P188" s="55">
        <f>('Total Revenues by County'!P188/'Total Revenues by County'!P$4)</f>
        <v>1.6387000115247206</v>
      </c>
      <c r="Q188" s="55">
        <f>('Total Revenues by County'!Q188/'Total Revenues by County'!Q$4)</f>
        <v>3.7702166615807142</v>
      </c>
      <c r="R188" s="55">
        <f>('Total Revenues by County'!R188/'Total Revenues by County'!R$4)</f>
        <v>0.19910045077708088</v>
      </c>
      <c r="S188" s="55">
        <f>('Total Revenues by County'!S188/'Total Revenues by County'!S$4)</f>
        <v>0.32758387797300526</v>
      </c>
      <c r="T188" s="55">
        <f>('Total Revenues by County'!T188/'Total Revenues by County'!T$4)</f>
        <v>0.97683699141146874</v>
      </c>
      <c r="U188" s="55">
        <f>('Total Revenues by County'!U188/'Total Revenues by County'!U$4)</f>
        <v>0.48734439834024895</v>
      </c>
      <c r="V188" s="55">
        <f>('Total Revenues by County'!V188/'Total Revenues by County'!V$4)</f>
        <v>0.11929576635458988</v>
      </c>
      <c r="W188" s="55">
        <f>('Total Revenues by County'!W188/'Total Revenues by County'!W$4)</f>
        <v>3.7099594130502656</v>
      </c>
      <c r="X188" s="55">
        <f>('Total Revenues by County'!X188/'Total Revenues by County'!X$4)</f>
        <v>0</v>
      </c>
      <c r="Y188" s="55">
        <f>('Total Revenues by County'!Y188/'Total Revenues by County'!Y$4)</f>
        <v>0.57725176342919149</v>
      </c>
      <c r="Z188" s="55">
        <f>('Total Revenues by County'!Z188/'Total Revenues by County'!Z$4)</f>
        <v>0</v>
      </c>
      <c r="AA188" s="55">
        <f>('Total Revenues by County'!AA188/'Total Revenues by County'!AA$4)</f>
        <v>0.84064973784311714</v>
      </c>
      <c r="AB188" s="55">
        <f>('Total Revenues by County'!AB188/'Total Revenues by County'!AB$4)</f>
        <v>6.4132934283964455E-3</v>
      </c>
      <c r="AC188" s="55">
        <f>('Total Revenues by County'!AC188/'Total Revenues by County'!AC$4)</f>
        <v>0</v>
      </c>
      <c r="AD188" s="55">
        <f>('Total Revenues by County'!AD188/'Total Revenues by County'!AD$4)</f>
        <v>0.26124358429025846</v>
      </c>
      <c r="AE188" s="55">
        <f>('Total Revenues by County'!AE188/'Total Revenues by County'!AE$4)</f>
        <v>0</v>
      </c>
      <c r="AF188" s="55">
        <f>('Total Revenues by County'!AF188/'Total Revenues by County'!AF$4)</f>
        <v>0.90503554587797597</v>
      </c>
      <c r="AG188" s="55">
        <f>('Total Revenues by County'!AG188/'Total Revenues by County'!AG$4)</f>
        <v>2.6332359298695058</v>
      </c>
      <c r="AH188" s="55">
        <f>('Total Revenues by County'!AH188/'Total Revenues by County'!AH$4)</f>
        <v>9.6144824764762031</v>
      </c>
      <c r="AI188" s="55">
        <f>('Total Revenues by County'!AI188/'Total Revenues by County'!AI$4)</f>
        <v>0</v>
      </c>
      <c r="AJ188" s="55">
        <f>('Total Revenues by County'!AJ188/'Total Revenues by County'!AJ$4)</f>
        <v>0</v>
      </c>
      <c r="AK188" s="55">
        <f>('Total Revenues by County'!AK188/'Total Revenues by County'!AK$4)</f>
        <v>4.4758599734531675E-2</v>
      </c>
      <c r="AL188" s="55">
        <f>('Total Revenues by County'!AL188/'Total Revenues by County'!AL$4)</f>
        <v>1.0755615720397571</v>
      </c>
      <c r="AM188" s="55">
        <f>('Total Revenues by County'!AM188/'Total Revenues by County'!AM$4)</f>
        <v>1.2281256898962396</v>
      </c>
      <c r="AN188" s="55">
        <f>('Total Revenues by County'!AN188/'Total Revenues by County'!AN$4)</f>
        <v>1.5097968936678614</v>
      </c>
      <c r="AO188" s="55">
        <f>('Total Revenues by County'!AO188/'Total Revenues by County'!AO$4)</f>
        <v>1.0327495077210074</v>
      </c>
      <c r="AP188" s="55">
        <f>('Total Revenues by County'!AP188/'Total Revenues by County'!AP$4)</f>
        <v>1.5955569874656725</v>
      </c>
      <c r="AQ188" s="55">
        <f>('Total Revenues by County'!AQ188/'Total Revenues by County'!AQ$4)</f>
        <v>0.2422372605465041</v>
      </c>
      <c r="AR188" s="55">
        <f>('Total Revenues by County'!AR188/'Total Revenues by County'!AR$4)</f>
        <v>4.0711982493574841E-2</v>
      </c>
      <c r="AS188" s="55">
        <f>('Total Revenues by County'!AS188/'Total Revenues by County'!AS$4)</f>
        <v>4.563215243805277E-2</v>
      </c>
      <c r="AT188" s="55">
        <f>('Total Revenues by County'!AT188/'Total Revenues by County'!AT$4)</f>
        <v>0</v>
      </c>
      <c r="AU188" s="55">
        <f>('Total Revenues by County'!AU188/'Total Revenues by County'!AU$4)</f>
        <v>0.66990119971771345</v>
      </c>
      <c r="AV188" s="55">
        <f>('Total Revenues by County'!AV188/'Total Revenues by County'!AV$4)</f>
        <v>0</v>
      </c>
      <c r="AW188" s="55">
        <f>('Total Revenues by County'!AW188/'Total Revenues by County'!AW$4)</f>
        <v>2.2623024830699774</v>
      </c>
      <c r="AX188" s="55">
        <f>('Total Revenues by County'!AX188/'Total Revenues by County'!AX$4)</f>
        <v>8.0654637954900105E-2</v>
      </c>
      <c r="AY188" s="55">
        <f>('Total Revenues by County'!AY188/'Total Revenues by County'!AY$4)</f>
        <v>3.0708336528314839</v>
      </c>
      <c r="AZ188" s="55">
        <f>('Total Revenues by County'!AZ188/'Total Revenues by County'!AZ$4)</f>
        <v>1.9158096726551905E-2</v>
      </c>
      <c r="BA188" s="55">
        <f>('Total Revenues by County'!BA188/'Total Revenues by County'!BA$4)</f>
        <v>7.4869301850029907E-2</v>
      </c>
      <c r="BB188" s="55">
        <f>('Total Revenues by County'!BB188/'Total Revenues by County'!BB$4)</f>
        <v>8.7336254050099288E-2</v>
      </c>
      <c r="BC188" s="55">
        <f>('Total Revenues by County'!BC188/'Total Revenues by County'!BC$4)</f>
        <v>2.5767536607627085E-2</v>
      </c>
      <c r="BD188" s="55">
        <f>('Total Revenues by County'!BD188/'Total Revenues by County'!BD$4)</f>
        <v>0.43842164965159619</v>
      </c>
      <c r="BE188" s="55">
        <f>('Total Revenues by County'!BE188/'Total Revenues by County'!BE$4)</f>
        <v>6.8204166925932839</v>
      </c>
      <c r="BF188" s="55">
        <f>('Total Revenues by County'!BF188/'Total Revenues by County'!BF$4)</f>
        <v>0.89948372518734632</v>
      </c>
      <c r="BG188" s="55">
        <f>('Total Revenues by County'!BG188/'Total Revenues by County'!BG$4)</f>
        <v>3.9605941859639379E-2</v>
      </c>
      <c r="BH188" s="55">
        <f>('Total Revenues by County'!BH188/'Total Revenues by County'!BH$4)</f>
        <v>1.6164104070345302</v>
      </c>
      <c r="BI188" s="55">
        <f>('Total Revenues by County'!BI188/'Total Revenues by County'!BI$4)</f>
        <v>0</v>
      </c>
      <c r="BJ188" s="55">
        <f>('Total Revenues by County'!BJ188/'Total Revenues by County'!BJ$4)</f>
        <v>0</v>
      </c>
      <c r="BK188" s="55">
        <f>('Total Revenues by County'!BK188/'Total Revenues by County'!BK$4)</f>
        <v>1.4690500983454819</v>
      </c>
      <c r="BL188" s="55">
        <f>('Total Revenues by County'!BL188/'Total Revenues by County'!BL$4)</f>
        <v>1.3861333333333334</v>
      </c>
      <c r="BM188" s="55">
        <f>('Total Revenues by County'!BM188/'Total Revenues by County'!BM$4)</f>
        <v>0</v>
      </c>
      <c r="BN188" s="55">
        <f>('Total Revenues by County'!BN188/'Total Revenues by County'!BN$4)</f>
        <v>0.86689341945902298</v>
      </c>
      <c r="BO188" s="55">
        <f>('Total Revenues by County'!BO188/'Total Revenues by County'!BO$4)</f>
        <v>1.5667001327849208</v>
      </c>
      <c r="BP188" s="55">
        <f>('Total Revenues by County'!BP188/'Total Revenues by County'!BP$4)</f>
        <v>0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351.2</v>
      </c>
      <c r="C189" s="15" t="s">
        <v>187</v>
      </c>
      <c r="D189" s="55">
        <f>('Total Revenues by County'!D189/'Total Revenues by County'!D$4)</f>
        <v>0</v>
      </c>
      <c r="E189" s="55">
        <f>('Total Revenues by County'!E189/'Total Revenues by County'!E$4)</f>
        <v>0</v>
      </c>
      <c r="F189" s="55">
        <f>('Total Revenues by County'!F189/'Total Revenues by County'!F$4)</f>
        <v>0.36640910218693512</v>
      </c>
      <c r="G189" s="55">
        <f>('Total Revenues by County'!G189/'Total Revenues by County'!G$4)</f>
        <v>0.38224827297467029</v>
      </c>
      <c r="H189" s="55">
        <f>('Total Revenues by County'!H189/'Total Revenues by County'!H$4)</f>
        <v>0</v>
      </c>
      <c r="I189" s="55">
        <f>('Total Revenues by County'!I189/'Total Revenues by County'!I$4)</f>
        <v>0</v>
      </c>
      <c r="J189" s="55">
        <f>('Total Revenues by County'!J189/'Total Revenues by County'!J$4)</f>
        <v>0</v>
      </c>
      <c r="K189" s="55">
        <f>('Total Revenues by County'!K189/'Total Revenues by County'!K$4)</f>
        <v>0</v>
      </c>
      <c r="L189" s="55">
        <f>('Total Revenues by County'!L189/'Total Revenues by County'!L$4)</f>
        <v>0</v>
      </c>
      <c r="M189" s="55">
        <f>('Total Revenues by County'!M189/'Total Revenues by County'!M$4)</f>
        <v>0</v>
      </c>
      <c r="N189" s="55">
        <f>('Total Revenues by County'!N189/'Total Revenues by County'!N$4)</f>
        <v>0</v>
      </c>
      <c r="O189" s="55">
        <f>('Total Revenues by County'!O189/'Total Revenues by County'!O$4)</f>
        <v>0</v>
      </c>
      <c r="P189" s="55">
        <f>('Total Revenues by County'!P189/'Total Revenues by County'!P$4)</f>
        <v>0</v>
      </c>
      <c r="Q189" s="55">
        <f>('Total Revenues by County'!Q189/'Total Revenues by County'!Q$4)</f>
        <v>0</v>
      </c>
      <c r="R189" s="55">
        <f>('Total Revenues by County'!R189/'Total Revenues by County'!R$4)</f>
        <v>0.3996878978550496</v>
      </c>
      <c r="S189" s="55">
        <f>('Total Revenues by County'!S189/'Total Revenues by County'!S$4)</f>
        <v>0.83202585176795751</v>
      </c>
      <c r="T189" s="55">
        <f>('Total Revenues by County'!T189/'Total Revenues by County'!T$4)</f>
        <v>0</v>
      </c>
      <c r="U189" s="55">
        <f>('Total Revenues by County'!U189/'Total Revenues by County'!U$4)</f>
        <v>1.866597510373444</v>
      </c>
      <c r="V189" s="55">
        <f>('Total Revenues by County'!V189/'Total Revenues by County'!V$4)</f>
        <v>0</v>
      </c>
      <c r="W189" s="55">
        <f>('Total Revenues by County'!W189/'Total Revenues by County'!W$4)</f>
        <v>0</v>
      </c>
      <c r="X189" s="55">
        <f>('Total Revenues by County'!X189/'Total Revenues by County'!X$4)</f>
        <v>0</v>
      </c>
      <c r="Y189" s="55">
        <f>('Total Revenues by County'!Y189/'Total Revenues by County'!Y$4)</f>
        <v>0</v>
      </c>
      <c r="Z189" s="55">
        <f>('Total Revenues by County'!Z189/'Total Revenues by County'!Z$4)</f>
        <v>2.2751238563627818</v>
      </c>
      <c r="AA189" s="55">
        <f>('Total Revenues by County'!AA189/'Total Revenues by County'!AA$4)</f>
        <v>0</v>
      </c>
      <c r="AB189" s="55">
        <f>('Total Revenues by County'!AB189/'Total Revenues by County'!AB$4)</f>
        <v>0</v>
      </c>
      <c r="AC189" s="55">
        <f>('Total Revenues by County'!AC189/'Total Revenues by County'!AC$4)</f>
        <v>0.26842734419320852</v>
      </c>
      <c r="AD189" s="55">
        <f>('Total Revenues by County'!AD189/'Total Revenues by County'!AD$4)</f>
        <v>0</v>
      </c>
      <c r="AE189" s="55">
        <f>('Total Revenues by County'!AE189/'Total Revenues by County'!AE$4)</f>
        <v>0</v>
      </c>
      <c r="AF189" s="55">
        <f>('Total Revenues by County'!AF189/'Total Revenues by County'!AF$4)</f>
        <v>0</v>
      </c>
      <c r="AG189" s="55">
        <f>('Total Revenues by County'!AG189/'Total Revenues by County'!AG$4)</f>
        <v>1.5731326555119687E-2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1.1324292156303959</v>
      </c>
      <c r="AK189" s="55">
        <f>('Total Revenues by County'!AK189/'Total Revenues by County'!AK$4)</f>
        <v>0.47062257120468248</v>
      </c>
      <c r="AL189" s="55">
        <f>('Total Revenues by County'!AL189/'Total Revenues by County'!AL$4)</f>
        <v>0</v>
      </c>
      <c r="AM189" s="55">
        <f>('Total Revenues by County'!AM189/'Total Revenues by County'!AM$4)</f>
        <v>0</v>
      </c>
      <c r="AN189" s="55">
        <f>('Total Revenues by County'!AN189/'Total Revenues by County'!AN$4)</f>
        <v>0.54002389486260449</v>
      </c>
      <c r="AO189" s="55">
        <f>('Total Revenues by County'!AO189/'Total Revenues by County'!AO$4)</f>
        <v>0</v>
      </c>
      <c r="AP189" s="55">
        <f>('Total Revenues by County'!AP189/'Total Revenues by County'!AP$4)</f>
        <v>0</v>
      </c>
      <c r="AQ189" s="55">
        <f>('Total Revenues by County'!AQ189/'Total Revenues by County'!AQ$4)</f>
        <v>0</v>
      </c>
      <c r="AR189" s="55">
        <f>('Total Revenues by County'!AR189/'Total Revenues by County'!AR$4)</f>
        <v>5.235566402388727E-3</v>
      </c>
      <c r="AS189" s="55">
        <f>('Total Revenues by County'!AS189/'Total Revenues by County'!AS$4)</f>
        <v>0</v>
      </c>
      <c r="AT189" s="55">
        <f>('Total Revenues by County'!AT189/'Total Revenues by County'!AT$4)</f>
        <v>1.376083665886886E-5</v>
      </c>
      <c r="AU189" s="55">
        <f>('Total Revenues by County'!AU189/'Total Revenues by County'!AU$4)</f>
        <v>1.3740567830193799</v>
      </c>
      <c r="AV189" s="55">
        <f>('Total Revenues by County'!AV189/'Total Revenues by County'!AV$4)</f>
        <v>0</v>
      </c>
      <c r="AW189" s="55">
        <f>('Total Revenues by County'!AW189/'Total Revenues by County'!AW$4)</f>
        <v>0</v>
      </c>
      <c r="AX189" s="55">
        <f>('Total Revenues by County'!AX189/'Total Revenues by County'!AX$4)</f>
        <v>5.436508827986887E-2</v>
      </c>
      <c r="AY189" s="55">
        <f>('Total Revenues by County'!AY189/'Total Revenues by County'!AY$4)</f>
        <v>1.6467847531831143</v>
      </c>
      <c r="AZ189" s="55">
        <f>('Total Revenues by County'!AZ189/'Total Revenues by County'!AZ$4)</f>
        <v>0.38540140810012086</v>
      </c>
      <c r="BA189" s="55">
        <f>('Total Revenues by County'!BA189/'Total Revenues by County'!BA$4)</f>
        <v>0</v>
      </c>
      <c r="BB189" s="55">
        <f>('Total Revenues by County'!BB189/'Total Revenues by County'!BB$4)</f>
        <v>1.5933656760617358E-2</v>
      </c>
      <c r="BC189" s="55">
        <f>('Total Revenues by County'!BC189/'Total Revenues by County'!BC$4)</f>
        <v>6.7462863265387113E-2</v>
      </c>
      <c r="BD189" s="55">
        <f>('Total Revenues by County'!BD189/'Total Revenues by County'!BD$4)</f>
        <v>8.1172689461459516E-2</v>
      </c>
      <c r="BE189" s="55">
        <f>('Total Revenues by County'!BE189/'Total Revenues by County'!BE$4)</f>
        <v>0</v>
      </c>
      <c r="BF189" s="55">
        <f>('Total Revenues by County'!BF189/'Total Revenues by County'!BF$4)</f>
        <v>0</v>
      </c>
      <c r="BG189" s="55">
        <f>('Total Revenues by County'!BG189/'Total Revenues by County'!BG$4)</f>
        <v>0</v>
      </c>
      <c r="BH189" s="55">
        <f>('Total Revenues by County'!BH189/'Total Revenues by County'!BH$4)</f>
        <v>0.21705710966408703</v>
      </c>
      <c r="BI189" s="55">
        <f>('Total Revenues by County'!BI189/'Total Revenues by County'!BI$4)</f>
        <v>0</v>
      </c>
      <c r="BJ189" s="55">
        <f>('Total Revenues by County'!BJ189/'Total Revenues by County'!BJ$4)</f>
        <v>0.19613931584122549</v>
      </c>
      <c r="BK189" s="55">
        <f>('Total Revenues by County'!BK189/'Total Revenues by County'!BK$4)</f>
        <v>0</v>
      </c>
      <c r="BL189" s="55">
        <f>('Total Revenues by County'!BL189/'Total Revenues by County'!BL$4)</f>
        <v>0.48920000000000002</v>
      </c>
      <c r="BM189" s="55">
        <f>('Total Revenues by County'!BM189/'Total Revenues by County'!BM$4)</f>
        <v>0</v>
      </c>
      <c r="BN189" s="55">
        <f>('Total Revenues by County'!BN189/'Total Revenues by County'!BN$4)</f>
        <v>0</v>
      </c>
      <c r="BO189" s="55">
        <f>('Total Revenues by County'!BO189/'Total Revenues by County'!BO$4)</f>
        <v>0</v>
      </c>
      <c r="BP189" s="55">
        <f>('Total Revenues by County'!BP189/'Total Revenues by County'!BP$4)</f>
        <v>0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351.3</v>
      </c>
      <c r="C190" s="15" t="s">
        <v>188</v>
      </c>
      <c r="D190" s="55">
        <f>('Total Revenues by County'!D190/'Total Revenues by County'!D$4)</f>
        <v>2.9514387253019159E-4</v>
      </c>
      <c r="E190" s="55">
        <f>('Total Revenues by County'!E190/'Total Revenues by County'!E$4)</f>
        <v>0</v>
      </c>
      <c r="F190" s="55">
        <f>('Total Revenues by County'!F190/'Total Revenues by County'!F$4)</f>
        <v>0</v>
      </c>
      <c r="G190" s="55">
        <f>('Total Revenues by County'!G190/'Total Revenues by County'!G$4)</f>
        <v>0</v>
      </c>
      <c r="H190" s="55">
        <f>('Total Revenues by County'!H190/'Total Revenues by County'!H$4)</f>
        <v>0</v>
      </c>
      <c r="I190" s="55">
        <f>('Total Revenues by County'!I190/'Total Revenues by County'!I$4)</f>
        <v>0</v>
      </c>
      <c r="J190" s="55">
        <f>('Total Revenues by County'!J190/'Total Revenues by County'!J$4)</f>
        <v>0</v>
      </c>
      <c r="K190" s="55">
        <f>('Total Revenues by County'!K190/'Total Revenues by County'!K$4)</f>
        <v>0</v>
      </c>
      <c r="L190" s="55">
        <f>('Total Revenues by County'!L190/'Total Revenues by County'!L$4)</f>
        <v>0</v>
      </c>
      <c r="M190" s="55">
        <f>('Total Revenues by County'!M190/'Total Revenues by County'!M$4)</f>
        <v>0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0</v>
      </c>
      <c r="Q190" s="55">
        <f>('Total Revenues by County'!Q190/'Total Revenues by County'!Q$4)</f>
        <v>0</v>
      </c>
      <c r="R190" s="55">
        <f>('Total Revenues by County'!R190/'Total Revenues by County'!R$4)</f>
        <v>0</v>
      </c>
      <c r="S190" s="55">
        <f>('Total Revenues by County'!S190/'Total Revenues by County'!S$4)</f>
        <v>0</v>
      </c>
      <c r="T190" s="55">
        <f>('Total Revenues by County'!T190/'Total Revenues by County'!T$4)</f>
        <v>0</v>
      </c>
      <c r="U190" s="55">
        <f>('Total Revenues by County'!U190/'Total Revenues by County'!U$4)</f>
        <v>0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0</v>
      </c>
      <c r="Y190" s="55">
        <f>('Total Revenues by County'!Y190/'Total Revenues by County'!Y$4)</f>
        <v>0</v>
      </c>
      <c r="Z190" s="55">
        <f>('Total Revenues by County'!Z190/'Total Revenues by County'!Z$4)</f>
        <v>0</v>
      </c>
      <c r="AA190" s="55">
        <f>('Total Revenues by County'!AA190/'Total Revenues by County'!AA$4)</f>
        <v>0</v>
      </c>
      <c r="AB190" s="55">
        <f>('Total Revenues by County'!AB190/'Total Revenues by County'!AB$4)</f>
        <v>0</v>
      </c>
      <c r="AC190" s="55">
        <f>('Total Revenues by County'!AC190/'Total Revenues by County'!AC$4)</f>
        <v>0</v>
      </c>
      <c r="AD190" s="55">
        <f>('Total Revenues by County'!AD190/'Total Revenues by County'!AD$4)</f>
        <v>0</v>
      </c>
      <c r="AE190" s="55">
        <f>('Total Revenues by County'!AE190/'Total Revenues by County'!AE$4)</f>
        <v>0.2950103009899</v>
      </c>
      <c r="AF190" s="55">
        <f>('Total Revenues by County'!AF190/'Total Revenues by County'!AF$4)</f>
        <v>0</v>
      </c>
      <c r="AG190" s="55">
        <f>('Total Revenues by County'!AG190/'Total Revenues by County'!AG$4)</f>
        <v>2.3096629573292771E-2</v>
      </c>
      <c r="AH190" s="55">
        <f>('Total Revenues by County'!AH190/'Total Revenues by County'!AH$4)</f>
        <v>1.199236328924042</v>
      </c>
      <c r="AI190" s="55">
        <f>('Total Revenues by County'!AI190/'Total Revenues by County'!AI$4)</f>
        <v>0</v>
      </c>
      <c r="AJ190" s="55">
        <f>('Total Revenues by County'!AJ190/'Total Revenues by County'!AJ$4)</f>
        <v>0</v>
      </c>
      <c r="AK190" s="55">
        <f>('Total Revenues by County'!AK190/'Total Revenues by County'!AK$4)</f>
        <v>0</v>
      </c>
      <c r="AL190" s="55">
        <f>('Total Revenues by County'!AL190/'Total Revenues by County'!AL$4)</f>
        <v>2.4612889915230311E-3</v>
      </c>
      <c r="AM190" s="55">
        <f>('Total Revenues by County'!AM190/'Total Revenues by County'!AM$4)</f>
        <v>0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5.2162439974839291E-2</v>
      </c>
      <c r="AQ190" s="55">
        <f>('Total Revenues by County'!AQ190/'Total Revenues by County'!AQ$4)</f>
        <v>0</v>
      </c>
      <c r="AR190" s="55">
        <f>('Total Revenues by County'!AR190/'Total Revenues by County'!AR$4)</f>
        <v>0</v>
      </c>
      <c r="AS190" s="55">
        <f>('Total Revenues by County'!AS190/'Total Revenues by County'!AS$4)</f>
        <v>0</v>
      </c>
      <c r="AT190" s="55">
        <f>('Total Revenues by County'!AT190/'Total Revenues by County'!AT$4)</f>
        <v>1.3113802119168845</v>
      </c>
      <c r="AU190" s="55">
        <f>('Total Revenues by County'!AU190/'Total Revenues by County'!AU$4)</f>
        <v>0.16321046631561806</v>
      </c>
      <c r="AV190" s="55">
        <f>('Total Revenues by County'!AV190/'Total Revenues by County'!AV$4)</f>
        <v>0</v>
      </c>
      <c r="AW190" s="55">
        <f>('Total Revenues by County'!AW190/'Total Revenues by County'!AW$4)</f>
        <v>0</v>
      </c>
      <c r="AX190" s="55">
        <f>('Total Revenues by County'!AX190/'Total Revenues by County'!AX$4)</f>
        <v>0</v>
      </c>
      <c r="AY190" s="55">
        <f>('Total Revenues by County'!AY190/'Total Revenues by County'!AY$4)</f>
        <v>0</v>
      </c>
      <c r="AZ190" s="55">
        <f>('Total Revenues by County'!AZ190/'Total Revenues by County'!AZ$4)</f>
        <v>0.20518148862763794</v>
      </c>
      <c r="BA190" s="55">
        <f>('Total Revenues by County'!BA190/'Total Revenues by County'!BA$4)</f>
        <v>0</v>
      </c>
      <c r="BB190" s="55">
        <f>('Total Revenues by County'!BB190/'Total Revenues by County'!BB$4)</f>
        <v>0</v>
      </c>
      <c r="BC190" s="55">
        <f>('Total Revenues by County'!BC190/'Total Revenues by County'!BC$4)</f>
        <v>0</v>
      </c>
      <c r="BD190" s="55">
        <f>('Total Revenues by County'!BD190/'Total Revenues by County'!BD$4)</f>
        <v>0.2826662345378923</v>
      </c>
      <c r="BE190" s="55">
        <f>('Total Revenues by County'!BE190/'Total Revenues by County'!BE$4)</f>
        <v>0</v>
      </c>
      <c r="BF190" s="55">
        <f>('Total Revenues by County'!BF190/'Total Revenues by County'!BF$4)</f>
        <v>0.86379497740403866</v>
      </c>
      <c r="BG190" s="55">
        <f>('Total Revenues by County'!BG190/'Total Revenues by County'!BG$4)</f>
        <v>0</v>
      </c>
      <c r="BH190" s="55">
        <f>('Total Revenues by County'!BH190/'Total Revenues by County'!BH$4)</f>
        <v>0</v>
      </c>
      <c r="BI190" s="55">
        <f>('Total Revenues by County'!BI190/'Total Revenues by County'!BI$4)</f>
        <v>0</v>
      </c>
      <c r="BJ190" s="55">
        <f>('Total Revenues by County'!BJ190/'Total Revenues by County'!BJ$4)</f>
        <v>0</v>
      </c>
      <c r="BK190" s="55">
        <f>('Total Revenues by County'!BK190/'Total Revenues by County'!BK$4)</f>
        <v>0</v>
      </c>
      <c r="BL190" s="55">
        <f>('Total Revenues by County'!BL190/'Total Revenues by County'!BL$4)</f>
        <v>1.8486222222222222</v>
      </c>
      <c r="BM190" s="55">
        <f>('Total Revenues by County'!BM190/'Total Revenues by County'!BM$4)</f>
        <v>0</v>
      </c>
      <c r="BN190" s="55">
        <f>('Total Revenues by County'!BN190/'Total Revenues by County'!BN$4)</f>
        <v>0</v>
      </c>
      <c r="BO190" s="55">
        <f>('Total Revenues by County'!BO190/'Total Revenues by County'!BO$4)</f>
        <v>0</v>
      </c>
      <c r="BP190" s="55">
        <f>('Total Revenues by County'!BP190/'Total Revenues by County'!BP$4)</f>
        <v>0.73644724977457166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351.4</v>
      </c>
      <c r="C191" s="15" t="s">
        <v>189</v>
      </c>
      <c r="D191" s="55">
        <f>('Total Revenues by County'!D191/'Total Revenues by County'!D$4)</f>
        <v>2.0215333734944631E-3</v>
      </c>
      <c r="E191" s="55">
        <f>('Total Revenues by County'!E191/'Total Revenues by County'!E$4)</f>
        <v>0</v>
      </c>
      <c r="F191" s="55">
        <f>('Total Revenues by County'!F191/'Total Revenues by County'!F$4)</f>
        <v>0</v>
      </c>
      <c r="G191" s="55">
        <f>('Total Revenues by County'!G191/'Total Revenues by County'!G$4)</f>
        <v>0</v>
      </c>
      <c r="H191" s="55">
        <f>('Total Revenues by County'!H191/'Total Revenues by County'!H$4)</f>
        <v>0</v>
      </c>
      <c r="I191" s="55">
        <f>('Total Revenues by County'!I191/'Total Revenues by County'!I$4)</f>
        <v>0</v>
      </c>
      <c r="J191" s="55">
        <f>('Total Revenues by County'!J191/'Total Revenues by County'!J$4)</f>
        <v>0</v>
      </c>
      <c r="K191" s="55">
        <f>('Total Revenues by County'!K191/'Total Revenues by County'!K$4)</f>
        <v>0</v>
      </c>
      <c r="L191" s="55">
        <f>('Total Revenues by County'!L191/'Total Revenues by County'!L$4)</f>
        <v>0</v>
      </c>
      <c r="M191" s="55">
        <f>('Total Revenues by County'!M191/'Total Revenues by County'!M$4)</f>
        <v>0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</v>
      </c>
      <c r="Q191" s="55">
        <f>('Total Revenues by County'!Q191/'Total Revenues by County'!Q$4)</f>
        <v>0</v>
      </c>
      <c r="R191" s="55">
        <f>('Total Revenues by County'!R191/'Total Revenues by County'!R$4)</f>
        <v>0</v>
      </c>
      <c r="S191" s="55">
        <f>('Total Revenues by County'!S191/'Total Revenues by County'!S$4)</f>
        <v>0</v>
      </c>
      <c r="T191" s="55">
        <f>('Total Revenues by County'!T191/'Total Revenues by County'!T$4)</f>
        <v>0</v>
      </c>
      <c r="U191" s="55">
        <f>('Total Revenues by County'!U191/'Total Revenues by County'!U$4)</f>
        <v>0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0.46422329598026113</v>
      </c>
      <c r="AB191" s="55">
        <f>('Total Revenues by County'!AB191/'Total Revenues by County'!AB$4)</f>
        <v>0</v>
      </c>
      <c r="AC191" s="55">
        <f>('Total Revenues by County'!AC191/'Total Revenues by County'!AC$4)</f>
        <v>0</v>
      </c>
      <c r="AD191" s="55">
        <f>('Total Revenues by County'!AD191/'Total Revenues by County'!AD$4)</f>
        <v>2.4783805009237652</v>
      </c>
      <c r="AE191" s="55">
        <f>('Total Revenues by County'!AE191/'Total Revenues by County'!AE$4)</f>
        <v>0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2.7166916678030821</v>
      </c>
      <c r="AI191" s="55">
        <f>('Total Revenues by County'!AI191/'Total Revenues by County'!AI$4)</f>
        <v>0</v>
      </c>
      <c r="AJ191" s="55">
        <f>('Total Revenues by County'!AJ191/'Total Revenues by County'!AJ$4)</f>
        <v>0</v>
      </c>
      <c r="AK191" s="55">
        <f>('Total Revenues by County'!AK191/'Total Revenues by County'!AK$4)</f>
        <v>0</v>
      </c>
      <c r="AL191" s="55">
        <f>('Total Revenues by County'!AL191/'Total Revenues by County'!AL$4)</f>
        <v>0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</v>
      </c>
      <c r="AQ191" s="55">
        <f>('Total Revenues by County'!AQ191/'Total Revenues by County'!AQ$4)</f>
        <v>0</v>
      </c>
      <c r="AR191" s="55">
        <f>('Total Revenues by County'!AR191/'Total Revenues by County'!AR$4)</f>
        <v>0</v>
      </c>
      <c r="AS191" s="55">
        <f>('Total Revenues by County'!AS191/'Total Revenues by County'!AS$4)</f>
        <v>0</v>
      </c>
      <c r="AT191" s="55">
        <f>('Total Revenues by County'!AT191/'Total Revenues by County'!AT$4)</f>
        <v>2.1335076372643456</v>
      </c>
      <c r="AU191" s="55">
        <f>('Total Revenues by County'!AU191/'Total Revenues by County'!AU$4)</f>
        <v>0</v>
      </c>
      <c r="AV191" s="55">
        <f>('Total Revenues by County'!AV191/'Total Revenues by County'!AV$4)</f>
        <v>0</v>
      </c>
      <c r="AW191" s="55">
        <f>('Total Revenues by County'!AW191/'Total Revenues by County'!AW$4)</f>
        <v>0</v>
      </c>
      <c r="AX191" s="55">
        <f>('Total Revenues by County'!AX191/'Total Revenues by County'!AX$4)</f>
        <v>0</v>
      </c>
      <c r="AY191" s="55">
        <f>('Total Revenues by County'!AY191/'Total Revenues by County'!AY$4)</f>
        <v>0</v>
      </c>
      <c r="AZ191" s="55">
        <f>('Total Revenues by County'!AZ191/'Total Revenues by County'!AZ$4)</f>
        <v>0</v>
      </c>
      <c r="BA191" s="55">
        <f>('Total Revenues by County'!BA191/'Total Revenues by County'!BA$4)</f>
        <v>0</v>
      </c>
      <c r="BB191" s="55">
        <f>('Total Revenues by County'!BB191/'Total Revenues by County'!BB$4)</f>
        <v>0</v>
      </c>
      <c r="BC191" s="55">
        <f>('Total Revenues by County'!BC191/'Total Revenues by County'!BC$4)</f>
        <v>0</v>
      </c>
      <c r="BD191" s="55">
        <f>('Total Revenues by County'!BD191/'Total Revenues by County'!BD$4)</f>
        <v>0</v>
      </c>
      <c r="BE191" s="55">
        <f>('Total Revenues by County'!BE191/'Total Revenues by County'!BE$4)</f>
        <v>0</v>
      </c>
      <c r="BF191" s="55">
        <f>('Total Revenues by County'!BF191/'Total Revenues by County'!BF$4)</f>
        <v>0</v>
      </c>
      <c r="BG191" s="55">
        <f>('Total Revenues by County'!BG191/'Total Revenues by County'!BG$4)</f>
        <v>0</v>
      </c>
      <c r="BH191" s="55">
        <f>('Total Revenues by County'!BH191/'Total Revenues by County'!BH$4)</f>
        <v>0</v>
      </c>
      <c r="BI191" s="55">
        <f>('Total Revenues by County'!BI191/'Total Revenues by County'!BI$4)</f>
        <v>0</v>
      </c>
      <c r="BJ191" s="55">
        <f>('Total Revenues by County'!BJ191/'Total Revenues by County'!BJ$4)</f>
        <v>0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0</v>
      </c>
      <c r="BO191" s="55">
        <f>('Total Revenues by County'!BO191/'Total Revenues by County'!BO$4)</f>
        <v>0</v>
      </c>
      <c r="BP191" s="55">
        <f>('Total Revenues by County'!BP191/'Total Revenues by County'!BP$4)</f>
        <v>0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351.5</v>
      </c>
      <c r="C192" s="15" t="s">
        <v>190</v>
      </c>
      <c r="D192" s="55">
        <f>('Total Revenues by County'!D192/'Total Revenues by County'!D$4)</f>
        <v>1.1278255982728018</v>
      </c>
      <c r="E192" s="55">
        <f>('Total Revenues by County'!E192/'Total Revenues by County'!E$4)</f>
        <v>0</v>
      </c>
      <c r="F192" s="55">
        <f>('Total Revenues by County'!F192/'Total Revenues by County'!F$4)</f>
        <v>0</v>
      </c>
      <c r="G192" s="55">
        <f>('Total Revenues by County'!G192/'Total Revenues by County'!G$4)</f>
        <v>12.816795757448887</v>
      </c>
      <c r="H192" s="55">
        <f>('Total Revenues by County'!H192/'Total Revenues by County'!H$4)</f>
        <v>0.51937877854082293</v>
      </c>
      <c r="I192" s="55">
        <f>('Total Revenues by County'!I192/'Total Revenues by County'!I$4)</f>
        <v>0.63371211559456575</v>
      </c>
      <c r="J192" s="55">
        <f>('Total Revenues by County'!J192/'Total Revenues by County'!J$4)</f>
        <v>0</v>
      </c>
      <c r="K192" s="55">
        <f>('Total Revenues by County'!K192/'Total Revenues by County'!K$4)</f>
        <v>0.26008487938029329</v>
      </c>
      <c r="L192" s="55">
        <f>('Total Revenues by County'!L192/'Total Revenues by County'!L$4)</f>
        <v>0</v>
      </c>
      <c r="M192" s="55">
        <f>('Total Revenues by County'!M192/'Total Revenues by County'!M$4)</f>
        <v>0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0</v>
      </c>
      <c r="Q192" s="55">
        <f>('Total Revenues by County'!Q192/'Total Revenues by County'!Q$4)</f>
        <v>0</v>
      </c>
      <c r="R192" s="55">
        <f>('Total Revenues by County'!R192/'Total Revenues by County'!R$4)</f>
        <v>0.65934418450783761</v>
      </c>
      <c r="S192" s="55">
        <f>('Total Revenues by County'!S192/'Total Revenues by County'!S$4)</f>
        <v>0</v>
      </c>
      <c r="T192" s="55">
        <f>('Total Revenues by County'!T192/'Total Revenues by County'!T$4)</f>
        <v>0</v>
      </c>
      <c r="U192" s="55">
        <f>('Total Revenues by County'!U192/'Total Revenues by County'!U$4)</f>
        <v>0</v>
      </c>
      <c r="V192" s="55">
        <f>('Total Revenues by County'!V192/'Total Revenues by County'!V$4)</f>
        <v>0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0.59532743908707719</v>
      </c>
      <c r="AB192" s="55">
        <f>('Total Revenues by County'!AB192/'Total Revenues by County'!AB$4)</f>
        <v>2.7733160771444091E-4</v>
      </c>
      <c r="AC192" s="55">
        <f>('Total Revenues by County'!AC192/'Total Revenues by County'!AC$4)</f>
        <v>0</v>
      </c>
      <c r="AD192" s="55">
        <f>('Total Revenues by County'!AD192/'Total Revenues by County'!AD$4)</f>
        <v>0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0.61967378002782758</v>
      </c>
      <c r="AK192" s="55">
        <f>('Total Revenues by County'!AK192/'Total Revenues by County'!AK$4)</f>
        <v>0.84472501639186959</v>
      </c>
      <c r="AL192" s="55">
        <f>('Total Revenues by County'!AL192/'Total Revenues by County'!AL$4)</f>
        <v>1.263698159100616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0</v>
      </c>
      <c r="AP192" s="55">
        <f>('Total Revenues by County'!AP192/'Total Revenues by County'!AP$4)</f>
        <v>0.50628250563814614</v>
      </c>
      <c r="AQ192" s="55">
        <f>('Total Revenues by County'!AQ192/'Total Revenues by County'!AQ$4)</f>
        <v>0.53129059970760673</v>
      </c>
      <c r="AR192" s="55">
        <f>('Total Revenues by County'!AR192/'Total Revenues by County'!AR$4)</f>
        <v>1.1728623141476184</v>
      </c>
      <c r="AS192" s="55">
        <f>('Total Revenues by County'!AS192/'Total Revenues by County'!AS$4)</f>
        <v>1.8532801226447297</v>
      </c>
      <c r="AT192" s="55">
        <f>('Total Revenues by County'!AT192/'Total Revenues by County'!AT$4)</f>
        <v>0.14198431264620889</v>
      </c>
      <c r="AU192" s="55">
        <f>('Total Revenues by County'!AU192/'Total Revenues by County'!AU$4)</f>
        <v>0</v>
      </c>
      <c r="AV192" s="55">
        <f>('Total Revenues by County'!AV192/'Total Revenues by County'!AV$4)</f>
        <v>0</v>
      </c>
      <c r="AW192" s="55">
        <f>('Total Revenues by County'!AW192/'Total Revenues by County'!AW$4)</f>
        <v>0</v>
      </c>
      <c r="AX192" s="55">
        <f>('Total Revenues by County'!AX192/'Total Revenues by County'!AX$4)</f>
        <v>1.3551361654549823</v>
      </c>
      <c r="AY192" s="55">
        <f>('Total Revenues by County'!AY192/'Total Revenues by County'!AY$4)</f>
        <v>3.0306681710465297</v>
      </c>
      <c r="AZ192" s="55">
        <f>('Total Revenues by County'!AZ192/'Total Revenues by County'!AZ$4)</f>
        <v>2.1873848771796967</v>
      </c>
      <c r="BA192" s="55">
        <f>('Total Revenues by County'!BA192/'Total Revenues by County'!BA$4)</f>
        <v>9.5648110637403999E-2</v>
      </c>
      <c r="BB192" s="55">
        <f>('Total Revenues by County'!BB192/'Total Revenues by County'!BB$4)</f>
        <v>0.26983786537992543</v>
      </c>
      <c r="BC192" s="55">
        <f>('Total Revenues by County'!BC192/'Total Revenues by County'!BC$4)</f>
        <v>2.801199420627257</v>
      </c>
      <c r="BD192" s="55">
        <f>('Total Revenues by County'!BD192/'Total Revenues by County'!BD$4)</f>
        <v>0.54987036136768752</v>
      </c>
      <c r="BE192" s="55">
        <f>('Total Revenues by County'!BE192/'Total Revenues by County'!BE$4)</f>
        <v>0</v>
      </c>
      <c r="BF192" s="55">
        <f>('Total Revenues by County'!BF192/'Total Revenues by County'!BF$4)</f>
        <v>0</v>
      </c>
      <c r="BG192" s="55">
        <f>('Total Revenues by County'!BG192/'Total Revenues by County'!BG$4)</f>
        <v>0.493999393160793</v>
      </c>
      <c r="BH192" s="55">
        <f>('Total Revenues by County'!BH192/'Total Revenues by County'!BH$4)</f>
        <v>0.4313501294192002</v>
      </c>
      <c r="BI192" s="55">
        <f>('Total Revenues by County'!BI192/'Total Revenues by County'!BI$4)</f>
        <v>5.5395007383645757E-2</v>
      </c>
      <c r="BJ192" s="55">
        <f>('Total Revenues by County'!BJ192/'Total Revenues by County'!BJ$4)</f>
        <v>0</v>
      </c>
      <c r="BK192" s="55">
        <f>('Total Revenues by County'!BK192/'Total Revenues by County'!BK$4)</f>
        <v>0</v>
      </c>
      <c r="BL192" s="55">
        <f>('Total Revenues by County'!BL192/'Total Revenues by County'!BL$4)</f>
        <v>0.91200000000000003</v>
      </c>
      <c r="BM192" s="55">
        <f>('Total Revenues by County'!BM192/'Total Revenues by County'!BM$4)</f>
        <v>0</v>
      </c>
      <c r="BN192" s="55">
        <f>('Total Revenues by County'!BN192/'Total Revenues by County'!BN$4)</f>
        <v>0</v>
      </c>
      <c r="BO192" s="55">
        <f>('Total Revenues by County'!BO192/'Total Revenues by County'!BO$4)</f>
        <v>0.9575088253392493</v>
      </c>
      <c r="BP192" s="55">
        <f>('Total Revenues by County'!BP192/'Total Revenues by County'!BP$4)</f>
        <v>0.15837691614066726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351.6</v>
      </c>
      <c r="C193" s="15" t="s">
        <v>191</v>
      </c>
      <c r="D193" s="55">
        <f>('Total Revenues by County'!D193/'Total Revenues by County'!D$4)</f>
        <v>0</v>
      </c>
      <c r="E193" s="55">
        <f>('Total Revenues by County'!E193/'Total Revenues by County'!E$4)</f>
        <v>0</v>
      </c>
      <c r="F193" s="55">
        <f>('Total Revenues by County'!F193/'Total Revenues by County'!F$4)</f>
        <v>0</v>
      </c>
      <c r="G193" s="55">
        <f>('Total Revenues by County'!G193/'Total Revenues by County'!G$4)</f>
        <v>0</v>
      </c>
      <c r="H193" s="55">
        <f>('Total Revenues by County'!H193/'Total Revenues by County'!H$4)</f>
        <v>0</v>
      </c>
      <c r="I193" s="55">
        <f>('Total Revenues by County'!I193/'Total Revenues by County'!I$4)</f>
        <v>0</v>
      </c>
      <c r="J193" s="55">
        <f>('Total Revenues by County'!J193/'Total Revenues by County'!J$4)</f>
        <v>0</v>
      </c>
      <c r="K193" s="55">
        <f>('Total Revenues by County'!K193/'Total Revenues by County'!K$4)</f>
        <v>0</v>
      </c>
      <c r="L193" s="55">
        <f>('Total Revenues by County'!L193/'Total Revenues by County'!L$4)</f>
        <v>0</v>
      </c>
      <c r="M193" s="55">
        <f>('Total Revenues by County'!M193/'Total Revenues by County'!M$4)</f>
        <v>0</v>
      </c>
      <c r="N193" s="55">
        <f>('Total Revenues by County'!N193/'Total Revenues by County'!N$4)</f>
        <v>0</v>
      </c>
      <c r="O193" s="55">
        <f>('Total Revenues by County'!O193/'Total Revenues by County'!O$4)</f>
        <v>0</v>
      </c>
      <c r="P193" s="55">
        <f>('Total Revenues by County'!P193/'Total Revenues by County'!P$4)</f>
        <v>0</v>
      </c>
      <c r="Q193" s="55">
        <f>('Total Revenues by County'!Q193/'Total Revenues by County'!Q$4)</f>
        <v>0</v>
      </c>
      <c r="R193" s="55">
        <f>('Total Revenues by County'!R193/'Total Revenues by County'!R$4)</f>
        <v>0</v>
      </c>
      <c r="S193" s="55">
        <f>('Total Revenues by County'!S193/'Total Revenues by County'!S$4)</f>
        <v>0</v>
      </c>
      <c r="T193" s="55">
        <f>('Total Revenues by County'!T193/'Total Revenues by County'!T$4)</f>
        <v>0</v>
      </c>
      <c r="U193" s="55">
        <f>('Total Revenues by County'!U193/'Total Revenues by County'!U$4)</f>
        <v>0</v>
      </c>
      <c r="V193" s="55">
        <f>('Total Revenues by County'!V193/'Total Revenues by County'!V$4)</f>
        <v>0</v>
      </c>
      <c r="W193" s="55">
        <f>('Total Revenues by County'!W193/'Total Revenues by County'!W$4)</f>
        <v>0</v>
      </c>
      <c r="X193" s="55">
        <f>('Total Revenues by County'!X193/'Total Revenues by County'!X$4)</f>
        <v>0</v>
      </c>
      <c r="Y193" s="55">
        <f>('Total Revenues by County'!Y193/'Total Revenues by County'!Y$4)</f>
        <v>0</v>
      </c>
      <c r="Z193" s="55">
        <f>('Total Revenues by County'!Z193/'Total Revenues by County'!Z$4)</f>
        <v>0</v>
      </c>
      <c r="AA193" s="55">
        <f>('Total Revenues by County'!AA193/'Total Revenues by County'!AA$4)</f>
        <v>0.76760563380281688</v>
      </c>
      <c r="AB193" s="55">
        <f>('Total Revenues by County'!AB193/'Total Revenues by County'!AB$4)</f>
        <v>0</v>
      </c>
      <c r="AC193" s="55">
        <f>('Total Revenues by County'!AC193/'Total Revenues by County'!AC$4)</f>
        <v>0</v>
      </c>
      <c r="AD193" s="55">
        <f>('Total Revenues by County'!AD193/'Total Revenues by County'!AD$4)</f>
        <v>0</v>
      </c>
      <c r="AE193" s="55">
        <f>('Total Revenues by County'!AE193/'Total Revenues by County'!AE$4)</f>
        <v>0</v>
      </c>
      <c r="AF193" s="55">
        <f>('Total Revenues by County'!AF193/'Total Revenues by County'!AF$4)</f>
        <v>0</v>
      </c>
      <c r="AG193" s="55">
        <f>('Total Revenues by County'!AG193/'Total Revenues by County'!AG$4)</f>
        <v>0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0</v>
      </c>
      <c r="AK193" s="55">
        <f>('Total Revenues by County'!AK193/'Total Revenues by County'!AK$4)</f>
        <v>0</v>
      </c>
      <c r="AL193" s="55">
        <f>('Total Revenues by County'!AL193/'Total Revenues by County'!AL$4)</f>
        <v>0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</v>
      </c>
      <c r="AQ193" s="55">
        <f>('Total Revenues by County'!AQ193/'Total Revenues by County'!AQ$4)</f>
        <v>0</v>
      </c>
      <c r="AR193" s="55">
        <f>('Total Revenues by County'!AR193/'Total Revenues by County'!AR$4)</f>
        <v>2.1133145634641998E-4</v>
      </c>
      <c r="AS193" s="55">
        <f>('Total Revenues by County'!AS193/'Total Revenues by County'!AS$4)</f>
        <v>0</v>
      </c>
      <c r="AT193" s="55">
        <f>('Total Revenues by County'!AT193/'Total Revenues by County'!AT$4)</f>
        <v>0</v>
      </c>
      <c r="AU193" s="55">
        <f>('Total Revenues by County'!AU193/'Total Revenues by County'!AU$4)</f>
        <v>0</v>
      </c>
      <c r="AV193" s="55">
        <f>('Total Revenues by County'!AV193/'Total Revenues by County'!AV$4)</f>
        <v>0</v>
      </c>
      <c r="AW193" s="55">
        <f>('Total Revenues by County'!AW193/'Total Revenues by County'!AW$4)</f>
        <v>0</v>
      </c>
      <c r="AX193" s="55">
        <f>('Total Revenues by County'!AX193/'Total Revenues by County'!AX$4)</f>
        <v>0</v>
      </c>
      <c r="AY193" s="55">
        <f>('Total Revenues by County'!AY193/'Total Revenues by County'!AY$4)</f>
        <v>1.8257037174979094E-2</v>
      </c>
      <c r="AZ193" s="55">
        <f>('Total Revenues by County'!AZ193/'Total Revenues by County'!AZ$4)</f>
        <v>0</v>
      </c>
      <c r="BA193" s="55">
        <f>('Total Revenues by County'!BA193/'Total Revenues by County'!BA$4)</f>
        <v>0</v>
      </c>
      <c r="BB193" s="55">
        <f>('Total Revenues by County'!BB193/'Total Revenues by County'!BB$4)</f>
        <v>1.6222171898407832E-4</v>
      </c>
      <c r="BC193" s="55">
        <f>('Total Revenues by County'!BC193/'Total Revenues by County'!BC$4)</f>
        <v>0.44860216404978903</v>
      </c>
      <c r="BD193" s="55">
        <f>('Total Revenues by County'!BD193/'Total Revenues by County'!BD$4)</f>
        <v>0</v>
      </c>
      <c r="BE193" s="55">
        <f>('Total Revenues by County'!BE193/'Total Revenues by County'!BE$4)</f>
        <v>0</v>
      </c>
      <c r="BF193" s="55">
        <f>('Total Revenues by County'!BF193/'Total Revenues by County'!BF$4)</f>
        <v>0</v>
      </c>
      <c r="BG193" s="55">
        <f>('Total Revenues by County'!BG193/'Total Revenues by County'!BG$4)</f>
        <v>0</v>
      </c>
      <c r="BH193" s="55">
        <f>('Total Revenues by County'!BH193/'Total Revenues by County'!BH$4)</f>
        <v>5.7353554373110174E-3</v>
      </c>
      <c r="BI193" s="55">
        <f>('Total Revenues by County'!BI193/'Total Revenues by County'!BI$4)</f>
        <v>0</v>
      </c>
      <c r="BJ193" s="55">
        <f>('Total Revenues by County'!BJ193/'Total Revenues by County'!BJ$4)</f>
        <v>0</v>
      </c>
      <c r="BK193" s="55">
        <f>('Total Revenues by County'!BK193/'Total Revenues by County'!BK$4)</f>
        <v>0.2955686682864746</v>
      </c>
      <c r="BL193" s="55">
        <f>('Total Revenues by County'!BL193/'Total Revenues by County'!BL$4)</f>
        <v>0</v>
      </c>
      <c r="BM193" s="55">
        <f>('Total Revenues by County'!BM193/'Total Revenues by County'!BM$4)</f>
        <v>0</v>
      </c>
      <c r="BN193" s="55">
        <f>('Total Revenues by County'!BN193/'Total Revenues by County'!BN$4)</f>
        <v>0.39094872830036337</v>
      </c>
      <c r="BO193" s="55">
        <f>('Total Revenues by County'!BO193/'Total Revenues by County'!BO$4)</f>
        <v>0</v>
      </c>
      <c r="BP193" s="55">
        <f>('Total Revenues by County'!BP193/'Total Revenues by County'!BP$4)</f>
        <v>0.64494138863841299</v>
      </c>
      <c r="BQ193" s="17">
        <f>('Total Revenues by County'!BQ193/'Total Revenues by County'!BQ$4)</f>
        <v>0</v>
      </c>
    </row>
    <row r="194" spans="1:69" x14ac:dyDescent="0.25">
      <c r="A194" s="13"/>
      <c r="B194" s="14">
        <v>351.7</v>
      </c>
      <c r="C194" s="15" t="s">
        <v>192</v>
      </c>
      <c r="D194" s="55">
        <f>('Total Revenues by County'!D194/'Total Revenues by County'!D$4)</f>
        <v>1.926614295475404</v>
      </c>
      <c r="E194" s="55">
        <f>('Total Revenues by County'!E194/'Total Revenues by County'!E$4)</f>
        <v>0</v>
      </c>
      <c r="F194" s="55">
        <f>('Total Revenues by County'!F194/'Total Revenues by County'!F$4)</f>
        <v>0</v>
      </c>
      <c r="G194" s="55">
        <f>('Total Revenues by County'!G194/'Total Revenues by County'!G$4)</f>
        <v>0</v>
      </c>
      <c r="H194" s="55">
        <f>('Total Revenues by County'!H194/'Total Revenues by County'!H$4)</f>
        <v>0.81891618242648356</v>
      </c>
      <c r="I194" s="55">
        <f>('Total Revenues by County'!I194/'Total Revenues by County'!I$4)</f>
        <v>0.37018826554534034</v>
      </c>
      <c r="J194" s="55">
        <f>('Total Revenues by County'!J194/'Total Revenues by County'!J$4)</f>
        <v>0.52189308818522306</v>
      </c>
      <c r="K194" s="55">
        <f>('Total Revenues by County'!K194/'Total Revenues by County'!K$4)</f>
        <v>0.6464169310059017</v>
      </c>
      <c r="L194" s="55">
        <f>('Total Revenues by County'!L194/'Total Revenues by County'!L$4)</f>
        <v>0.42516813757484606</v>
      </c>
      <c r="M194" s="55">
        <f>('Total Revenues by County'!M194/'Total Revenues by County'!M$4)</f>
        <v>0</v>
      </c>
      <c r="N194" s="55">
        <f>('Total Revenues by County'!N194/'Total Revenues by County'!N$4)</f>
        <v>0</v>
      </c>
      <c r="O194" s="55">
        <f>('Total Revenues by County'!O194/'Total Revenues by County'!O$4)</f>
        <v>1.2510662243809976</v>
      </c>
      <c r="P194" s="55">
        <f>('Total Revenues by County'!P194/'Total Revenues by County'!P$4)</f>
        <v>0</v>
      </c>
      <c r="Q194" s="55">
        <f>('Total Revenues by County'!Q194/'Total Revenues by County'!Q$4)</f>
        <v>0</v>
      </c>
      <c r="R194" s="55">
        <f>('Total Revenues by County'!R194/'Total Revenues by County'!R$4)</f>
        <v>0</v>
      </c>
      <c r="S194" s="55">
        <f>('Total Revenues by County'!S194/'Total Revenues by County'!S$4)</f>
        <v>0</v>
      </c>
      <c r="T194" s="55">
        <f>('Total Revenues by County'!T194/'Total Revenues by County'!T$4)</f>
        <v>0</v>
      </c>
      <c r="U194" s="55">
        <f>('Total Revenues by County'!U194/'Total Revenues by County'!U$4)</f>
        <v>2.4870331950207469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0.34201026030780923</v>
      </c>
      <c r="Y194" s="55">
        <f>('Total Revenues by County'!Y194/'Total Revenues by County'!Y$4)</f>
        <v>0</v>
      </c>
      <c r="Z194" s="55">
        <f>('Total Revenues by County'!Z194/'Total Revenues by County'!Z$4)</f>
        <v>0</v>
      </c>
      <c r="AA194" s="55">
        <f>('Total Revenues by County'!AA194/'Total Revenues by County'!AA$4)</f>
        <v>0</v>
      </c>
      <c r="AB194" s="55">
        <f>('Total Revenues by County'!AB194/'Total Revenues by County'!AB$4)</f>
        <v>0</v>
      </c>
      <c r="AC194" s="55">
        <f>('Total Revenues by County'!AC194/'Total Revenues by County'!AC$4)</f>
        <v>0</v>
      </c>
      <c r="AD194" s="55">
        <f>('Total Revenues by County'!AD194/'Total Revenues by County'!AD$4)</f>
        <v>0.74534424686690592</v>
      </c>
      <c r="AE194" s="55">
        <f>('Total Revenues by County'!AE194/'Total Revenues by County'!AE$4)</f>
        <v>0</v>
      </c>
      <c r="AF194" s="55">
        <f>('Total Revenues by County'!AF194/'Total Revenues by County'!AF$4)</f>
        <v>0.85980648045337216</v>
      </c>
      <c r="AG194" s="55">
        <f>('Total Revenues by County'!AG194/'Total Revenues by County'!AG$4)</f>
        <v>0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1.0521348465290932</v>
      </c>
      <c r="AK194" s="55">
        <f>('Total Revenues by County'!AK194/'Total Revenues by County'!AK$4)</f>
        <v>0</v>
      </c>
      <c r="AL194" s="55">
        <f>('Total Revenues by County'!AL194/'Total Revenues by County'!AL$4)</f>
        <v>0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0.38348731706581862</v>
      </c>
      <c r="AR194" s="55">
        <f>('Total Revenues by County'!AR194/'Total Revenues by County'!AR$4)</f>
        <v>0.88701947657970259</v>
      </c>
      <c r="AS194" s="55">
        <f>('Total Revenues by County'!AS194/'Total Revenues by County'!AS$4)</f>
        <v>0</v>
      </c>
      <c r="AT194" s="55">
        <f>('Total Revenues by County'!AT194/'Total Revenues by County'!AT$4)</f>
        <v>0</v>
      </c>
      <c r="AU194" s="55">
        <f>('Total Revenues by County'!AU194/'Total Revenues by County'!AU$4)</f>
        <v>0.55364801042288692</v>
      </c>
      <c r="AV194" s="55">
        <f>('Total Revenues by County'!AV194/'Total Revenues by County'!AV$4)</f>
        <v>0.71270757765069159</v>
      </c>
      <c r="AW194" s="55">
        <f>('Total Revenues by County'!AW194/'Total Revenues by County'!AW$4)</f>
        <v>0</v>
      </c>
      <c r="AX194" s="55">
        <f>('Total Revenues by County'!AX194/'Total Revenues by County'!AX$4)</f>
        <v>0</v>
      </c>
      <c r="AY194" s="55">
        <f>('Total Revenues by County'!AY194/'Total Revenues by County'!AY$4)</f>
        <v>1.89508045876283</v>
      </c>
      <c r="AZ194" s="55">
        <f>('Total Revenues by County'!AZ194/'Total Revenues by County'!AZ$4)</f>
        <v>1.3024322689359598</v>
      </c>
      <c r="BA194" s="55">
        <f>('Total Revenues by County'!BA194/'Total Revenues by County'!BA$4)</f>
        <v>0.55599068018768227</v>
      </c>
      <c r="BB194" s="55">
        <f>('Total Revenues by County'!BB194/'Total Revenues by County'!BB$4)</f>
        <v>0.90430660558129816</v>
      </c>
      <c r="BC194" s="55">
        <f>('Total Revenues by County'!BC194/'Total Revenues by County'!BC$4)</f>
        <v>0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2.4346111492477549</v>
      </c>
      <c r="BG194" s="55">
        <f>('Total Revenues by County'!BG194/'Total Revenues by County'!BG$4)</f>
        <v>0.91433883577252573</v>
      </c>
      <c r="BH194" s="55">
        <f>('Total Revenues by County'!BH194/'Total Revenues by County'!BH$4)</f>
        <v>7.2923195539692495E-2</v>
      </c>
      <c r="BI194" s="55">
        <f>('Total Revenues by County'!BI194/'Total Revenues by County'!BI$4)</f>
        <v>1.2284172619510254</v>
      </c>
      <c r="BJ194" s="55">
        <f>('Total Revenues by County'!BJ194/'Total Revenues by County'!BJ$4)</f>
        <v>0</v>
      </c>
      <c r="BK194" s="55">
        <f>('Total Revenues by County'!BK194/'Total Revenues by County'!BK$4)</f>
        <v>0</v>
      </c>
      <c r="BL194" s="55">
        <f>('Total Revenues by County'!BL194/'Total Revenues by County'!BL$4)</f>
        <v>0</v>
      </c>
      <c r="BM194" s="55">
        <f>('Total Revenues by County'!BM194/'Total Revenues by County'!BM$4)</f>
        <v>0.52905060427842043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0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351.8</v>
      </c>
      <c r="C195" s="15" t="s">
        <v>193</v>
      </c>
      <c r="D195" s="55">
        <f>('Total Revenues by County'!D195/'Total Revenues by County'!D$4)</f>
        <v>1.8728900245414151</v>
      </c>
      <c r="E195" s="55">
        <f>('Total Revenues by County'!E195/'Total Revenues by County'!E$4)</f>
        <v>1.5907824859806143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1.1796476052121851</v>
      </c>
      <c r="I195" s="55">
        <f>('Total Revenues by County'!I195/'Total Revenues by County'!I$4)</f>
        <v>0</v>
      </c>
      <c r="J195" s="55">
        <f>('Total Revenues by County'!J195/'Total Revenues by County'!J$4)</f>
        <v>1.1803881511746681</v>
      </c>
      <c r="K195" s="55">
        <f>('Total Revenues by County'!K195/'Total Revenues by County'!K$4)</f>
        <v>0</v>
      </c>
      <c r="L195" s="55">
        <f>('Total Revenues by County'!L195/'Total Revenues by County'!L$4)</f>
        <v>0.78554300632821594</v>
      </c>
      <c r="M195" s="55">
        <f>('Total Revenues by County'!M195/'Total Revenues by County'!M$4)</f>
        <v>0.82281851807285644</v>
      </c>
      <c r="N195" s="55">
        <f>('Total Revenues by County'!N195/'Total Revenues by County'!N$4)</f>
        <v>0</v>
      </c>
      <c r="O195" s="55">
        <f>('Total Revenues by County'!O195/'Total Revenues by County'!O$4)</f>
        <v>1.8144029143466414</v>
      </c>
      <c r="P195" s="55">
        <f>('Total Revenues by County'!P195/'Total Revenues by County'!P$4)</f>
        <v>0</v>
      </c>
      <c r="Q195" s="55">
        <f>('Total Revenues by County'!Q195/'Total Revenues by County'!Q$4)</f>
        <v>1.1426914861153494</v>
      </c>
      <c r="R195" s="55">
        <f>('Total Revenues by County'!R195/'Total Revenues by County'!R$4)</f>
        <v>0</v>
      </c>
      <c r="S195" s="55">
        <f>('Total Revenues by County'!S195/'Total Revenues by County'!S$4)</f>
        <v>0.68995542440332081</v>
      </c>
      <c r="T195" s="55">
        <f>('Total Revenues by County'!T195/'Total Revenues by County'!T$4)</f>
        <v>0</v>
      </c>
      <c r="U195" s="55">
        <f>('Total Revenues by County'!U195/'Total Revenues by County'!U$4)</f>
        <v>1.6146473029045643</v>
      </c>
      <c r="V195" s="55">
        <f>('Total Revenues by County'!V195/'Total Revenues by County'!V$4)</f>
        <v>0.48801742919389979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2.3842240911557244</v>
      </c>
      <c r="Z195" s="55">
        <f>('Total Revenues by County'!Z195/'Total Revenues by County'!Z$4)</f>
        <v>0</v>
      </c>
      <c r="AA195" s="55">
        <f>('Total Revenues by County'!AA195/'Total Revenues by County'!AA$4)</f>
        <v>0</v>
      </c>
      <c r="AB195" s="55">
        <f>('Total Revenues by County'!AB195/'Total Revenues by County'!AB$4)</f>
        <v>0.94181813979824125</v>
      </c>
      <c r="AC195" s="55">
        <f>('Total Revenues by County'!AC195/'Total Revenues by County'!AC$4)</f>
        <v>1.1464563578896183</v>
      </c>
      <c r="AD195" s="55">
        <f>('Total Revenues by County'!AD195/'Total Revenues by County'!AD$4)</f>
        <v>1.0675749081279244</v>
      </c>
      <c r="AE195" s="55">
        <f>('Total Revenues by County'!AE195/'Total Revenues by County'!AE$4)</f>
        <v>2.0663283252097884</v>
      </c>
      <c r="AF195" s="55">
        <f>('Total Revenues by County'!AF195/'Total Revenues by County'!AF$4)</f>
        <v>1.244999783696483</v>
      </c>
      <c r="AG195" s="55">
        <f>('Total Revenues by County'!AG195/'Total Revenues by County'!AG$4)</f>
        <v>1.7431951004723401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1.2977721154007342</v>
      </c>
      <c r="AK195" s="55">
        <f>('Total Revenues by County'!AK195/'Total Revenues by County'!AK$4)</f>
        <v>0.99565815355583631</v>
      </c>
      <c r="AL195" s="55">
        <f>('Total Revenues by County'!AL195/'Total Revenues by County'!AL$4)</f>
        <v>1.1264704391953033</v>
      </c>
      <c r="AM195" s="55">
        <f>('Total Revenues by County'!AM195/'Total Revenues by County'!AM$4)</f>
        <v>1.0421419285206173</v>
      </c>
      <c r="AN195" s="55">
        <f>('Total Revenues by County'!AN195/'Total Revenues by County'!AN$4)</f>
        <v>0</v>
      </c>
      <c r="AO195" s="55">
        <f>('Total Revenues by County'!AO195/'Total Revenues by County'!AO$4)</f>
        <v>-0.10223857394548658</v>
      </c>
      <c r="AP195" s="55">
        <f>('Total Revenues by County'!AP195/'Total Revenues by County'!AP$4)</f>
        <v>0</v>
      </c>
      <c r="AQ195" s="55">
        <f>('Total Revenues by County'!AQ195/'Total Revenues by County'!AQ$4)</f>
        <v>1.0679105939803162</v>
      </c>
      <c r="AR195" s="55">
        <f>('Total Revenues by County'!AR195/'Total Revenues by County'!AR$4)</f>
        <v>1.8330276980550688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1.5893910356662075</v>
      </c>
      <c r="AY195" s="55">
        <f>('Total Revenues by County'!AY195/'Total Revenues by County'!AY$4)</f>
        <v>1.4021404550383945</v>
      </c>
      <c r="AZ195" s="55">
        <f>('Total Revenues by County'!AZ195/'Total Revenues by County'!AZ$4)</f>
        <v>0</v>
      </c>
      <c r="BA195" s="55">
        <f>('Total Revenues by County'!BA195/'Total Revenues by County'!BA$4)</f>
        <v>0</v>
      </c>
      <c r="BB195" s="55">
        <f>('Total Revenues by County'!BB195/'Total Revenues by County'!BB$4)</f>
        <v>1.3461985680939275</v>
      </c>
      <c r="BC195" s="55">
        <f>('Total Revenues by County'!BC195/'Total Revenues by County'!BC$4)</f>
        <v>1.2396212251484808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1.1586045280534019</v>
      </c>
      <c r="BH195" s="55">
        <f>('Total Revenues by County'!BH195/'Total Revenues by County'!BH$4)</f>
        <v>1.0569601829439392</v>
      </c>
      <c r="BI195" s="55">
        <f>('Total Revenues by County'!BI195/'Total Revenues by County'!BI$4)</f>
        <v>0</v>
      </c>
      <c r="BJ195" s="55">
        <f>('Total Revenues by County'!BJ195/'Total Revenues by County'!BJ$4)</f>
        <v>1.3337680484396832</v>
      </c>
      <c r="BK195" s="55">
        <f>('Total Revenues by County'!BK195/'Total Revenues by County'!BK$4)</f>
        <v>2.8231863936133288</v>
      </c>
      <c r="BL195" s="55">
        <f>('Total Revenues by County'!BL195/'Total Revenues by County'!BL$4)</f>
        <v>0</v>
      </c>
      <c r="BM195" s="55">
        <f>('Total Revenues by County'!BM195/'Total Revenues by County'!BM$4)</f>
        <v>0.22361532992955471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4.8377998196573486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351.9</v>
      </c>
      <c r="C196" s="15" t="s">
        <v>194</v>
      </c>
      <c r="D196" s="55">
        <f>('Total Revenues by County'!D196/'Total Revenues by County'!D$4)</f>
        <v>0</v>
      </c>
      <c r="E196" s="55">
        <f>('Total Revenues by County'!E196/'Total Revenues by County'!E$4)</f>
        <v>0</v>
      </c>
      <c r="F196" s="55">
        <f>('Total Revenues by County'!F196/'Total Revenues by County'!F$4)</f>
        <v>0</v>
      </c>
      <c r="G196" s="55">
        <f>('Total Revenues by County'!G196/'Total Revenues by County'!G$4)</f>
        <v>0</v>
      </c>
      <c r="H196" s="55">
        <f>('Total Revenues by County'!H196/'Total Revenues by County'!H$4)</f>
        <v>0</v>
      </c>
      <c r="I196" s="55">
        <f>('Total Revenues by County'!I196/'Total Revenues by County'!I$4)</f>
        <v>0</v>
      </c>
      <c r="J196" s="55">
        <f>('Total Revenues by County'!J196/'Total Revenues by County'!J$4)</f>
        <v>0</v>
      </c>
      <c r="K196" s="55">
        <f>('Total Revenues by County'!K196/'Total Revenues by County'!K$4)</f>
        <v>2.4927864990683208E-3</v>
      </c>
      <c r="L196" s="55">
        <f>('Total Revenues by County'!L196/'Total Revenues by County'!L$4)</f>
        <v>0.2265387780584012</v>
      </c>
      <c r="M196" s="55">
        <f>('Total Revenues by County'!M196/'Total Revenues by County'!M$4)</f>
        <v>0</v>
      </c>
      <c r="N196" s="55">
        <f>('Total Revenues by County'!N196/'Total Revenues by County'!N$4)</f>
        <v>0</v>
      </c>
      <c r="O196" s="55">
        <f>('Total Revenues by County'!O196/'Total Revenues by County'!O$4)</f>
        <v>0.87383011491529439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0</v>
      </c>
      <c r="S196" s="55">
        <f>('Total Revenues by County'!S196/'Total Revenues by County'!S$4)</f>
        <v>0</v>
      </c>
      <c r="T196" s="55">
        <f>('Total Revenues by County'!T196/'Total Revenues by County'!T$4)</f>
        <v>3.826320812006593</v>
      </c>
      <c r="U196" s="55">
        <f>('Total Revenues by County'!U196/'Total Revenues by County'!U$4)</f>
        <v>0</v>
      </c>
      <c r="V196" s="55">
        <f>('Total Revenues by County'!V196/'Total Revenues by County'!V$4)</f>
        <v>0</v>
      </c>
      <c r="W196" s="55">
        <f>('Total Revenues by County'!W196/'Total Revenues by County'!W$4)</f>
        <v>0</v>
      </c>
      <c r="X196" s="55">
        <f>('Total Revenues by County'!X196/'Total Revenues by County'!X$4)</f>
        <v>6.9795427196149215E-2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5.9833710290942737</v>
      </c>
      <c r="AB196" s="55">
        <f>('Total Revenues by County'!AB196/'Total Revenues by County'!AB$4)</f>
        <v>0</v>
      </c>
      <c r="AC196" s="55">
        <f>('Total Revenues by County'!AC196/'Total Revenues by County'!AC$4)</f>
        <v>0</v>
      </c>
      <c r="AD196" s="55">
        <f>('Total Revenues by County'!AD196/'Total Revenues by County'!AD$4)</f>
        <v>0</v>
      </c>
      <c r="AE196" s="55">
        <f>('Total Revenues by County'!AE196/'Total Revenues by County'!AE$4)</f>
        <v>0</v>
      </c>
      <c r="AF196" s="55">
        <f>('Total Revenues by County'!AF196/'Total Revenues by County'!AF$4)</f>
        <v>0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1.421617915904936</v>
      </c>
      <c r="AJ196" s="55">
        <f>('Total Revenues by County'!AJ196/'Total Revenues by County'!AJ$4)</f>
        <v>0</v>
      </c>
      <c r="AK196" s="55">
        <f>('Total Revenues by County'!AK196/'Total Revenues by County'!AK$4)</f>
        <v>0</v>
      </c>
      <c r="AL196" s="55">
        <f>('Total Revenues by County'!AL196/'Total Revenues by County'!AL$4)</f>
        <v>0</v>
      </c>
      <c r="AM196" s="55">
        <f>('Total Revenues by County'!AM196/'Total Revenues by County'!AM$4)</f>
        <v>0</v>
      </c>
      <c r="AN196" s="55">
        <f>('Total Revenues by County'!AN196/'Total Revenues by County'!AN$4)</f>
        <v>0</v>
      </c>
      <c r="AO196" s="55">
        <f>('Total Revenues by County'!AO196/'Total Revenues by County'!AO$4)</f>
        <v>0</v>
      </c>
      <c r="AP196" s="55">
        <f>('Total Revenues by County'!AP196/'Total Revenues by County'!AP$4)</f>
        <v>0</v>
      </c>
      <c r="AQ196" s="55">
        <f>('Total Revenues by County'!AQ196/'Total Revenues by County'!AQ$4)</f>
        <v>0</v>
      </c>
      <c r="AR196" s="55">
        <f>('Total Revenues by County'!AR196/'Total Revenues by County'!AR$4)</f>
        <v>0</v>
      </c>
      <c r="AS196" s="55">
        <f>('Total Revenues by County'!AS196/'Total Revenues by County'!AS$4)</f>
        <v>4.0853760544748596E-2</v>
      </c>
      <c r="AT196" s="55">
        <f>('Total Revenues by County'!AT196/'Total Revenues by County'!AT$4)</f>
        <v>0</v>
      </c>
      <c r="AU196" s="55">
        <f>('Total Revenues by County'!AU196/'Total Revenues by County'!AU$4)</f>
        <v>3.1078660224743499E-2</v>
      </c>
      <c r="AV196" s="55">
        <f>('Total Revenues by County'!AV196/'Total Revenues by County'!AV$4)</f>
        <v>0.2213684575542578</v>
      </c>
      <c r="AW196" s="55">
        <f>('Total Revenues by County'!AW196/'Total Revenues by County'!AW$4)</f>
        <v>0</v>
      </c>
      <c r="AX196" s="55">
        <f>('Total Revenues by County'!AX196/'Total Revenues by County'!AX$4)</f>
        <v>0</v>
      </c>
      <c r="AY196" s="55">
        <f>('Total Revenues by County'!AY196/'Total Revenues by County'!AY$4)</f>
        <v>0</v>
      </c>
      <c r="AZ196" s="55">
        <f>('Total Revenues by County'!AZ196/'Total Revenues by County'!AZ$4)</f>
        <v>0</v>
      </c>
      <c r="BA196" s="55">
        <f>('Total Revenues by County'!BA196/'Total Revenues by County'!BA$4)</f>
        <v>0</v>
      </c>
      <c r="BB196" s="55">
        <f>('Total Revenues by County'!BB196/'Total Revenues by County'!BB$4)</f>
        <v>0</v>
      </c>
      <c r="BC196" s="55">
        <f>('Total Revenues by County'!BC196/'Total Revenues by County'!BC$4)</f>
        <v>9.03947142157965E-3</v>
      </c>
      <c r="BD196" s="55">
        <f>('Total Revenues by County'!BD196/'Total Revenues by County'!BD$4)</f>
        <v>0</v>
      </c>
      <c r="BE196" s="55">
        <f>('Total Revenues by County'!BE196/'Total Revenues by County'!BE$4)</f>
        <v>0</v>
      </c>
      <c r="BF196" s="55">
        <f>('Total Revenues by County'!BF196/'Total Revenues by County'!BF$4)</f>
        <v>0</v>
      </c>
      <c r="BG196" s="55">
        <f>('Total Revenues by County'!BG196/'Total Revenues by County'!BG$4)</f>
        <v>6.5848509693287968E-2</v>
      </c>
      <c r="BH196" s="55">
        <f>('Total Revenues by County'!BH196/'Total Revenues by County'!BH$4)</f>
        <v>3.8652676630327891E-2</v>
      </c>
      <c r="BI196" s="55">
        <f>('Total Revenues by County'!BI196/'Total Revenues by County'!BI$4)</f>
        <v>0.83930737398931199</v>
      </c>
      <c r="BJ196" s="55">
        <f>('Total Revenues by County'!BJ196/'Total Revenues by County'!BJ$4)</f>
        <v>0</v>
      </c>
      <c r="BK196" s="55">
        <f>('Total Revenues by County'!BK196/'Total Revenues by County'!BK$4)</f>
        <v>0</v>
      </c>
      <c r="BL196" s="55">
        <f>('Total Revenues by County'!BL196/'Total Revenues by County'!BL$4)</f>
        <v>0</v>
      </c>
      <c r="BM196" s="55">
        <f>('Total Revenues by County'!BM196/'Total Revenues by County'!BM$4)</f>
        <v>0</v>
      </c>
      <c r="BN196" s="55">
        <f>('Total Revenues by County'!BN196/'Total Revenues by County'!BN$4)</f>
        <v>6.0557125555106984E-4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0</v>
      </c>
    </row>
    <row r="197" spans="1:69" x14ac:dyDescent="0.25">
      <c r="A197" s="13"/>
      <c r="B197" s="14">
        <v>352</v>
      </c>
      <c r="C197" s="15" t="s">
        <v>195</v>
      </c>
      <c r="D197" s="55">
        <f>('Total Revenues by County'!D197/'Total Revenues by County'!D$4)</f>
        <v>0</v>
      </c>
      <c r="E197" s="55">
        <f>('Total Revenues by County'!E197/'Total Revenues by County'!E$4)</f>
        <v>0.23233186021465443</v>
      </c>
      <c r="F197" s="55">
        <f>('Total Revenues by County'!F197/'Total Revenues by County'!F$4)</f>
        <v>0.4817282812887676</v>
      </c>
      <c r="G197" s="55">
        <f>('Total Revenues by County'!G197/'Total Revenues by County'!G$4)</f>
        <v>0</v>
      </c>
      <c r="H197" s="55">
        <f>('Total Revenues by County'!H197/'Total Revenues by County'!H$4)</f>
        <v>1.1861958531431589</v>
      </c>
      <c r="I197" s="55">
        <f>('Total Revenues by County'!I197/'Total Revenues by County'!I$4)</f>
        <v>0.58636908625671791</v>
      </c>
      <c r="J197" s="55">
        <f>('Total Revenues by County'!J197/'Total Revenues by County'!J$4)</f>
        <v>0</v>
      </c>
      <c r="K197" s="55">
        <f>('Total Revenues by County'!K197/'Total Revenues by County'!K$4)</f>
        <v>0.57896836030736054</v>
      </c>
      <c r="L197" s="55">
        <f>('Total Revenues by County'!L197/'Total Revenues by County'!L$4)</f>
        <v>0</v>
      </c>
      <c r="M197" s="55">
        <f>('Total Revenues by County'!M197/'Total Revenues by County'!M$4)</f>
        <v>0.46188978932003788</v>
      </c>
      <c r="N197" s="55">
        <f>('Total Revenues by County'!N197/'Total Revenues by County'!N$4)</f>
        <v>0.8003860586500301</v>
      </c>
      <c r="O197" s="55">
        <f>('Total Revenues by County'!O197/'Total Revenues by County'!O$4)</f>
        <v>0.48984125103660703</v>
      </c>
      <c r="P197" s="55">
        <f>('Total Revenues by County'!P197/'Total Revenues by County'!P$4)</f>
        <v>0.13060389535553762</v>
      </c>
      <c r="Q197" s="55">
        <f>('Total Revenues by County'!Q197/'Total Revenues by County'!Q$4)</f>
        <v>0</v>
      </c>
      <c r="R197" s="55">
        <f>('Total Revenues by County'!R197/'Total Revenues by County'!R$4)</f>
        <v>0</v>
      </c>
      <c r="S197" s="55">
        <f>('Total Revenues by County'!S197/'Total Revenues by County'!S$4)</f>
        <v>0.24883365717313827</v>
      </c>
      <c r="T197" s="55">
        <f>('Total Revenues by County'!T197/'Total Revenues by County'!T$4)</f>
        <v>0</v>
      </c>
      <c r="U197" s="55">
        <f>('Total Revenues by County'!U197/'Total Revenues by County'!U$4)</f>
        <v>0</v>
      </c>
      <c r="V197" s="55">
        <f>('Total Revenues by County'!V197/'Total Revenues by County'!V$4)</f>
        <v>0</v>
      </c>
      <c r="W197" s="55">
        <f>('Total Revenues by County'!W197/'Total Revenues by County'!W$4)</f>
        <v>0.39244458320324693</v>
      </c>
      <c r="X197" s="55">
        <f>('Total Revenues by County'!X197/'Total Revenues by County'!X$4)</f>
        <v>0</v>
      </c>
      <c r="Y197" s="55">
        <f>('Total Revenues by County'!Y197/'Total Revenues by County'!Y$4)</f>
        <v>0.55744709712425389</v>
      </c>
      <c r="Z197" s="55">
        <f>('Total Revenues by County'!Z197/'Total Revenues by County'!Z$4)</f>
        <v>0.30137778902831519</v>
      </c>
      <c r="AA197" s="55">
        <f>('Total Revenues by County'!AA197/'Total Revenues by County'!AA$4)</f>
        <v>0</v>
      </c>
      <c r="AB197" s="55">
        <f>('Total Revenues by County'!AB197/'Total Revenues by County'!AB$4)</f>
        <v>0</v>
      </c>
      <c r="AC197" s="55">
        <f>('Total Revenues by County'!AC197/'Total Revenues by County'!AC$4)</f>
        <v>0.46901085987519248</v>
      </c>
      <c r="AD197" s="55">
        <f>('Total Revenues by County'!AD197/'Total Revenues by County'!AD$4)</f>
        <v>0.41213817172753403</v>
      </c>
      <c r="AE197" s="55">
        <f>('Total Revenues by County'!AE197/'Total Revenues by County'!AE$4)</f>
        <v>0</v>
      </c>
      <c r="AF197" s="55">
        <f>('Total Revenues by County'!AF197/'Total Revenues by County'!AF$4)</f>
        <v>0.31917025970842283</v>
      </c>
      <c r="AG197" s="55">
        <f>('Total Revenues by County'!AG197/'Total Revenues by County'!AG$4)</f>
        <v>7.3132655511968611E-2</v>
      </c>
      <c r="AH197" s="55">
        <f>('Total Revenues by County'!AH197/'Total Revenues by County'!AH$4)</f>
        <v>0</v>
      </c>
      <c r="AI197" s="55">
        <f>('Total Revenues by County'!AI197/'Total Revenues by County'!AI$4)</f>
        <v>0.19892595978062158</v>
      </c>
      <c r="AJ197" s="55">
        <f>('Total Revenues by County'!AJ197/'Total Revenues by County'!AJ$4)</f>
        <v>0.19997988366050323</v>
      </c>
      <c r="AK197" s="55">
        <f>('Total Revenues by County'!AK197/'Total Revenues by County'!AK$4)</f>
        <v>0.75733796037165568</v>
      </c>
      <c r="AL197" s="55">
        <f>('Total Revenues by County'!AL197/'Total Revenues by County'!AL$4)</f>
        <v>0</v>
      </c>
      <c r="AM197" s="55">
        <f>('Total Revenues by County'!AM197/'Total Revenues by County'!AM$4)</f>
        <v>7.6360782005053113E-2</v>
      </c>
      <c r="AN197" s="55">
        <f>('Total Revenues by County'!AN197/'Total Revenues by County'!AN$4)</f>
        <v>0</v>
      </c>
      <c r="AO197" s="55">
        <f>('Total Revenues by County'!AO197/'Total Revenues by County'!AO$4)</f>
        <v>0.57798735620271535</v>
      </c>
      <c r="AP197" s="55">
        <f>('Total Revenues by County'!AP197/'Total Revenues by County'!AP$4)</f>
        <v>0.37434221629002318</v>
      </c>
      <c r="AQ197" s="55">
        <f>('Total Revenues by County'!AQ197/'Total Revenues by County'!AQ$4)</f>
        <v>0.30647937421814947</v>
      </c>
      <c r="AR197" s="55">
        <f>('Total Revenues by County'!AR197/'Total Revenues by County'!AR$4)</f>
        <v>0.65951775525090495</v>
      </c>
      <c r="AS197" s="55">
        <f>('Total Revenues by County'!AS197/'Total Revenues by County'!AS$4)</f>
        <v>0.47386388517236189</v>
      </c>
      <c r="AT197" s="55">
        <f>('Total Revenues by County'!AT197/'Total Revenues by County'!AT$4)</f>
        <v>0.22540250447227192</v>
      </c>
      <c r="AU197" s="55">
        <f>('Total Revenues by County'!AU197/'Total Revenues by County'!AU$4)</f>
        <v>0.55234514955757019</v>
      </c>
      <c r="AV197" s="55">
        <f>('Total Revenues by County'!AV197/'Total Revenues by County'!AV$4)</f>
        <v>0</v>
      </c>
      <c r="AW197" s="55">
        <f>('Total Revenues by County'!AW197/'Total Revenues by County'!AW$4)</f>
        <v>0.64657637321294203</v>
      </c>
      <c r="AX197" s="55">
        <f>('Total Revenues by County'!AX197/'Total Revenues by County'!AX$4)</f>
        <v>0</v>
      </c>
      <c r="AY197" s="55">
        <f>('Total Revenues by County'!AY197/'Total Revenues by County'!AY$4)</f>
        <v>0.35418652119459448</v>
      </c>
      <c r="AZ197" s="55">
        <f>('Total Revenues by County'!AZ197/'Total Revenues by County'!AZ$4)</f>
        <v>0.41292679357771178</v>
      </c>
      <c r="BA197" s="55">
        <f>('Total Revenues by County'!BA197/'Total Revenues by County'!BA$4)</f>
        <v>0.26834328975656596</v>
      </c>
      <c r="BB197" s="55">
        <f>('Total Revenues by County'!BB197/'Total Revenues by County'!BB$4)</f>
        <v>0</v>
      </c>
      <c r="BC197" s="55">
        <f>('Total Revenues by County'!BC197/'Total Revenues by County'!BC$4)</f>
        <v>0</v>
      </c>
      <c r="BD197" s="55">
        <f>('Total Revenues by County'!BD197/'Total Revenues by County'!BD$4)</f>
        <v>0.11008480527197105</v>
      </c>
      <c r="BE197" s="55">
        <f>('Total Revenues by County'!BE197/'Total Revenues by County'!BE$4)</f>
        <v>1.0820577437620558</v>
      </c>
      <c r="BF197" s="55">
        <f>('Total Revenues by County'!BF197/'Total Revenues by County'!BF$4)</f>
        <v>0.11709498884503175</v>
      </c>
      <c r="BG197" s="55">
        <f>('Total Revenues by County'!BG197/'Total Revenues by County'!BG$4)</f>
        <v>1.1297538427769996E-2</v>
      </c>
      <c r="BH197" s="55">
        <f>('Total Revenues by County'!BH197/'Total Revenues by County'!BH$4)</f>
        <v>0.65672573357215347</v>
      </c>
      <c r="BI197" s="55">
        <f>('Total Revenues by County'!BI197/'Total Revenues by County'!BI$4)</f>
        <v>0.51005329885276751</v>
      </c>
      <c r="BJ197" s="55">
        <f>('Total Revenues by County'!BJ197/'Total Revenues by County'!BJ$4)</f>
        <v>0</v>
      </c>
      <c r="BK197" s="55">
        <f>('Total Revenues by County'!BK197/'Total Revenues by County'!BK$4)</f>
        <v>0.61189401828068957</v>
      </c>
      <c r="BL197" s="55">
        <f>('Total Revenues by County'!BL197/'Total Revenues by County'!BL$4)</f>
        <v>0.21066666666666667</v>
      </c>
      <c r="BM197" s="55">
        <f>('Total Revenues by County'!BM197/'Total Revenues by County'!BM$4)</f>
        <v>0</v>
      </c>
      <c r="BN197" s="55">
        <f>('Total Revenues by County'!BN197/'Total Revenues by County'!BN$4)</f>
        <v>0.93138675817521199</v>
      </c>
      <c r="BO197" s="55">
        <f>('Total Revenues by County'!BO197/'Total Revenues by County'!BO$4)</f>
        <v>0.11076205589921301</v>
      </c>
      <c r="BP197" s="55">
        <f>('Total Revenues by County'!BP197/'Total Revenues by County'!BP$4)</f>
        <v>0.33727682596934178</v>
      </c>
      <c r="BQ197" s="17">
        <f>('Total Revenues by County'!BQ197/'Total Revenues by County'!BQ$4)</f>
        <v>0</v>
      </c>
    </row>
    <row r="198" spans="1:69" x14ac:dyDescent="0.25">
      <c r="A198" s="13"/>
      <c r="B198" s="14">
        <v>353</v>
      </c>
      <c r="C198" s="15" t="s">
        <v>196</v>
      </c>
      <c r="D198" s="55">
        <f>('Total Revenues by County'!D198/'Total Revenues by County'!D$4)</f>
        <v>0</v>
      </c>
      <c r="E198" s="55">
        <f>('Total Revenues by County'!E198/'Total Revenues by County'!E$4)</f>
        <v>0</v>
      </c>
      <c r="F198" s="55">
        <f>('Total Revenues by County'!F198/'Total Revenues by County'!F$4)</f>
        <v>0</v>
      </c>
      <c r="G198" s="55">
        <f>('Total Revenues by County'!G198/'Total Revenues by County'!G$4)</f>
        <v>0</v>
      </c>
      <c r="H198" s="55">
        <f>('Total Revenues by County'!H198/'Total Revenues by County'!H$4)</f>
        <v>0</v>
      </c>
      <c r="I198" s="55">
        <f>('Total Revenues by County'!I198/'Total Revenues by County'!I$4)</f>
        <v>0.19393530090202732</v>
      </c>
      <c r="J198" s="55">
        <f>('Total Revenues by County'!J198/'Total Revenues by County'!J$4)</f>
        <v>0</v>
      </c>
      <c r="K198" s="55">
        <f>('Total Revenues by County'!K198/'Total Revenues by County'!K$4)</f>
        <v>0</v>
      </c>
      <c r="L198" s="55">
        <f>('Total Revenues by County'!L198/'Total Revenues by County'!L$4)</f>
        <v>0</v>
      </c>
      <c r="M198" s="55">
        <f>('Total Revenues by County'!M198/'Total Revenues by County'!M$4)</f>
        <v>0</v>
      </c>
      <c r="N198" s="55">
        <f>('Total Revenues by County'!N198/'Total Revenues by County'!N$4)</f>
        <v>0</v>
      </c>
      <c r="O198" s="55">
        <f>('Total Revenues by County'!O198/'Total Revenues by County'!O$4)</f>
        <v>0</v>
      </c>
      <c r="P198" s="55">
        <f>('Total Revenues by County'!P198/'Total Revenues by County'!P$4)</f>
        <v>0</v>
      </c>
      <c r="Q198" s="55">
        <f>('Total Revenues by County'!Q198/'Total Revenues by County'!Q$4)</f>
        <v>0</v>
      </c>
      <c r="R198" s="55">
        <f>('Total Revenues by County'!R198/'Total Revenues by County'!R$4)</f>
        <v>0</v>
      </c>
      <c r="S198" s="55">
        <f>('Total Revenues by County'!S198/'Total Revenues by County'!S$4)</f>
        <v>0</v>
      </c>
      <c r="T198" s="55">
        <f>('Total Revenues by County'!T198/'Total Revenues by County'!T$4)</f>
        <v>0</v>
      </c>
      <c r="U198" s="55">
        <f>('Total Revenues by County'!U198/'Total Revenues by County'!U$4)</f>
        <v>0</v>
      </c>
      <c r="V198" s="55">
        <f>('Total Revenues by County'!V198/'Total Revenues by County'!V$4)</f>
        <v>0</v>
      </c>
      <c r="W198" s="55">
        <f>('Total Revenues by County'!W198/'Total Revenues by County'!W$4)</f>
        <v>0</v>
      </c>
      <c r="X198" s="55">
        <f>('Total Revenues by County'!X198/'Total Revenues by County'!X$4)</f>
        <v>0</v>
      </c>
      <c r="Y198" s="55">
        <f>('Total Revenues by County'!Y198/'Total Revenues by County'!Y$4)</f>
        <v>0</v>
      </c>
      <c r="Z198" s="55">
        <f>('Total Revenues by County'!Z198/'Total Revenues by County'!Z$4)</f>
        <v>0</v>
      </c>
      <c r="AA198" s="55">
        <f>('Total Revenues by County'!AA198/'Total Revenues by County'!AA$4)</f>
        <v>0</v>
      </c>
      <c r="AB198" s="55">
        <f>('Total Revenues by County'!AB198/'Total Revenues by County'!AB$4)</f>
        <v>0</v>
      </c>
      <c r="AC198" s="55">
        <f>('Total Revenues by County'!AC198/'Total Revenues by County'!AC$4)</f>
        <v>0</v>
      </c>
      <c r="AD198" s="55">
        <f>('Total Revenues by County'!AD198/'Total Revenues by County'!AD$4)</f>
        <v>0.13071541973814946</v>
      </c>
      <c r="AE198" s="55">
        <f>('Total Revenues by County'!AE198/'Total Revenues by County'!AE$4)</f>
        <v>0</v>
      </c>
      <c r="AF198" s="55">
        <f>('Total Revenues by County'!AF198/'Total Revenues by County'!AF$4)</f>
        <v>0</v>
      </c>
      <c r="AG198" s="55">
        <f>('Total Revenues by County'!AG198/'Total Revenues by County'!AG$4)</f>
        <v>0</v>
      </c>
      <c r="AH198" s="55">
        <f>('Total Revenues by County'!AH198/'Total Revenues by County'!AH$4)</f>
        <v>0</v>
      </c>
      <c r="AI198" s="55">
        <f>('Total Revenues by County'!AI198/'Total Revenues by County'!AI$4)</f>
        <v>0</v>
      </c>
      <c r="AJ198" s="55">
        <f>('Total Revenues by County'!AJ198/'Total Revenues by County'!AJ$4)</f>
        <v>0</v>
      </c>
      <c r="AK198" s="55">
        <f>('Total Revenues by County'!AK198/'Total Revenues by County'!AK$4)</f>
        <v>0</v>
      </c>
      <c r="AL198" s="55">
        <f>('Total Revenues by County'!AL198/'Total Revenues by County'!AL$4)</f>
        <v>0</v>
      </c>
      <c r="AM198" s="55">
        <f>('Total Revenues by County'!AM198/'Total Revenues by County'!AM$4)</f>
        <v>0</v>
      </c>
      <c r="AN198" s="55">
        <f>('Total Revenues by County'!AN198/'Total Revenues by County'!AN$4)</f>
        <v>0</v>
      </c>
      <c r="AO198" s="55">
        <f>('Total Revenues by County'!AO198/'Total Revenues by County'!AO$4)</f>
        <v>0</v>
      </c>
      <c r="AP198" s="55">
        <f>('Total Revenues by County'!AP198/'Total Revenues by County'!AP$4)</f>
        <v>0.49707736917199796</v>
      </c>
      <c r="AQ198" s="55">
        <f>('Total Revenues by County'!AQ198/'Total Revenues by County'!AQ$4)</f>
        <v>0</v>
      </c>
      <c r="AR198" s="55">
        <f>('Total Revenues by County'!AR198/'Total Revenues by County'!AR$4)</f>
        <v>0</v>
      </c>
      <c r="AS198" s="55">
        <f>('Total Revenues by County'!AS198/'Total Revenues by County'!AS$4)</f>
        <v>0</v>
      </c>
      <c r="AT198" s="55">
        <f>('Total Revenues by County'!AT198/'Total Revenues by County'!AT$4)</f>
        <v>0</v>
      </c>
      <c r="AU198" s="55">
        <f>('Total Revenues by County'!AU198/'Total Revenues by County'!AU$4)</f>
        <v>0</v>
      </c>
      <c r="AV198" s="55">
        <f>('Total Revenues by County'!AV198/'Total Revenues by County'!AV$4)</f>
        <v>0</v>
      </c>
      <c r="AW198" s="55">
        <f>('Total Revenues by County'!AW198/'Total Revenues by County'!AW$4)</f>
        <v>0</v>
      </c>
      <c r="AX198" s="55">
        <f>('Total Revenues by County'!AX198/'Total Revenues by County'!AX$4)</f>
        <v>0</v>
      </c>
      <c r="AY198" s="55">
        <f>('Total Revenues by County'!AY198/'Total Revenues by County'!AY$4)</f>
        <v>0</v>
      </c>
      <c r="AZ198" s="55">
        <f>('Total Revenues by County'!AZ198/'Total Revenues by County'!AZ$4)</f>
        <v>3.4896263118910087E-2</v>
      </c>
      <c r="BA198" s="55">
        <f>('Total Revenues by County'!BA198/'Total Revenues by County'!BA$4)</f>
        <v>0</v>
      </c>
      <c r="BB198" s="55">
        <f>('Total Revenues by County'!BB198/'Total Revenues by County'!BB$4)</f>
        <v>0.11434018221091873</v>
      </c>
      <c r="BC198" s="55">
        <f>('Total Revenues by County'!BC198/'Total Revenues by County'!BC$4)</f>
        <v>0</v>
      </c>
      <c r="BD198" s="55">
        <f>('Total Revenues by County'!BD198/'Total Revenues by County'!BD$4)</f>
        <v>0</v>
      </c>
      <c r="BE198" s="55">
        <f>('Total Revenues by County'!BE198/'Total Revenues by County'!BE$4)</f>
        <v>0</v>
      </c>
      <c r="BF198" s="55">
        <f>('Total Revenues by County'!BF198/'Total Revenues by County'!BF$4)</f>
        <v>0</v>
      </c>
      <c r="BG198" s="55">
        <f>('Total Revenues by County'!BG198/'Total Revenues by County'!BG$4)</f>
        <v>0</v>
      </c>
      <c r="BH198" s="55">
        <f>('Total Revenues by County'!BH198/'Total Revenues by County'!BH$4)</f>
        <v>6.4408015336240784E-2</v>
      </c>
      <c r="BI198" s="55">
        <f>('Total Revenues by County'!BI198/'Total Revenues by County'!BI$4)</f>
        <v>0</v>
      </c>
      <c r="BJ198" s="55">
        <f>('Total Revenues by County'!BJ198/'Total Revenues by County'!BJ$4)</f>
        <v>0</v>
      </c>
      <c r="BK198" s="55">
        <f>('Total Revenues by County'!BK198/'Total Revenues by County'!BK$4)</f>
        <v>0</v>
      </c>
      <c r="BL198" s="55">
        <f>('Total Revenues by County'!BL198/'Total Revenues by County'!BL$4)</f>
        <v>0</v>
      </c>
      <c r="BM198" s="55">
        <f>('Total Revenues by County'!BM198/'Total Revenues by County'!BM$4)</f>
        <v>0</v>
      </c>
      <c r="BN198" s="55">
        <f>('Total Revenues by County'!BN198/'Total Revenues by County'!BN$4)</f>
        <v>0</v>
      </c>
      <c r="BO198" s="55">
        <f>('Total Revenues by County'!BO198/'Total Revenues by County'!BO$4)</f>
        <v>0</v>
      </c>
      <c r="BP198" s="55">
        <f>('Total Revenues by County'!BP198/'Total Revenues by County'!BP$4)</f>
        <v>0</v>
      </c>
      <c r="BQ198" s="17">
        <f>('Total Revenues by County'!BQ198/'Total Revenues by County'!BQ$4)</f>
        <v>0</v>
      </c>
    </row>
    <row r="199" spans="1:69" x14ac:dyDescent="0.25">
      <c r="A199" s="13"/>
      <c r="B199" s="14">
        <v>354</v>
      </c>
      <c r="C199" s="15" t="s">
        <v>197</v>
      </c>
      <c r="D199" s="55">
        <f>('Total Revenues by County'!D199/'Total Revenues by County'!D$4)</f>
        <v>0.12349547378677675</v>
      </c>
      <c r="E199" s="55">
        <f>('Total Revenues by County'!E199/'Total Revenues by County'!E$4)</f>
        <v>0</v>
      </c>
      <c r="F199" s="55">
        <f>('Total Revenues by County'!F199/'Total Revenues by County'!F$4)</f>
        <v>3.9455806424934133E-2</v>
      </c>
      <c r="G199" s="55">
        <f>('Total Revenues by County'!G199/'Total Revenues by County'!G$4)</f>
        <v>0</v>
      </c>
      <c r="H199" s="55">
        <f>('Total Revenues by County'!H199/'Total Revenues by County'!H$4)</f>
        <v>0.2991026882667136</v>
      </c>
      <c r="I199" s="55">
        <f>('Total Revenues by County'!I199/'Total Revenues by County'!I$4)</f>
        <v>0.53104048570525708</v>
      </c>
      <c r="J199" s="55">
        <f>('Total Revenues by County'!J199/'Total Revenues by County'!J$4)</f>
        <v>0</v>
      </c>
      <c r="K199" s="55">
        <f>('Total Revenues by County'!K199/'Total Revenues by County'!K$4)</f>
        <v>3.0458361117516186</v>
      </c>
      <c r="L199" s="55">
        <f>('Total Revenues by County'!L199/'Total Revenues by County'!L$4)</f>
        <v>0.15362950140469367</v>
      </c>
      <c r="M199" s="55">
        <f>('Total Revenues by County'!M199/'Total Revenues by County'!M$4)</f>
        <v>0</v>
      </c>
      <c r="N199" s="55">
        <f>('Total Revenues by County'!N199/'Total Revenues by County'!N$4)</f>
        <v>2.4255478172243929</v>
      </c>
      <c r="O199" s="55">
        <f>('Total Revenues by County'!O199/'Total Revenues by County'!O$4)</f>
        <v>0</v>
      </c>
      <c r="P199" s="55">
        <f>('Total Revenues by County'!P199/'Total Revenues by County'!P$4)</f>
        <v>0.7943125504206523</v>
      </c>
      <c r="Q199" s="55">
        <f>('Total Revenues by County'!Q199/'Total Revenues by County'!Q$4)</f>
        <v>0</v>
      </c>
      <c r="R199" s="55">
        <f>('Total Revenues by County'!R199/'Total Revenues by County'!R$4)</f>
        <v>0.62989831618553704</v>
      </c>
      <c r="S199" s="55">
        <f>('Total Revenues by County'!S199/'Total Revenues by County'!S$4)</f>
        <v>0.45383983956941426</v>
      </c>
      <c r="T199" s="55">
        <f>('Total Revenues by County'!T199/'Total Revenues by County'!T$4)</f>
        <v>0</v>
      </c>
      <c r="U199" s="55">
        <f>('Total Revenues by County'!U199/'Total Revenues by County'!U$4)</f>
        <v>0</v>
      </c>
      <c r="V199" s="55">
        <f>('Total Revenues by County'!V199/'Total Revenues by County'!V$4)</f>
        <v>0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3.109969985173399E-2</v>
      </c>
      <c r="AA199" s="55">
        <f>('Total Revenues by County'!AA199/'Total Revenues by County'!AA$4)</f>
        <v>0</v>
      </c>
      <c r="AB199" s="55">
        <f>('Total Revenues by County'!AB199/'Total Revenues by County'!AB$4)</f>
        <v>0.76647523082078606</v>
      </c>
      <c r="AC199" s="55">
        <f>('Total Revenues by County'!AC199/'Total Revenues by County'!AC$4)</f>
        <v>0.6949610989545344</v>
      </c>
      <c r="AD199" s="55">
        <f>('Total Revenues by County'!AD199/'Total Revenues by County'!AD$4)</f>
        <v>0.32680549916824797</v>
      </c>
      <c r="AE199" s="55">
        <f>('Total Revenues by County'!AE199/'Total Revenues by County'!AE$4)</f>
        <v>0</v>
      </c>
      <c r="AF199" s="55">
        <f>('Total Revenues by County'!AF199/'Total Revenues by County'!AF$4)</f>
        <v>2.9085612932066276</v>
      </c>
      <c r="AG199" s="55">
        <f>('Total Revenues by County'!AG199/'Total Revenues by County'!AG$4)</f>
        <v>0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3.7758369235411461E-2</v>
      </c>
      <c r="AK199" s="55">
        <f>('Total Revenues by County'!AK199/'Total Revenues by County'!AK$4)</f>
        <v>0.37264556779837199</v>
      </c>
      <c r="AL199" s="55">
        <f>('Total Revenues by County'!AL199/'Total Revenues by County'!AL$4)</f>
        <v>0.40647101832212479</v>
      </c>
      <c r="AM199" s="55">
        <f>('Total Revenues by County'!AM199/'Total Revenues by County'!AM$4)</f>
        <v>0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0.21785489636550529</v>
      </c>
      <c r="AQ199" s="55">
        <f>('Total Revenues by County'!AQ199/'Total Revenues by County'!AQ$4)</f>
        <v>0.14268790788105321</v>
      </c>
      <c r="AR199" s="55">
        <f>('Total Revenues by County'!AR199/'Total Revenues by County'!AR$4)</f>
        <v>1.9418156780672033</v>
      </c>
      <c r="AS199" s="55">
        <f>('Total Revenues by County'!AS199/'Total Revenues by County'!AS$4)</f>
        <v>2.0639005109004955</v>
      </c>
      <c r="AT199" s="55">
        <f>('Total Revenues by County'!AT199/'Total Revenues by County'!AT$4)</f>
        <v>7.8182468694096601</v>
      </c>
      <c r="AU199" s="55">
        <f>('Total Revenues by County'!AU199/'Total Revenues by County'!AU$4)</f>
        <v>3.3250095000271429E-2</v>
      </c>
      <c r="AV199" s="55">
        <f>('Total Revenues by County'!AV199/'Total Revenues by County'!AV$4)</f>
        <v>1.4035744362309348E-2</v>
      </c>
      <c r="AW199" s="55">
        <f>('Total Revenues by County'!AW199/'Total Revenues by County'!AW$4)</f>
        <v>3.7197140707298719</v>
      </c>
      <c r="AX199" s="55">
        <f>('Total Revenues by County'!AX199/'Total Revenues by County'!AX$4)</f>
        <v>0.81509268651790046</v>
      </c>
      <c r="AY199" s="55">
        <f>('Total Revenues by County'!AY199/'Total Revenues by County'!AY$4)</f>
        <v>0.48928859628943977</v>
      </c>
      <c r="AZ199" s="55">
        <f>('Total Revenues by County'!AZ199/'Total Revenues by County'!AZ$4)</f>
        <v>8.3908224577939561E-2</v>
      </c>
      <c r="BA199" s="55">
        <f>('Total Revenues by County'!BA199/'Total Revenues by County'!BA$4)</f>
        <v>0.32837334122130696</v>
      </c>
      <c r="BB199" s="55">
        <f>('Total Revenues by County'!BB199/'Total Revenues by County'!BB$4)</f>
        <v>0.70072814688360097</v>
      </c>
      <c r="BC199" s="55">
        <f>('Total Revenues by County'!BC199/'Total Revenues by County'!BC$4)</f>
        <v>5.2828079736504448E-2</v>
      </c>
      <c r="BD199" s="55">
        <f>('Total Revenues by County'!BD199/'Total Revenues by County'!BD$4)</f>
        <v>0.48799492248690107</v>
      </c>
      <c r="BE199" s="55">
        <f>('Total Revenues by County'!BE199/'Total Revenues by County'!BE$4)</f>
        <v>0</v>
      </c>
      <c r="BF199" s="55">
        <f>('Total Revenues by County'!BF199/'Total Revenues by County'!BF$4)</f>
        <v>0.45560894685658715</v>
      </c>
      <c r="BG199" s="55">
        <f>('Total Revenues by County'!BG199/'Total Revenues by County'!BG$4)</f>
        <v>1.8650622010187152E-2</v>
      </c>
      <c r="BH199" s="55">
        <f>('Total Revenues by County'!BH199/'Total Revenues by County'!BH$4)</f>
        <v>0.57020762144031634</v>
      </c>
      <c r="BI199" s="55">
        <f>('Total Revenues by County'!BI199/'Total Revenues by County'!BI$4)</f>
        <v>0.52692616589768415</v>
      </c>
      <c r="BJ199" s="55">
        <f>('Total Revenues by County'!BJ199/'Total Revenues by County'!BJ$4)</f>
        <v>6.3934171712467014E-2</v>
      </c>
      <c r="BK199" s="55">
        <f>('Total Revenues by County'!BK199/'Total Revenues by County'!BK$4)</f>
        <v>0</v>
      </c>
      <c r="BL199" s="55">
        <f>('Total Revenues by County'!BL199/'Total Revenues by County'!BL$4)</f>
        <v>0</v>
      </c>
      <c r="BM199" s="55">
        <f>('Total Revenues by County'!BM199/'Total Revenues by County'!BM$4)</f>
        <v>0</v>
      </c>
      <c r="BN199" s="55">
        <f>('Total Revenues by County'!BN199/'Total Revenues by County'!BN$4)</f>
        <v>0.91845983044004842</v>
      </c>
      <c r="BO199" s="55">
        <f>('Total Revenues by County'!BO199/'Total Revenues by County'!BO$4)</f>
        <v>0.51854130906499984</v>
      </c>
      <c r="BP199" s="55">
        <f>('Total Revenues by County'!BP199/'Total Revenues by County'!BP$4)</f>
        <v>0.52526600541027957</v>
      </c>
      <c r="BQ199" s="17">
        <f>('Total Revenues by County'!BQ199/'Total Revenues by County'!BQ$4)</f>
        <v>0</v>
      </c>
    </row>
    <row r="200" spans="1:69" x14ac:dyDescent="0.25">
      <c r="A200" s="13"/>
      <c r="B200" s="14">
        <v>355</v>
      </c>
      <c r="C200" s="15" t="s">
        <v>198</v>
      </c>
      <c r="D200" s="55">
        <f>('Total Revenues by County'!D200/'Total Revenues by County'!D$4)</f>
        <v>0</v>
      </c>
      <c r="E200" s="55">
        <f>('Total Revenues by County'!E200/'Total Revenues by County'!E$4)</f>
        <v>0</v>
      </c>
      <c r="F200" s="55">
        <f>('Total Revenues by County'!F200/'Total Revenues by County'!F$4)</f>
        <v>0</v>
      </c>
      <c r="G200" s="55">
        <f>('Total Revenues by County'!G200/'Total Revenues by County'!G$4)</f>
        <v>0</v>
      </c>
      <c r="H200" s="55">
        <f>('Total Revenues by County'!H200/'Total Revenues by County'!H$4)</f>
        <v>0</v>
      </c>
      <c r="I200" s="55">
        <f>('Total Revenues by County'!I200/'Total Revenues by County'!I$4)</f>
        <v>0</v>
      </c>
      <c r="J200" s="55">
        <f>('Total Revenues by County'!J200/'Total Revenues by County'!J$4)</f>
        <v>0</v>
      </c>
      <c r="K200" s="55">
        <f>('Total Revenues by County'!K200/'Total Revenues by County'!K$4)</f>
        <v>0</v>
      </c>
      <c r="L200" s="55">
        <f>('Total Revenues by County'!L200/'Total Revenues by County'!L$4)</f>
        <v>0</v>
      </c>
      <c r="M200" s="55">
        <f>('Total Revenues by County'!M200/'Total Revenues by County'!M$4)</f>
        <v>0</v>
      </c>
      <c r="N200" s="55">
        <f>('Total Revenues by County'!N200/'Total Revenues by County'!N$4)</f>
        <v>0</v>
      </c>
      <c r="O200" s="55">
        <f>('Total Revenues by County'!O200/'Total Revenues by County'!O$4)</f>
        <v>0</v>
      </c>
      <c r="P200" s="55">
        <f>('Total Revenues by County'!P200/'Total Revenues by County'!P$4)</f>
        <v>0</v>
      </c>
      <c r="Q200" s="55">
        <f>('Total Revenues by County'!Q200/'Total Revenues by County'!Q$4)</f>
        <v>0</v>
      </c>
      <c r="R200" s="55">
        <f>('Total Revenues by County'!R200/'Total Revenues by County'!R$4)</f>
        <v>0</v>
      </c>
      <c r="S200" s="55">
        <f>('Total Revenues by County'!S200/'Total Revenues by County'!S$4)</f>
        <v>0</v>
      </c>
      <c r="T200" s="55">
        <f>('Total Revenues by County'!T200/'Total Revenues by County'!T$4)</f>
        <v>0</v>
      </c>
      <c r="U200" s="55">
        <f>('Total Revenues by County'!U200/'Total Revenues by County'!U$4)</f>
        <v>0</v>
      </c>
      <c r="V200" s="55">
        <f>('Total Revenues by County'!V200/'Total Revenues by County'!V$4)</f>
        <v>0</v>
      </c>
      <c r="W200" s="55">
        <f>('Total Revenues by County'!W200/'Total Revenues by County'!W$4)</f>
        <v>136.35708710583827</v>
      </c>
      <c r="X200" s="55">
        <f>('Total Revenues by County'!X200/'Total Revenues by County'!X$4)</f>
        <v>0</v>
      </c>
      <c r="Y200" s="55">
        <f>('Total Revenues by County'!Y200/'Total Revenues by County'!Y$4)</f>
        <v>0</v>
      </c>
      <c r="Z200" s="55">
        <f>('Total Revenues by County'!Z200/'Total Revenues by County'!Z$4)</f>
        <v>0</v>
      </c>
      <c r="AA200" s="55">
        <f>('Total Revenues by County'!AA200/'Total Revenues by County'!AA$4)</f>
        <v>0</v>
      </c>
      <c r="AB200" s="55">
        <f>('Total Revenues by County'!AB200/'Total Revenues by County'!AB$4)</f>
        <v>0</v>
      </c>
      <c r="AC200" s="55">
        <f>('Total Revenues by County'!AC200/'Total Revenues by County'!AC$4)</f>
        <v>0</v>
      </c>
      <c r="AD200" s="55">
        <f>('Total Revenues by County'!AD200/'Total Revenues by County'!AD$4)</f>
        <v>0</v>
      </c>
      <c r="AE200" s="55">
        <f>('Total Revenues by County'!AE200/'Total Revenues by County'!AE$4)</f>
        <v>0</v>
      </c>
      <c r="AF200" s="55">
        <f>('Total Revenues by County'!AF200/'Total Revenues by County'!AF$4)</f>
        <v>0</v>
      </c>
      <c r="AG200" s="55">
        <f>('Total Revenues by County'!AG200/'Total Revenues by County'!AG$4)</f>
        <v>0</v>
      </c>
      <c r="AH200" s="55">
        <f>('Total Revenues by County'!AH200/'Total Revenues by County'!AH$4)</f>
        <v>0</v>
      </c>
      <c r="AI200" s="55">
        <f>('Total Revenues by County'!AI200/'Total Revenues by County'!AI$4)</f>
        <v>0</v>
      </c>
      <c r="AJ200" s="55">
        <f>('Total Revenues by County'!AJ200/'Total Revenues by County'!AJ$4)</f>
        <v>0</v>
      </c>
      <c r="AK200" s="55">
        <f>('Total Revenues by County'!AK200/'Total Revenues by County'!AK$4)</f>
        <v>0</v>
      </c>
      <c r="AL200" s="55">
        <f>('Total Revenues by County'!AL200/'Total Revenues by County'!AL$4)</f>
        <v>0</v>
      </c>
      <c r="AM200" s="55">
        <f>('Total Revenues by County'!AM200/'Total Revenues by County'!AM$4)</f>
        <v>0</v>
      </c>
      <c r="AN200" s="55">
        <f>('Total Revenues by County'!AN200/'Total Revenues by County'!AN$4)</f>
        <v>0</v>
      </c>
      <c r="AO200" s="55">
        <f>('Total Revenues by County'!AO200/'Total Revenues by County'!AO$4)</f>
        <v>26.252927764535183</v>
      </c>
      <c r="AP200" s="55">
        <f>('Total Revenues by County'!AP200/'Total Revenues by County'!AP$4)</f>
        <v>0</v>
      </c>
      <c r="AQ200" s="55">
        <f>('Total Revenues by County'!AQ200/'Total Revenues by County'!AQ$4)</f>
        <v>0</v>
      </c>
      <c r="AR200" s="55">
        <f>('Total Revenues by County'!AR200/'Total Revenues by County'!AR$4)</f>
        <v>0</v>
      </c>
      <c r="AS200" s="55">
        <f>('Total Revenues by County'!AS200/'Total Revenues by County'!AS$4)</f>
        <v>0</v>
      </c>
      <c r="AT200" s="55">
        <f>('Total Revenues by County'!AT200/'Total Revenues by County'!AT$4)</f>
        <v>0</v>
      </c>
      <c r="AU200" s="55">
        <f>('Total Revenues by County'!AU200/'Total Revenues by County'!AU$4)</f>
        <v>0</v>
      </c>
      <c r="AV200" s="55">
        <f>('Total Revenues by County'!AV200/'Total Revenues by County'!AV$4)</f>
        <v>0</v>
      </c>
      <c r="AW200" s="55">
        <f>('Total Revenues by County'!AW200/'Total Revenues by County'!AW$4)</f>
        <v>0</v>
      </c>
      <c r="AX200" s="55">
        <f>('Total Revenues by County'!AX200/'Total Revenues by County'!AX$4)</f>
        <v>0</v>
      </c>
      <c r="AY200" s="55">
        <f>('Total Revenues by County'!AY200/'Total Revenues by County'!AY$4)</f>
        <v>0</v>
      </c>
      <c r="AZ200" s="55">
        <f>('Total Revenues by County'!AZ200/'Total Revenues by County'!AZ$4)</f>
        <v>0</v>
      </c>
      <c r="BA200" s="55">
        <f>('Total Revenues by County'!BA200/'Total Revenues by County'!BA$4)</f>
        <v>0</v>
      </c>
      <c r="BB200" s="55">
        <f>('Total Revenues by County'!BB200/'Total Revenues by County'!BB$4)</f>
        <v>0</v>
      </c>
      <c r="BC200" s="55">
        <f>('Total Revenues by County'!BC200/'Total Revenues by County'!BC$4)</f>
        <v>0</v>
      </c>
      <c r="BD200" s="55">
        <f>('Total Revenues by County'!BD200/'Total Revenues by County'!BD$4)</f>
        <v>0.38120509911953765</v>
      </c>
      <c r="BE200" s="55">
        <f>('Total Revenues by County'!BE200/'Total Revenues by County'!BE$4)</f>
        <v>0</v>
      </c>
      <c r="BF200" s="55">
        <f>('Total Revenues by County'!BF200/'Total Revenues by County'!BF$4)</f>
        <v>0</v>
      </c>
      <c r="BG200" s="55">
        <f>('Total Revenues by County'!BG200/'Total Revenues by County'!BG$4)</f>
        <v>0</v>
      </c>
      <c r="BH200" s="55">
        <f>('Total Revenues by County'!BH200/'Total Revenues by County'!BH$4)</f>
        <v>0</v>
      </c>
      <c r="BI200" s="55">
        <f>('Total Revenues by County'!BI200/'Total Revenues by County'!BI$4)</f>
        <v>0</v>
      </c>
      <c r="BJ200" s="55">
        <f>('Total Revenues by County'!BJ200/'Total Revenues by County'!BJ$4)</f>
        <v>0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0</v>
      </c>
      <c r="BN200" s="55">
        <f>('Total Revenues by County'!BN200/'Total Revenues by County'!BN$4)</f>
        <v>3.1692147759386353</v>
      </c>
      <c r="BO200" s="55">
        <f>('Total Revenues by County'!BO200/'Total Revenues by County'!BO$4)</f>
        <v>0</v>
      </c>
      <c r="BP200" s="55">
        <f>('Total Revenues by County'!BP200/'Total Revenues by County'!BP$4)</f>
        <v>0</v>
      </c>
      <c r="BQ200" s="17">
        <f>('Total Revenues by County'!BQ200/'Total Revenues by County'!BQ$4)</f>
        <v>0</v>
      </c>
    </row>
    <row r="201" spans="1:69" x14ac:dyDescent="0.25">
      <c r="A201" s="13"/>
      <c r="B201" s="14">
        <v>356</v>
      </c>
      <c r="C201" s="15" t="s">
        <v>199</v>
      </c>
      <c r="D201" s="55">
        <f>('Total Revenues by County'!D201/'Total Revenues by County'!D$4)</f>
        <v>0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0</v>
      </c>
      <c r="H201" s="55">
        <f>('Total Revenues by County'!H201/'Total Revenues by County'!H$4)</f>
        <v>0</v>
      </c>
      <c r="I201" s="55">
        <f>('Total Revenues by County'!I201/'Total Revenues by County'!I$4)</f>
        <v>0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0</v>
      </c>
      <c r="M201" s="55">
        <f>('Total Revenues by County'!M201/'Total Revenues by County'!M$4)</f>
        <v>0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2.2125289637472596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</v>
      </c>
      <c r="AB201" s="55">
        <f>('Total Revenues by County'!AB201/'Total Revenues by County'!AB$4)</f>
        <v>0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0</v>
      </c>
      <c r="AI201" s="55">
        <f>('Total Revenues by County'!AI201/'Total Revenues by County'!AI$4)</f>
        <v>0</v>
      </c>
      <c r="AJ201" s="55">
        <f>('Total Revenues by County'!AJ201/'Total Revenues by County'!AJ$4)</f>
        <v>0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0.10363768266141569</v>
      </c>
      <c r="AP201" s="55">
        <f>('Total Revenues by County'!AP201/'Total Revenues by County'!AP$4)</f>
        <v>0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0</v>
      </c>
      <c r="AU201" s="55">
        <f>('Total Revenues by County'!AU201/'Total Revenues by County'!AU$4)</f>
        <v>0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0</v>
      </c>
      <c r="BB201" s="55">
        <f>('Total Revenues by County'!BB201/'Total Revenues by County'!BB$4)</f>
        <v>0</v>
      </c>
      <c r="BC201" s="55">
        <f>('Total Revenues by County'!BC201/'Total Revenues by County'!BC$4)</f>
        <v>0</v>
      </c>
      <c r="BD201" s="55">
        <f>('Total Revenues by County'!BD201/'Total Revenues by County'!BD$4)</f>
        <v>0</v>
      </c>
      <c r="BE201" s="55">
        <f>('Total Revenues by County'!BE201/'Total Revenues by County'!BE$4)</f>
        <v>0</v>
      </c>
      <c r="BF201" s="55">
        <f>('Total Revenues by County'!BF201/'Total Revenues by County'!BF$4)</f>
        <v>0</v>
      </c>
      <c r="BG201" s="55">
        <f>('Total Revenues by County'!BG201/'Total Revenues by County'!BG$4)</f>
        <v>0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0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358.1</v>
      </c>
      <c r="C202" s="15" t="s">
        <v>200</v>
      </c>
      <c r="D202" s="55">
        <f>('Total Revenues by County'!D202/'Total Revenues by County'!D$4)</f>
        <v>0</v>
      </c>
      <c r="E202" s="55">
        <f>('Total Revenues by County'!E202/'Total Revenues by County'!E$4)</f>
        <v>0</v>
      </c>
      <c r="F202" s="55">
        <f>('Total Revenues by County'!F202/'Total Revenues by County'!F$4)</f>
        <v>0</v>
      </c>
      <c r="G202" s="55">
        <f>('Total Revenues by County'!G202/'Total Revenues by County'!G$4)</f>
        <v>0</v>
      </c>
      <c r="H202" s="55">
        <f>('Total Revenues by County'!H202/'Total Revenues by County'!H$4)</f>
        <v>0</v>
      </c>
      <c r="I202" s="55">
        <f>('Total Revenues by County'!I202/'Total Revenues by County'!I$4)</f>
        <v>0</v>
      </c>
      <c r="J202" s="55">
        <f>('Total Revenues by County'!J202/'Total Revenues by County'!J$4)</f>
        <v>0</v>
      </c>
      <c r="K202" s="55">
        <f>('Total Revenues by County'!K202/'Total Revenues by County'!K$4)</f>
        <v>0</v>
      </c>
      <c r="L202" s="55">
        <f>('Total Revenues by County'!L202/'Total Revenues by County'!L$4)</f>
        <v>0</v>
      </c>
      <c r="M202" s="55">
        <f>('Total Revenues by County'!M202/'Total Revenues by County'!M$4)</f>
        <v>0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0</v>
      </c>
      <c r="R202" s="55">
        <f>('Total Revenues by County'!R202/'Total Revenues by County'!R$4)</f>
        <v>0</v>
      </c>
      <c r="S202" s="55">
        <f>('Total Revenues by County'!S202/'Total Revenues by County'!S$4)</f>
        <v>0</v>
      </c>
      <c r="T202" s="55">
        <f>('Total Revenues by County'!T202/'Total Revenues by County'!T$4)</f>
        <v>0</v>
      </c>
      <c r="U202" s="55">
        <f>('Total Revenues by County'!U202/'Total Revenues by County'!U$4)</f>
        <v>0</v>
      </c>
      <c r="V202" s="55">
        <f>('Total Revenues by County'!V202/'Total Revenues by County'!V$4)</f>
        <v>0</v>
      </c>
      <c r="W202" s="55">
        <f>('Total Revenues by County'!W202/'Total Revenues by County'!W$4)</f>
        <v>0</v>
      </c>
      <c r="X202" s="55">
        <f>('Total Revenues by County'!X202/'Total Revenues by County'!X$4)</f>
        <v>0</v>
      </c>
      <c r="Y202" s="55">
        <f>('Total Revenues by County'!Y202/'Total Revenues by County'!Y$4)</f>
        <v>0</v>
      </c>
      <c r="Z202" s="55">
        <f>('Total Revenues by County'!Z202/'Total Revenues by County'!Z$4)</f>
        <v>0</v>
      </c>
      <c r="AA202" s="55">
        <f>('Total Revenues by County'!AA202/'Total Revenues by County'!AA$4)</f>
        <v>0</v>
      </c>
      <c r="AB202" s="55">
        <f>('Total Revenues by County'!AB202/'Total Revenues by County'!AB$4)</f>
        <v>0</v>
      </c>
      <c r="AC202" s="55">
        <f>('Total Revenues by County'!AC202/'Total Revenues by County'!AC$4)</f>
        <v>0</v>
      </c>
      <c r="AD202" s="55">
        <f>('Total Revenues by County'!AD202/'Total Revenues by County'!AD$4)</f>
        <v>0</v>
      </c>
      <c r="AE202" s="55">
        <f>('Total Revenues by County'!AE202/'Total Revenues by County'!AE$4)</f>
        <v>0</v>
      </c>
      <c r="AF202" s="55">
        <f>('Total Revenues by County'!AF202/'Total Revenues by County'!AF$4)</f>
        <v>0</v>
      </c>
      <c r="AG202" s="55">
        <f>('Total Revenues by County'!AG202/'Total Revenues by County'!AG$4)</f>
        <v>0</v>
      </c>
      <c r="AH202" s="55">
        <f>('Total Revenues by County'!AH202/'Total Revenues by County'!AH$4)</f>
        <v>0</v>
      </c>
      <c r="AI202" s="55">
        <f>('Total Revenues by County'!AI202/'Total Revenues by County'!AI$4)</f>
        <v>0</v>
      </c>
      <c r="AJ202" s="55">
        <f>('Total Revenues by County'!AJ202/'Total Revenues by County'!AJ$4)</f>
        <v>0</v>
      </c>
      <c r="AK202" s="55">
        <f>('Total Revenues by County'!AK202/'Total Revenues by County'!AK$4)</f>
        <v>0</v>
      </c>
      <c r="AL202" s="55">
        <f>('Total Revenues by County'!AL202/'Total Revenues by County'!AL$4)</f>
        <v>0</v>
      </c>
      <c r="AM202" s="55">
        <f>('Total Revenues by County'!AM202/'Total Revenues by County'!AM$4)</f>
        <v>0</v>
      </c>
      <c r="AN202" s="55">
        <f>('Total Revenues by County'!AN202/'Total Revenues by County'!AN$4)</f>
        <v>0</v>
      </c>
      <c r="AO202" s="55">
        <f>('Total Revenues by County'!AO202/'Total Revenues by County'!AO$4)</f>
        <v>0</v>
      </c>
      <c r="AP202" s="55">
        <f>('Total Revenues by County'!AP202/'Total Revenues by County'!AP$4)</f>
        <v>0</v>
      </c>
      <c r="AQ202" s="55">
        <f>('Total Revenues by County'!AQ202/'Total Revenues by County'!AQ$4)</f>
        <v>0</v>
      </c>
      <c r="AR202" s="55">
        <f>('Total Revenues by County'!AR202/'Total Revenues by County'!AR$4)</f>
        <v>0</v>
      </c>
      <c r="AS202" s="55">
        <f>('Total Revenues by County'!AS202/'Total Revenues by County'!AS$4)</f>
        <v>0</v>
      </c>
      <c r="AT202" s="55">
        <f>('Total Revenues by County'!AT202/'Total Revenues by County'!AT$4)</f>
        <v>0</v>
      </c>
      <c r="AU202" s="55">
        <f>('Total Revenues by County'!AU202/'Total Revenues by County'!AU$4)</f>
        <v>0</v>
      </c>
      <c r="AV202" s="55">
        <f>('Total Revenues by County'!AV202/'Total Revenues by County'!AV$4)</f>
        <v>0</v>
      </c>
      <c r="AW202" s="55">
        <f>('Total Revenues by County'!AW202/'Total Revenues by County'!AW$4)</f>
        <v>0</v>
      </c>
      <c r="AX202" s="55">
        <f>('Total Revenues by County'!AX202/'Total Revenues by County'!AX$4)</f>
        <v>0</v>
      </c>
      <c r="AY202" s="55">
        <f>('Total Revenues by County'!AY202/'Total Revenues by County'!AY$4)</f>
        <v>0</v>
      </c>
      <c r="AZ202" s="55">
        <f>('Total Revenues by County'!AZ202/'Total Revenues by County'!AZ$4)</f>
        <v>0</v>
      </c>
      <c r="BA202" s="55">
        <f>('Total Revenues by County'!BA202/'Total Revenues by County'!BA$4)</f>
        <v>0</v>
      </c>
      <c r="BB202" s="55">
        <f>('Total Revenues by County'!BB202/'Total Revenues by County'!BB$4)</f>
        <v>0</v>
      </c>
      <c r="BC202" s="55">
        <f>('Total Revenues by County'!BC202/'Total Revenues by County'!BC$4)</f>
        <v>0</v>
      </c>
      <c r="BD202" s="55">
        <f>('Total Revenues by County'!BD202/'Total Revenues by County'!BD$4)</f>
        <v>0</v>
      </c>
      <c r="BE202" s="55">
        <f>('Total Revenues by County'!BE202/'Total Revenues by County'!BE$4)</f>
        <v>0</v>
      </c>
      <c r="BF202" s="55">
        <f>('Total Revenues by County'!BF202/'Total Revenues by County'!BF$4)</f>
        <v>0</v>
      </c>
      <c r="BG202" s="55">
        <f>('Total Revenues by County'!BG202/'Total Revenues by County'!BG$4)</f>
        <v>0.36742822835230243</v>
      </c>
      <c r="BH202" s="55">
        <f>('Total Revenues by County'!BH202/'Total Revenues by County'!BH$4)</f>
        <v>0</v>
      </c>
      <c r="BI202" s="55">
        <f>('Total Revenues by County'!BI202/'Total Revenues by County'!BI$4)</f>
        <v>0</v>
      </c>
      <c r="BJ202" s="55">
        <f>('Total Revenues by County'!BJ202/'Total Revenues by County'!BJ$4)</f>
        <v>0</v>
      </c>
      <c r="BK202" s="55">
        <f>('Total Revenues by County'!BK202/'Total Revenues by County'!BK$4)</f>
        <v>0</v>
      </c>
      <c r="BL202" s="55">
        <f>('Total Revenues by County'!BL202/'Total Revenues by County'!BL$4)</f>
        <v>0</v>
      </c>
      <c r="BM202" s="55">
        <f>('Total Revenues by County'!BM202/'Total Revenues by County'!BM$4)</f>
        <v>0</v>
      </c>
      <c r="BN202" s="55">
        <f>('Total Revenues by County'!BN202/'Total Revenues by County'!BN$4)</f>
        <v>0</v>
      </c>
      <c r="BO202" s="55">
        <f>('Total Revenues by County'!BO202/'Total Revenues by County'!BO$4)</f>
        <v>0</v>
      </c>
      <c r="BP202" s="55">
        <f>('Total Revenues by County'!BP202/'Total Revenues by County'!BP$4)</f>
        <v>0</v>
      </c>
      <c r="BQ202" s="17">
        <f>('Total Revenues by County'!BQ202/'Total Revenues by County'!BQ$4)</f>
        <v>0</v>
      </c>
    </row>
    <row r="203" spans="1:69" x14ac:dyDescent="0.25">
      <c r="A203" s="13"/>
      <c r="B203" s="14">
        <v>358.2</v>
      </c>
      <c r="C203" s="15" t="s">
        <v>201</v>
      </c>
      <c r="D203" s="55">
        <f>('Total Revenues by County'!D203/'Total Revenues by County'!D$4)</f>
        <v>0</v>
      </c>
      <c r="E203" s="55">
        <f>('Total Revenues by County'!E203/'Total Revenues by County'!E$4)</f>
        <v>0</v>
      </c>
      <c r="F203" s="55">
        <f>('Total Revenues by County'!F203/'Total Revenues by County'!F$4)</f>
        <v>0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0</v>
      </c>
      <c r="K203" s="55">
        <f>('Total Revenues by County'!K203/'Total Revenues by County'!K$4)</f>
        <v>0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0</v>
      </c>
      <c r="AA203" s="55">
        <f>('Total Revenues by County'!AA203/'Total Revenues by County'!AA$4)</f>
        <v>0</v>
      </c>
      <c r="AB203" s="55">
        <f>('Total Revenues by County'!AB203/'Total Revenues by County'!AB$4)</f>
        <v>0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0.51827043707730691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0.29358121133891002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0</v>
      </c>
      <c r="AP203" s="55">
        <f>('Total Revenues by County'!AP203/'Total Revenues by County'!AP$4)</f>
        <v>0</v>
      </c>
      <c r="AQ203" s="55">
        <f>('Total Revenues by County'!AQ203/'Total Revenues by County'!AQ$4)</f>
        <v>1.0404195993910985</v>
      </c>
      <c r="AR203" s="55">
        <f>('Total Revenues by County'!AR203/'Total Revenues by County'!AR$4)</f>
        <v>0.37769703249732428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0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0.31742821050303194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2.1928838013448071</v>
      </c>
      <c r="BC203" s="55">
        <f>('Total Revenues by County'!BC203/'Total Revenues by County'!BC$4)</f>
        <v>1.5292861016680115E-2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0.27366855443052457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0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3.3226265106960513</v>
      </c>
      <c r="BN203" s="55">
        <f>('Total Revenues by County'!BN203/'Total Revenues by County'!BN$4)</f>
        <v>0</v>
      </c>
      <c r="BO203" s="55">
        <f>('Total Revenues by County'!BO203/'Total Revenues by County'!BO$4)</f>
        <v>0</v>
      </c>
      <c r="BP203" s="55">
        <f>('Total Revenues by County'!BP203/'Total Revenues by County'!BP$4)</f>
        <v>0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359</v>
      </c>
      <c r="C204" s="15" t="s">
        <v>202</v>
      </c>
      <c r="D204" s="55">
        <f>('Total Revenues by County'!D204/'Total Revenues by County'!D$4)</f>
        <v>2.5717704993591739</v>
      </c>
      <c r="E204" s="55">
        <f>('Total Revenues by County'!E204/'Total Revenues by County'!E$4)</f>
        <v>10.102944999442938</v>
      </c>
      <c r="F204" s="55">
        <f>('Total Revenues by County'!F204/'Total Revenues by County'!F$4)</f>
        <v>6.2926074268363288E-2</v>
      </c>
      <c r="G204" s="55">
        <f>('Total Revenues by County'!G204/'Total Revenues by County'!G$4)</f>
        <v>2.034610285395297</v>
      </c>
      <c r="H204" s="55">
        <f>('Total Revenues by County'!H204/'Total Revenues by County'!H$4)</f>
        <v>0.75778452779245176</v>
      </c>
      <c r="I204" s="55">
        <f>('Total Revenues by County'!I204/'Total Revenues by County'!I$4)</f>
        <v>5.5402752284158563</v>
      </c>
      <c r="J204" s="55">
        <f>('Total Revenues by County'!J204/'Total Revenues by County'!J$4)</f>
        <v>0</v>
      </c>
      <c r="K204" s="55">
        <f>('Total Revenues by County'!K204/'Total Revenues by County'!K$4)</f>
        <v>4.2024890473193199</v>
      </c>
      <c r="L204" s="55">
        <f>('Total Revenues by County'!L204/'Total Revenues by County'!L$4)</f>
        <v>0.74817673600272427</v>
      </c>
      <c r="M204" s="55">
        <f>('Total Revenues by County'!M204/'Total Revenues by County'!M$4)</f>
        <v>0.87976017955143526</v>
      </c>
      <c r="N204" s="55">
        <f>('Total Revenues by County'!N204/'Total Revenues by County'!N$4)</f>
        <v>4.072464752845252</v>
      </c>
      <c r="O204" s="55">
        <f>('Total Revenues by County'!O204/'Total Revenues by County'!O$4)</f>
        <v>0</v>
      </c>
      <c r="P204" s="55">
        <f>('Total Revenues by County'!P204/'Total Revenues by County'!P$4)</f>
        <v>0.35628673504667513</v>
      </c>
      <c r="Q204" s="55">
        <f>('Total Revenues by County'!Q204/'Total Revenues by County'!Q$4)</f>
        <v>0</v>
      </c>
      <c r="R204" s="55">
        <f>('Total Revenues by County'!R204/'Total Revenues by County'!R$4)</f>
        <v>2.1901216663714953</v>
      </c>
      <c r="S204" s="55">
        <f>('Total Revenues by County'!S204/'Total Revenues by County'!S$4)</f>
        <v>5.4821853472012965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3.0230252887917577</v>
      </c>
      <c r="X204" s="55">
        <f>('Total Revenues by County'!X204/'Total Revenues by County'!X$4)</f>
        <v>0</v>
      </c>
      <c r="Y204" s="55">
        <f>('Total Revenues by County'!Y204/'Total Revenues by County'!Y$4)</f>
        <v>3.8296934346174716</v>
      </c>
      <c r="Z204" s="55">
        <f>('Total Revenues by County'!Z204/'Total Revenues by County'!Z$4)</f>
        <v>8.7109897660290017</v>
      </c>
      <c r="AA204" s="55">
        <f>('Total Revenues by County'!AA204/'Total Revenues by County'!AA$4)</f>
        <v>0</v>
      </c>
      <c r="AB204" s="55">
        <f>('Total Revenues by County'!AB204/'Total Revenues by County'!AB$4)</f>
        <v>2.0557032089578109</v>
      </c>
      <c r="AC204" s="55">
        <f>('Total Revenues by County'!AC204/'Total Revenues by County'!AC$4)</f>
        <v>0</v>
      </c>
      <c r="AD204" s="55">
        <f>('Total Revenues by County'!AD204/'Total Revenues by County'!AD$4)</f>
        <v>0.37251675005710477</v>
      </c>
      <c r="AE204" s="55">
        <f>('Total Revenues by County'!AE204/'Total Revenues by County'!AE$4)</f>
        <v>3.3433998291543139</v>
      </c>
      <c r="AF204" s="55">
        <f>('Total Revenues by County'!AF204/'Total Revenues by County'!AF$4)</f>
        <v>0</v>
      </c>
      <c r="AG204" s="55">
        <f>('Total Revenues by County'!AG204/'Total Revenues by County'!AG$4)</f>
        <v>2.5769153790729327</v>
      </c>
      <c r="AH204" s="55">
        <f>('Total Revenues by County'!AH204/'Total Revenues by County'!AH$4)</f>
        <v>0</v>
      </c>
      <c r="AI204" s="55">
        <f>('Total Revenues by County'!AI204/'Total Revenues by County'!AI$4)</f>
        <v>0.45383912248628883</v>
      </c>
      <c r="AJ204" s="55">
        <f>('Total Revenues by County'!AJ204/'Total Revenues by County'!AJ$4)</f>
        <v>0.11544096692538515</v>
      </c>
      <c r="AK204" s="55">
        <f>('Total Revenues by County'!AK204/'Total Revenues by County'!AK$4)</f>
        <v>1.053431098175305</v>
      </c>
      <c r="AL204" s="55">
        <f>('Total Revenues by County'!AL204/'Total Revenues by County'!AL$4)</f>
        <v>0.65278089460615751</v>
      </c>
      <c r="AM204" s="55">
        <f>('Total Revenues by County'!AM204/'Total Revenues by County'!AM$4)</f>
        <v>1.8960433684107243</v>
      </c>
      <c r="AN204" s="55">
        <f>('Total Revenues by County'!AN204/'Total Revenues by County'!AN$4)</f>
        <v>2.4428912783751495</v>
      </c>
      <c r="AO204" s="55">
        <f>('Total Revenues by County'!AO204/'Total Revenues by County'!AO$4)</f>
        <v>4.3773966214115454</v>
      </c>
      <c r="AP204" s="55">
        <f>('Total Revenues by County'!AP204/'Total Revenues by County'!AP$4)</f>
        <v>1.4789585922277964</v>
      </c>
      <c r="AQ204" s="55">
        <f>('Total Revenues by County'!AQ204/'Total Revenues by County'!AQ$4)</f>
        <v>1.1338739091772294</v>
      </c>
      <c r="AR204" s="55">
        <f>('Total Revenues by County'!AR204/'Total Revenues by County'!AR$4)</f>
        <v>0.46984436460811652</v>
      </c>
      <c r="AS204" s="55">
        <f>('Total Revenues by County'!AS204/'Total Revenues by County'!AS$4)</f>
        <v>7.945911385368067</v>
      </c>
      <c r="AT204" s="55">
        <f>('Total Revenues by County'!AT204/'Total Revenues by County'!AT$4)</f>
        <v>6.5500756846016239</v>
      </c>
      <c r="AU204" s="55">
        <f>('Total Revenues by County'!AU204/'Total Revenues by County'!AU$4)</f>
        <v>0.39389826828076652</v>
      </c>
      <c r="AV204" s="55">
        <f>('Total Revenues by County'!AV204/'Total Revenues by County'!AV$4)</f>
        <v>1.071334606641384</v>
      </c>
      <c r="AW204" s="55">
        <f>('Total Revenues by County'!AW204/'Total Revenues by County'!AW$4)</f>
        <v>1.6237772761474794</v>
      </c>
      <c r="AX204" s="55">
        <f>('Total Revenues by County'!AX204/'Total Revenues by County'!AX$4)</f>
        <v>0.20974353302653839</v>
      </c>
      <c r="AY204" s="55">
        <f>('Total Revenues by County'!AY204/'Total Revenues by County'!AY$4)</f>
        <v>1.3656263806884363</v>
      </c>
      <c r="AZ204" s="55">
        <f>('Total Revenues by County'!AZ204/'Total Revenues by County'!AZ$4)</f>
        <v>1.4816391830183187</v>
      </c>
      <c r="BA204" s="55">
        <f>('Total Revenues by County'!BA204/'Total Revenues by County'!BA$4)</f>
        <v>5.6727455506898758</v>
      </c>
      <c r="BB204" s="55">
        <f>('Total Revenues by County'!BB204/'Total Revenues by County'!BB$4)</f>
        <v>0.21374943385708811</v>
      </c>
      <c r="BC204" s="55">
        <f>('Total Revenues by County'!BC204/'Total Revenues by County'!BC$4)</f>
        <v>1.5434413814997552</v>
      </c>
      <c r="BD204" s="55">
        <f>('Total Revenues by County'!BD204/'Total Revenues by County'!BD$4)</f>
        <v>1.0080754064711284</v>
      </c>
      <c r="BE204" s="55">
        <f>('Total Revenues by County'!BE204/'Total Revenues by County'!BE$4)</f>
        <v>2.1846338124572209</v>
      </c>
      <c r="BF204" s="55">
        <f>('Total Revenues by County'!BF204/'Total Revenues by County'!BF$4)</f>
        <v>3.0425890967335965E-3</v>
      </c>
      <c r="BG204" s="55">
        <f>('Total Revenues by County'!BG204/'Total Revenues by County'!BG$4)</f>
        <v>0.51152026132820316</v>
      </c>
      <c r="BH204" s="55">
        <f>('Total Revenues by County'!BH204/'Total Revenues by County'!BH$4)</f>
        <v>1.2239883142460775</v>
      </c>
      <c r="BI204" s="55">
        <f>('Total Revenues by County'!BI204/'Total Revenues by County'!BI$4)</f>
        <v>0.95637878691528477</v>
      </c>
      <c r="BJ204" s="55">
        <f>('Total Revenues by County'!BJ204/'Total Revenues by County'!BJ$4)</f>
        <v>8.3113388190239612E-2</v>
      </c>
      <c r="BK204" s="55">
        <f>('Total Revenues by County'!BK204/'Total Revenues by County'!BK$4)</f>
        <v>0.73953488372093024</v>
      </c>
      <c r="BL204" s="55">
        <f>('Total Revenues by County'!BL204/'Total Revenues by County'!BL$4)</f>
        <v>0.15022222222222223</v>
      </c>
      <c r="BM204" s="55">
        <f>('Total Revenues by County'!BM204/'Total Revenues by County'!BM$4)</f>
        <v>0</v>
      </c>
      <c r="BN204" s="55">
        <f>('Total Revenues by County'!BN204/'Total Revenues by County'!BN$4)</f>
        <v>1.2424687121517966</v>
      </c>
      <c r="BO204" s="55">
        <f>('Total Revenues by County'!BO204/'Total Revenues by County'!BO$4)</f>
        <v>0</v>
      </c>
      <c r="BP204" s="55">
        <f>('Total Revenues by County'!BP204/'Total Revenues by County'!BP$4)</f>
        <v>1.3062037871956718</v>
      </c>
      <c r="BQ204" s="17">
        <f>('Total Revenues by County'!BQ204/'Total Revenues by County'!BQ$4)</f>
        <v>1.3360662391427875</v>
      </c>
    </row>
    <row r="205" spans="1:69" ht="15.75" x14ac:dyDescent="0.25">
      <c r="A205" s="19" t="s">
        <v>203</v>
      </c>
      <c r="B205" s="20"/>
      <c r="C205" s="21"/>
      <c r="D205" s="54">
        <f>('Total Revenues by County'!D205/'Total Revenues by County'!D$4)</f>
        <v>30.809987992091763</v>
      </c>
      <c r="E205" s="54">
        <f>('Total Revenues by County'!E205/'Total Revenues by County'!E$4)</f>
        <v>42.481969770119214</v>
      </c>
      <c r="F205" s="54">
        <f>('Total Revenues by County'!F205/'Total Revenues by County'!F$4)</f>
        <v>31.033294344214841</v>
      </c>
      <c r="G205" s="54">
        <f>('Total Revenues by County'!G205/'Total Revenues by County'!G$4)</f>
        <v>14.700300048845161</v>
      </c>
      <c r="H205" s="54">
        <f>('Total Revenues by County'!H205/'Total Revenues by County'!H$4)</f>
        <v>38.928053647942711</v>
      </c>
      <c r="I205" s="54">
        <f>('Total Revenues by County'!I205/'Total Revenues by County'!I$4)</f>
        <v>28.399543225326582</v>
      </c>
      <c r="J205" s="54">
        <f>('Total Revenues by County'!J205/'Total Revenues by County'!J$4)</f>
        <v>34.909363295880148</v>
      </c>
      <c r="K205" s="54">
        <f>('Total Revenues by County'!K205/'Total Revenues by County'!K$4)</f>
        <v>111.49627016820077</v>
      </c>
      <c r="L205" s="54">
        <f>('Total Revenues by County'!L205/'Total Revenues by County'!L$4)</f>
        <v>50.673983370697236</v>
      </c>
      <c r="M205" s="54">
        <f>('Total Revenues by County'!M205/'Total Revenues by County'!M$4)</f>
        <v>19.738332034131513</v>
      </c>
      <c r="N205" s="54">
        <f>('Total Revenues by County'!N205/'Total Revenues by County'!N$4)</f>
        <v>55.135185385363748</v>
      </c>
      <c r="O205" s="54">
        <f>('Total Revenues by County'!O205/'Total Revenues by County'!O$4)</f>
        <v>16.751510484539747</v>
      </c>
      <c r="P205" s="54">
        <f>('Total Revenues by County'!P205/'Total Revenues by County'!P$4)</f>
        <v>3.9300737582113632</v>
      </c>
      <c r="Q205" s="54">
        <f>('Total Revenues by County'!Q205/'Total Revenues by County'!Q$4)</f>
        <v>24.113762587732683</v>
      </c>
      <c r="R205" s="54">
        <f>('Total Revenues by County'!R205/'Total Revenues by County'!R$4)</f>
        <v>46.26288423817337</v>
      </c>
      <c r="S205" s="54">
        <f>('Total Revenues by County'!S205/'Total Revenues by County'!S$4)</f>
        <v>84.271505907045849</v>
      </c>
      <c r="T205" s="54">
        <f>('Total Revenues by County'!T205/'Total Revenues by County'!T$4)</f>
        <v>304.72646829183657</v>
      </c>
      <c r="U205" s="54">
        <f>('Total Revenues by County'!U205/'Total Revenues by County'!U$4)</f>
        <v>11.109771784232365</v>
      </c>
      <c r="V205" s="54">
        <f>('Total Revenues by County'!V205/'Total Revenues by County'!V$4)</f>
        <v>14.949361125831715</v>
      </c>
      <c r="W205" s="54">
        <f>('Total Revenues by County'!W205/'Total Revenues by County'!W$4)</f>
        <v>31.69895410552607</v>
      </c>
      <c r="X205" s="54">
        <f>('Total Revenues by County'!X205/'Total Revenues by County'!X$4)</f>
        <v>159.47469757426057</v>
      </c>
      <c r="Y205" s="54">
        <f>('Total Revenues by County'!Y205/'Total Revenues by County'!Y$4)</f>
        <v>54.793407487791647</v>
      </c>
      <c r="Z205" s="54">
        <f>('Total Revenues by County'!Z205/'Total Revenues by County'!Z$4)</f>
        <v>45.075615665569742</v>
      </c>
      <c r="AA205" s="54">
        <f>('Total Revenues by County'!AA205/'Total Revenues by County'!AA$4)</f>
        <v>48.76811966690655</v>
      </c>
      <c r="AB205" s="54">
        <f>('Total Revenues by County'!AB205/'Total Revenues by County'!AB$4)</f>
        <v>54.221166179410439</v>
      </c>
      <c r="AC205" s="54">
        <f>('Total Revenues by County'!AC205/'Total Revenues by County'!AC$4)</f>
        <v>69.291150012156578</v>
      </c>
      <c r="AD205" s="54">
        <f>('Total Revenues by County'!AD205/'Total Revenues by County'!AD$4)</f>
        <v>26.511457676695851</v>
      </c>
      <c r="AE205" s="54">
        <f>('Total Revenues by County'!AE205/'Total Revenues by County'!AE$4)</f>
        <v>29.382493342043112</v>
      </c>
      <c r="AF205" s="54">
        <f>('Total Revenues by County'!AF205/'Total Revenues by County'!AF$4)</f>
        <v>56.584956811397753</v>
      </c>
      <c r="AG205" s="54">
        <f>('Total Revenues by County'!AG205/'Total Revenues by County'!AG$4)</f>
        <v>20.889500440317029</v>
      </c>
      <c r="AH205" s="54">
        <f>('Total Revenues by County'!AH205/'Total Revenues by County'!AH$4)</f>
        <v>20.852925132960589</v>
      </c>
      <c r="AI205" s="54">
        <f>('Total Revenues by County'!AI205/'Total Revenues by County'!AI$4)</f>
        <v>61.123400365630715</v>
      </c>
      <c r="AJ205" s="54">
        <f>('Total Revenues by County'!AJ205/'Total Revenues by County'!AJ$4)</f>
        <v>17.889172380265872</v>
      </c>
      <c r="AK205" s="54">
        <f>('Total Revenues by County'!AK205/'Total Revenues by County'!AK$4)</f>
        <v>48.588943084230223</v>
      </c>
      <c r="AL205" s="54">
        <f>('Total Revenues by County'!AL205/'Total Revenues by County'!AL$4)</f>
        <v>20.829841681205163</v>
      </c>
      <c r="AM205" s="54">
        <f>('Total Revenues by County'!AM205/'Total Revenues by County'!AM$4)</f>
        <v>45.971619201805382</v>
      </c>
      <c r="AN205" s="54">
        <f>('Total Revenues by County'!AN205/'Total Revenues by County'!AN$4)</f>
        <v>32.975866188769416</v>
      </c>
      <c r="AO205" s="54">
        <f>('Total Revenues by County'!AO205/'Total Revenues by County'!AO$4)</f>
        <v>34.55212975437869</v>
      </c>
      <c r="AP205" s="54">
        <f>('Total Revenues by County'!AP205/'Total Revenues by County'!AP$4)</f>
        <v>65.740016262407764</v>
      </c>
      <c r="AQ205" s="54">
        <f>('Total Revenues by County'!AQ205/'Total Revenues by County'!AQ$4)</f>
        <v>41.05616361964762</v>
      </c>
      <c r="AR205" s="54">
        <f>('Total Revenues by County'!AR205/'Total Revenues by County'!AR$4)</f>
        <v>78.807838351887327</v>
      </c>
      <c r="AS205" s="54">
        <f>('Total Revenues by County'!AS205/'Total Revenues by County'!AS$4)</f>
        <v>73.812952879294045</v>
      </c>
      <c r="AT205" s="54">
        <f>('Total Revenues by County'!AT205/'Total Revenues by County'!AT$4)</f>
        <v>81.119471583872297</v>
      </c>
      <c r="AU205" s="54">
        <f>('Total Revenues by County'!AU205/'Total Revenues by County'!AU$4)</f>
        <v>166.88692253406438</v>
      </c>
      <c r="AV205" s="54">
        <f>('Total Revenues by County'!AV205/'Total Revenues by County'!AV$4)</f>
        <v>77.048635230268772</v>
      </c>
      <c r="AW205" s="54">
        <f>('Total Revenues by County'!AW205/'Total Revenues by County'!AW$4)</f>
        <v>180.55766240280914</v>
      </c>
      <c r="AX205" s="54">
        <f>('Total Revenues by County'!AX205/'Total Revenues by County'!AX$4)</f>
        <v>52.184212618223484</v>
      </c>
      <c r="AY205" s="54">
        <f>('Total Revenues by County'!AY205/'Total Revenues by County'!AY$4)</f>
        <v>31.734382017548665</v>
      </c>
      <c r="AZ205" s="54">
        <f>('Total Revenues by County'!AZ205/'Total Revenues by County'!AZ$4)</f>
        <v>68.130778015293899</v>
      </c>
      <c r="BA205" s="54">
        <f>('Total Revenues by County'!BA205/'Total Revenues by County'!BA$4)</f>
        <v>67.499960345784757</v>
      </c>
      <c r="BB205" s="54">
        <f>('Total Revenues by County'!BB205/'Total Revenues by County'!BB$4)</f>
        <v>71.953406438351394</v>
      </c>
      <c r="BC205" s="54">
        <f>('Total Revenues by County'!BC205/'Total Revenues by County'!BC$4)</f>
        <v>56.985151919998941</v>
      </c>
      <c r="BD205" s="54">
        <f>('Total Revenues by County'!BD205/'Total Revenues by County'!BD$4)</f>
        <v>18.950899368011669</v>
      </c>
      <c r="BE205" s="54">
        <f>('Total Revenues by County'!BE205/'Total Revenues by County'!BE$4)</f>
        <v>42.197177109908118</v>
      </c>
      <c r="BF205" s="54">
        <f>('Total Revenues by County'!BF205/'Total Revenues by County'!BF$4)</f>
        <v>61.396358903952866</v>
      </c>
      <c r="BG205" s="54">
        <f>('Total Revenues by County'!BG205/'Total Revenues by County'!BG$4)</f>
        <v>27.498001949632346</v>
      </c>
      <c r="BH205" s="54">
        <f>('Total Revenues by County'!BH205/'Total Revenues by County'!BH$4)</f>
        <v>166.4524191031656</v>
      </c>
      <c r="BI205" s="54">
        <f>('Total Revenues by County'!BI205/'Total Revenues by County'!BI$4)</f>
        <v>28.787134321116756</v>
      </c>
      <c r="BJ205" s="54">
        <f>('Total Revenues by County'!BJ205/'Total Revenues by County'!BJ$4)</f>
        <v>20.946830202349531</v>
      </c>
      <c r="BK205" s="54">
        <f>('Total Revenues by County'!BK205/'Total Revenues by County'!BK$4)</f>
        <v>53.135786185352309</v>
      </c>
      <c r="BL205" s="54">
        <f>('Total Revenues by County'!BL205/'Total Revenues by County'!BL$4)</f>
        <v>18.065688888888889</v>
      </c>
      <c r="BM205" s="54">
        <f>('Total Revenues by County'!BM205/'Total Revenues by County'!BM$4)</f>
        <v>12.398048213016223</v>
      </c>
      <c r="BN205" s="54">
        <f>('Total Revenues by County'!BN205/'Total Revenues by County'!BN$4)</f>
        <v>23.920183689947518</v>
      </c>
      <c r="BO205" s="54">
        <f>('Total Revenues by County'!BO205/'Total Revenues by County'!BO$4)</f>
        <v>20.752372315963338</v>
      </c>
      <c r="BP205" s="54">
        <f>('Total Revenues by County'!BP205/'Total Revenues by County'!BP$4)</f>
        <v>163.75624887285844</v>
      </c>
      <c r="BQ205" s="60">
        <f>('Total Revenues by County'!BQ205/'Total Revenues by County'!BQ$4)</f>
        <v>14.951172984820197</v>
      </c>
    </row>
    <row r="206" spans="1:69" x14ac:dyDescent="0.25">
      <c r="A206" s="13"/>
      <c r="B206" s="14">
        <v>361.1</v>
      </c>
      <c r="C206" s="15" t="s">
        <v>204</v>
      </c>
      <c r="D206" s="55">
        <f>('Total Revenues by County'!D206/'Total Revenues by County'!D$4)</f>
        <v>5.0425694497790463</v>
      </c>
      <c r="E206" s="55">
        <f>('Total Revenues by County'!E206/'Total Revenues by County'!E$4)</f>
        <v>8.3125116054517765</v>
      </c>
      <c r="F206" s="55">
        <f>('Total Revenues by County'!F206/'Total Revenues by County'!F$4)</f>
        <v>7.454737177896714</v>
      </c>
      <c r="G206" s="55">
        <f>('Total Revenues by County'!G206/'Total Revenues by County'!G$4)</f>
        <v>1.9159165445537645</v>
      </c>
      <c r="H206" s="55">
        <f>('Total Revenues by County'!H206/'Total Revenues by County'!H$4)</f>
        <v>8.33830046369666</v>
      </c>
      <c r="I206" s="55">
        <f>('Total Revenues by County'!I206/'Total Revenues by County'!I$4)</f>
        <v>9.8353717454519316</v>
      </c>
      <c r="J206" s="55">
        <f>('Total Revenues by County'!J206/'Total Revenues by County'!J$4)</f>
        <v>1.9119509703779367</v>
      </c>
      <c r="K206" s="55">
        <f>('Total Revenues by County'!K206/'Total Revenues by County'!K$4)</f>
        <v>22.367536441422633</v>
      </c>
      <c r="L206" s="55">
        <f>('Total Revenues by County'!L206/'Total Revenues by County'!L$4)</f>
        <v>9.2047731206901453</v>
      </c>
      <c r="M206" s="55">
        <f>('Total Revenues by County'!M206/'Total Revenues by County'!M$4)</f>
        <v>3.3503241028967841</v>
      </c>
      <c r="N206" s="55">
        <f>('Total Revenues by County'!N206/'Total Revenues by County'!N$4)</f>
        <v>17.081341013326746</v>
      </c>
      <c r="O206" s="55">
        <f>('Total Revenues by County'!O206/'Total Revenues by County'!O$4)</f>
        <v>2.8213037554792084</v>
      </c>
      <c r="P206" s="55">
        <f>('Total Revenues by County'!P206/'Total Revenues by County'!P$4)</f>
        <v>1.1722945718566324</v>
      </c>
      <c r="Q206" s="55">
        <f>('Total Revenues by County'!Q206/'Total Revenues by County'!Q$4)</f>
        <v>1.2222154409520902</v>
      </c>
      <c r="R206" s="55">
        <f>('Total Revenues by County'!R206/'Total Revenues by County'!R$4)</f>
        <v>5.9237053942879294</v>
      </c>
      <c r="S206" s="55">
        <f>('Total Revenues by County'!S206/'Total Revenues by County'!S$4)</f>
        <v>1.4983738739206782</v>
      </c>
      <c r="T206" s="55">
        <f>('Total Revenues by County'!T206/'Total Revenues by County'!T$4)</f>
        <v>9.0835429860327928</v>
      </c>
      <c r="U206" s="55">
        <f>('Total Revenues by County'!U206/'Total Revenues by County'!U$4)</f>
        <v>0.9878423236514523</v>
      </c>
      <c r="V206" s="55">
        <f>('Total Revenues by County'!V206/'Total Revenues by County'!V$4)</f>
        <v>3.1777071188835895</v>
      </c>
      <c r="W206" s="55">
        <f>('Total Revenues by County'!W206/'Total Revenues by County'!W$4)</f>
        <v>10.254917265064002</v>
      </c>
      <c r="X206" s="55">
        <f>('Total Revenues by County'!X206/'Total Revenues by County'!X$4)</f>
        <v>5.9329279878396353</v>
      </c>
      <c r="Y206" s="55">
        <f>('Total Revenues by County'!Y206/'Total Revenues by County'!Y$4)</f>
        <v>3.2322978838849701</v>
      </c>
      <c r="Z206" s="55">
        <f>('Total Revenues by County'!Z206/'Total Revenues by County'!Z$4)</f>
        <v>2.1477958991791124</v>
      </c>
      <c r="AA206" s="55">
        <f>('Total Revenues by County'!AA206/'Total Revenues by County'!AA$4)</f>
        <v>13.590469826256811</v>
      </c>
      <c r="AB206" s="55">
        <f>('Total Revenues by County'!AB206/'Total Revenues by County'!AB$4)</f>
        <v>17.957620263696136</v>
      </c>
      <c r="AC206" s="55">
        <f>('Total Revenues by County'!AC206/'Total Revenues by County'!AC$4)</f>
        <v>1.5326505389415674</v>
      </c>
      <c r="AD206" s="55">
        <f>('Total Revenues by County'!AD206/'Total Revenues by County'!AD$4)</f>
        <v>6.7709473578858246</v>
      </c>
      <c r="AE206" s="55">
        <f>('Total Revenues by County'!AE206/'Total Revenues by County'!AE$4)</f>
        <v>3.3747550374353046</v>
      </c>
      <c r="AF206" s="55">
        <f>('Total Revenues by County'!AF206/'Total Revenues by County'!AF$4)</f>
        <v>14.883736859561337</v>
      </c>
      <c r="AG206" s="55">
        <f>('Total Revenues by County'!AG206/'Total Revenues by County'!AG$4)</f>
        <v>1.3063405652069491</v>
      </c>
      <c r="AH206" s="55">
        <f>('Total Revenues by County'!AH206/'Total Revenues by County'!AH$4)</f>
        <v>1.9308604936588027</v>
      </c>
      <c r="AI206" s="55">
        <f>('Total Revenues by County'!AI206/'Total Revenues by County'!AI$4)</f>
        <v>2.5284506398537476</v>
      </c>
      <c r="AJ206" s="55">
        <f>('Total Revenues by County'!AJ206/'Total Revenues by County'!AJ$4)</f>
        <v>6.2905067641191561</v>
      </c>
      <c r="AK206" s="55">
        <f>('Total Revenues by County'!AK206/'Total Revenues by County'!AK$4)</f>
        <v>5.0406262493803071</v>
      </c>
      <c r="AL206" s="55">
        <f>('Total Revenues by County'!AL206/'Total Revenues by County'!AL$4)</f>
        <v>11.481008259796292</v>
      </c>
      <c r="AM206" s="55">
        <f>('Total Revenues by County'!AM206/'Total Revenues by County'!AM$4)</f>
        <v>2.8941791154610348</v>
      </c>
      <c r="AN206" s="55">
        <f>('Total Revenues by County'!AN206/'Total Revenues by County'!AN$4)</f>
        <v>4.7383512544802864</v>
      </c>
      <c r="AO206" s="55">
        <f>('Total Revenues by County'!AO206/'Total Revenues by County'!AO$4)</f>
        <v>1.5169965799564722</v>
      </c>
      <c r="AP206" s="55">
        <f>('Total Revenues by County'!AP206/'Total Revenues by County'!AP$4)</f>
        <v>15.980116905233119</v>
      </c>
      <c r="AQ206" s="55">
        <f>('Total Revenues by County'!AQ206/'Total Revenues by County'!AQ$4)</f>
        <v>6.4838264329530215</v>
      </c>
      <c r="AR206" s="55">
        <f>('Total Revenues by County'!AR206/'Total Revenues by County'!AR$4)</f>
        <v>13.571610686554548</v>
      </c>
      <c r="AS206" s="55">
        <f>('Total Revenues by County'!AS206/'Total Revenues by County'!AS$4)</f>
        <v>6.7303560408609133</v>
      </c>
      <c r="AT206" s="55">
        <f>('Total Revenues by County'!AT206/'Total Revenues by County'!AT$4)</f>
        <v>28.284684188798678</v>
      </c>
      <c r="AU206" s="55">
        <f>('Total Revenues by County'!AU206/'Total Revenues by County'!AU$4)</f>
        <v>11.4997692850551</v>
      </c>
      <c r="AV206" s="55">
        <f>('Total Revenues by County'!AV206/'Total Revenues by County'!AV$4)</f>
        <v>10.420175144072788</v>
      </c>
      <c r="AW206" s="55">
        <f>('Total Revenues by County'!AW206/'Total Revenues by County'!AW$4)</f>
        <v>3.9977175821419615</v>
      </c>
      <c r="AX206" s="55">
        <f>('Total Revenues by County'!AX206/'Total Revenues by County'!AX$4)</f>
        <v>30.718918867543042</v>
      </c>
      <c r="AY206" s="55">
        <f>('Total Revenues by County'!AY206/'Total Revenues by County'!AY$4)</f>
        <v>12.363665574895844</v>
      </c>
      <c r="AZ206" s="55">
        <f>('Total Revenues by County'!AZ206/'Total Revenues by County'!AZ$4)</f>
        <v>34.368184842180852</v>
      </c>
      <c r="BA206" s="55">
        <f>('Total Revenues by County'!BA206/'Total Revenues by County'!BA$4)</f>
        <v>5.63530768455822</v>
      </c>
      <c r="BB206" s="55">
        <f>('Total Revenues by County'!BB206/'Total Revenues by County'!BB$4)</f>
        <v>16.767207478312372</v>
      </c>
      <c r="BC206" s="55">
        <f>('Total Revenues by County'!BC206/'Total Revenues by County'!BC$4)</f>
        <v>16.598280069842193</v>
      </c>
      <c r="BD206" s="55">
        <f>('Total Revenues by County'!BD206/'Total Revenues by County'!BD$4)</f>
        <v>2.4649975692756443</v>
      </c>
      <c r="BE206" s="55">
        <f>('Total Revenues by County'!BE206/'Total Revenues by County'!BE$4)</f>
        <v>9.1507632796133827</v>
      </c>
      <c r="BF206" s="55">
        <f>('Total Revenues by County'!BF206/'Total Revenues by County'!BF$4)</f>
        <v>9.9760918997769004</v>
      </c>
      <c r="BG206" s="55">
        <f>('Total Revenues by County'!BG206/'Total Revenues by County'!BG$4)</f>
        <v>1.9513237487169224</v>
      </c>
      <c r="BH206" s="55">
        <f>('Total Revenues by County'!BH206/'Total Revenues by County'!BH$4)</f>
        <v>56.104757434064389</v>
      </c>
      <c r="BI206" s="55">
        <f>('Total Revenues by County'!BI206/'Total Revenues by County'!BI$4)</f>
        <v>15.732054914540482</v>
      </c>
      <c r="BJ206" s="55">
        <f>('Total Revenues by County'!BJ206/'Total Revenues by County'!BJ$4)</f>
        <v>3.5116079283755108</v>
      </c>
      <c r="BK206" s="55">
        <f>('Total Revenues by County'!BK206/'Total Revenues by County'!BK$4)</f>
        <v>1.8577345828994563</v>
      </c>
      <c r="BL206" s="55">
        <f>('Total Revenues by County'!BL206/'Total Revenues by County'!BL$4)</f>
        <v>1.7666666666666666</v>
      </c>
      <c r="BM206" s="55">
        <f>('Total Revenues by County'!BM206/'Total Revenues by County'!BM$4)</f>
        <v>7.9493310928714533E-2</v>
      </c>
      <c r="BN206" s="55">
        <f>('Total Revenues by County'!BN206/'Total Revenues by County'!BN$4)</f>
        <v>9.3013685910375461</v>
      </c>
      <c r="BO206" s="55">
        <f>('Total Revenues by County'!BO206/'Total Revenues by County'!BO$4)</f>
        <v>2.8952618453865338</v>
      </c>
      <c r="BP206" s="55">
        <f>('Total Revenues by County'!BP206/'Total Revenues by County'!BP$4)</f>
        <v>27.148007213706041</v>
      </c>
      <c r="BQ206" s="17">
        <f>('Total Revenues by County'!BQ206/'Total Revenues by County'!BQ$4)</f>
        <v>0.11806964851043104</v>
      </c>
    </row>
    <row r="207" spans="1:69" x14ac:dyDescent="0.25">
      <c r="A207" s="13"/>
      <c r="B207" s="14">
        <v>361.2</v>
      </c>
      <c r="C207" s="15" t="s">
        <v>205</v>
      </c>
      <c r="D207" s="55">
        <f>('Total Revenues by County'!D207/'Total Revenues by County'!D$4)</f>
        <v>0</v>
      </c>
      <c r="E207" s="55">
        <f>('Total Revenues by County'!E207/'Total Revenues by County'!E$4)</f>
        <v>0</v>
      </c>
      <c r="F207" s="55">
        <f>('Total Revenues by County'!F207/'Total Revenues by County'!F$4)</f>
        <v>0</v>
      </c>
      <c r="G207" s="55">
        <f>('Total Revenues by County'!G207/'Total Revenues by County'!G$4)</f>
        <v>0</v>
      </c>
      <c r="H207" s="55">
        <f>('Total Revenues by County'!H207/'Total Revenues by County'!H$4)</f>
        <v>0</v>
      </c>
      <c r="I207" s="55">
        <f>('Total Revenues by County'!I207/'Total Revenues by County'!I$4)</f>
        <v>0</v>
      </c>
      <c r="J207" s="55">
        <f>('Total Revenues by County'!J207/'Total Revenues by County'!J$4)</f>
        <v>0</v>
      </c>
      <c r="K207" s="55">
        <f>('Total Revenues by County'!K207/'Total Revenues by County'!K$4)</f>
        <v>0</v>
      </c>
      <c r="L207" s="55">
        <f>('Total Revenues by County'!L207/'Total Revenues by County'!L$4)</f>
        <v>0</v>
      </c>
      <c r="M207" s="55">
        <f>('Total Revenues by County'!M207/'Total Revenues by County'!M$4)</f>
        <v>0</v>
      </c>
      <c r="N207" s="55">
        <f>('Total Revenues by County'!N207/'Total Revenues by County'!N$4)</f>
        <v>0</v>
      </c>
      <c r="O207" s="55">
        <f>('Total Revenues by County'!O207/'Total Revenues by County'!O$4)</f>
        <v>0</v>
      </c>
      <c r="P207" s="55">
        <f>('Total Revenues by County'!P207/'Total Revenues by County'!P$4)</f>
        <v>0</v>
      </c>
      <c r="Q207" s="55">
        <f>('Total Revenues by County'!Q207/'Total Revenues by County'!Q$4)</f>
        <v>0</v>
      </c>
      <c r="R207" s="55">
        <f>('Total Revenues by County'!R207/'Total Revenues by County'!R$4)</f>
        <v>0</v>
      </c>
      <c r="S207" s="55">
        <f>('Total Revenues by County'!S207/'Total Revenues by County'!S$4)</f>
        <v>0</v>
      </c>
      <c r="T207" s="55">
        <f>('Total Revenues by County'!T207/'Total Revenues by County'!T$4)</f>
        <v>0</v>
      </c>
      <c r="U207" s="55">
        <f>('Total Revenues by County'!U207/'Total Revenues by County'!U$4)</f>
        <v>2.2220124481327801</v>
      </c>
      <c r="V207" s="55">
        <f>('Total Revenues by County'!V207/'Total Revenues by County'!V$4)</f>
        <v>0</v>
      </c>
      <c r="W207" s="55">
        <f>('Total Revenues by County'!W207/'Total Revenues by County'!W$4)</f>
        <v>0</v>
      </c>
      <c r="X207" s="55">
        <f>('Total Revenues by County'!X207/'Total Revenues by County'!X$4)</f>
        <v>0</v>
      </c>
      <c r="Y207" s="55">
        <f>('Total Revenues by County'!Y207/'Total Revenues by County'!Y$4)</f>
        <v>0</v>
      </c>
      <c r="Z207" s="55">
        <f>('Total Revenues by County'!Z207/'Total Revenues by County'!Z$4)</f>
        <v>0</v>
      </c>
      <c r="AA207" s="55">
        <f>('Total Revenues by County'!AA207/'Total Revenues by County'!AA$4)</f>
        <v>0</v>
      </c>
      <c r="AB207" s="55">
        <f>('Total Revenues by County'!AB207/'Total Revenues by County'!AB$4)</f>
        <v>0</v>
      </c>
      <c r="AC207" s="55">
        <f>('Total Revenues by County'!AC207/'Total Revenues by County'!AC$4)</f>
        <v>0</v>
      </c>
      <c r="AD207" s="55">
        <f>('Total Revenues by County'!AD207/'Total Revenues by County'!AD$4)</f>
        <v>0</v>
      </c>
      <c r="AE207" s="55">
        <f>('Total Revenues by County'!AE207/'Total Revenues by County'!AE$4)</f>
        <v>0</v>
      </c>
      <c r="AF207" s="55">
        <f>('Total Revenues by County'!AF207/'Total Revenues by County'!AF$4)</f>
        <v>0</v>
      </c>
      <c r="AG207" s="55">
        <f>('Total Revenues by County'!AG207/'Total Revenues by County'!AG$4)</f>
        <v>0</v>
      </c>
      <c r="AH207" s="55">
        <f>('Total Revenues by County'!AH207/'Total Revenues by County'!AH$4)</f>
        <v>0</v>
      </c>
      <c r="AI207" s="55">
        <f>('Total Revenues by County'!AI207/'Total Revenues by County'!AI$4)</f>
        <v>0</v>
      </c>
      <c r="AJ207" s="55">
        <f>('Total Revenues by County'!AJ207/'Total Revenues by County'!AJ$4)</f>
        <v>0</v>
      </c>
      <c r="AK207" s="55">
        <f>('Total Revenues by County'!AK207/'Total Revenues by County'!AK$4)</f>
        <v>0</v>
      </c>
      <c r="AL207" s="55">
        <f>('Total Revenues by County'!AL207/'Total Revenues by County'!AL$4)</f>
        <v>0</v>
      </c>
      <c r="AM207" s="55">
        <f>('Total Revenues by County'!AM207/'Total Revenues by County'!AM$4)</f>
        <v>0</v>
      </c>
      <c r="AN207" s="55">
        <f>('Total Revenues by County'!AN207/'Total Revenues by County'!AN$4)</f>
        <v>0</v>
      </c>
      <c r="AO207" s="55">
        <f>('Total Revenues by County'!AO207/'Total Revenues by County'!AO$4)</f>
        <v>0</v>
      </c>
      <c r="AP207" s="55">
        <f>('Total Revenues by County'!AP207/'Total Revenues by County'!AP$4)</f>
        <v>0</v>
      </c>
      <c r="AQ207" s="55">
        <f>('Total Revenues by County'!AQ207/'Total Revenues by County'!AQ$4)</f>
        <v>0</v>
      </c>
      <c r="AR207" s="55">
        <f>('Total Revenues by County'!AR207/'Total Revenues by County'!AR$4)</f>
        <v>0</v>
      </c>
      <c r="AS207" s="55">
        <f>('Total Revenues by County'!AS207/'Total Revenues by County'!AS$4)</f>
        <v>0</v>
      </c>
      <c r="AT207" s="55">
        <f>('Total Revenues by County'!AT207/'Total Revenues by County'!AT$4)</f>
        <v>0</v>
      </c>
      <c r="AU207" s="55">
        <f>('Total Revenues by County'!AU207/'Total Revenues by County'!AU$4)</f>
        <v>0</v>
      </c>
      <c r="AV207" s="55">
        <f>('Total Revenues by County'!AV207/'Total Revenues by County'!AV$4)</f>
        <v>0</v>
      </c>
      <c r="AW207" s="55">
        <f>('Total Revenues by County'!AW207/'Total Revenues by County'!AW$4)</f>
        <v>0</v>
      </c>
      <c r="AX207" s="55">
        <f>('Total Revenues by County'!AX207/'Total Revenues by County'!AX$4)</f>
        <v>0</v>
      </c>
      <c r="AY207" s="55">
        <f>('Total Revenues by County'!AY207/'Total Revenues by County'!AY$4)</f>
        <v>0</v>
      </c>
      <c r="AZ207" s="55">
        <f>('Total Revenues by County'!AZ207/'Total Revenues by County'!AZ$4)</f>
        <v>0</v>
      </c>
      <c r="BA207" s="55">
        <f>('Total Revenues by County'!BA207/'Total Revenues by County'!BA$4)</f>
        <v>0.96361029123341757</v>
      </c>
      <c r="BB207" s="55">
        <f>('Total Revenues by County'!BB207/'Total Revenues by County'!BB$4)</f>
        <v>0</v>
      </c>
      <c r="BC207" s="55">
        <f>('Total Revenues by County'!BC207/'Total Revenues by County'!BC$4)</f>
        <v>0</v>
      </c>
      <c r="BD207" s="55">
        <f>('Total Revenues by County'!BD207/'Total Revenues by County'!BD$4)</f>
        <v>0</v>
      </c>
      <c r="BE207" s="55">
        <f>('Total Revenues by County'!BE207/'Total Revenues by County'!BE$4)</f>
        <v>1.9622715865015661</v>
      </c>
      <c r="BF207" s="55">
        <f>('Total Revenues by County'!BF207/'Total Revenues by County'!BF$4)</f>
        <v>0</v>
      </c>
      <c r="BG207" s="55">
        <f>('Total Revenues by County'!BG207/'Total Revenues by County'!BG$4)</f>
        <v>0</v>
      </c>
      <c r="BH207" s="55">
        <f>('Total Revenues by County'!BH207/'Total Revenues by County'!BH$4)</f>
        <v>0</v>
      </c>
      <c r="BI207" s="55">
        <f>('Total Revenues by County'!BI207/'Total Revenues by County'!BI$4)</f>
        <v>0</v>
      </c>
      <c r="BJ207" s="55">
        <f>('Total Revenues by County'!BJ207/'Total Revenues by County'!BJ$4)</f>
        <v>0</v>
      </c>
      <c r="BK207" s="55">
        <f>('Total Revenues by County'!BK207/'Total Revenues by County'!BK$4)</f>
        <v>0</v>
      </c>
      <c r="BL207" s="55">
        <f>('Total Revenues by County'!BL207/'Total Revenues by County'!BL$4)</f>
        <v>0</v>
      </c>
      <c r="BM207" s="55">
        <f>('Total Revenues by County'!BM207/'Total Revenues by County'!BM$4)</f>
        <v>0</v>
      </c>
      <c r="BN207" s="55">
        <f>('Total Revenues by County'!BN207/'Total Revenues by County'!BN$4)</f>
        <v>7.5855874041178842E-2</v>
      </c>
      <c r="BO207" s="55">
        <f>('Total Revenues by County'!BO207/'Total Revenues by County'!BO$4)</f>
        <v>0</v>
      </c>
      <c r="BP207" s="55">
        <f>('Total Revenues by County'!BP207/'Total Revenues by County'!BP$4)</f>
        <v>0</v>
      </c>
      <c r="BQ207" s="17">
        <f>('Total Revenues by County'!BQ207/'Total Revenues by County'!BQ$4)</f>
        <v>0</v>
      </c>
    </row>
    <row r="208" spans="1:69" x14ac:dyDescent="0.25">
      <c r="A208" s="13"/>
      <c r="B208" s="14">
        <v>361.3</v>
      </c>
      <c r="C208" s="15" t="s">
        <v>206</v>
      </c>
      <c r="D208" s="55">
        <f>('Total Revenues by County'!D208/'Total Revenues by County'!D$4)</f>
        <v>2.2804149803709111</v>
      </c>
      <c r="E208" s="55">
        <f>('Total Revenues by County'!E208/'Total Revenues by County'!E$4)</f>
        <v>0</v>
      </c>
      <c r="F208" s="55">
        <f>('Total Revenues by County'!F208/'Total Revenues by County'!F$4)</f>
        <v>2.4245324259502121</v>
      </c>
      <c r="G208" s="55">
        <f>('Total Revenues by County'!G208/'Total Revenues by County'!G$4)</f>
        <v>2.7296420347498431</v>
      </c>
      <c r="H208" s="55">
        <f>('Total Revenues by County'!H208/'Total Revenues by County'!H$4)</f>
        <v>-0.92961825732229852</v>
      </c>
      <c r="I208" s="55">
        <f>('Total Revenues by County'!I208/'Total Revenues by County'!I$4)</f>
        <v>0</v>
      </c>
      <c r="J208" s="55">
        <f>('Total Revenues by County'!J208/'Total Revenues by County'!J$4)</f>
        <v>2.8328226081035069E-2</v>
      </c>
      <c r="K208" s="55">
        <f>('Total Revenues by County'!K208/'Total Revenues by County'!K$4)</f>
        <v>1.2920797940958353</v>
      </c>
      <c r="L208" s="55">
        <f>('Total Revenues by County'!L208/'Total Revenues by County'!L$4)</f>
        <v>0</v>
      </c>
      <c r="M208" s="55">
        <f>('Total Revenues by County'!M208/'Total Revenues by County'!M$4)</f>
        <v>0</v>
      </c>
      <c r="N208" s="55">
        <f>('Total Revenues by County'!N208/'Total Revenues by County'!N$4)</f>
        <v>-0.10572138919344627</v>
      </c>
      <c r="O208" s="55">
        <f>('Total Revenues by County'!O208/'Total Revenues by County'!O$4)</f>
        <v>0</v>
      </c>
      <c r="P208" s="55">
        <f>('Total Revenues by County'!P208/'Total Revenues by County'!P$4)</f>
        <v>5.7504898006223346</v>
      </c>
      <c r="Q208" s="55">
        <f>('Total Revenues by County'!Q208/'Total Revenues by County'!Q$4)</f>
        <v>0</v>
      </c>
      <c r="R208" s="55">
        <f>('Total Revenues by County'!R208/'Total Revenues by County'!R$4)</f>
        <v>0</v>
      </c>
      <c r="S208" s="55">
        <f>('Total Revenues by County'!S208/'Total Revenues by County'!S$4)</f>
        <v>4.3806693612909259E-2</v>
      </c>
      <c r="T208" s="55">
        <f>('Total Revenues by County'!T208/'Total Revenues by County'!T$4)</f>
        <v>0</v>
      </c>
      <c r="U208" s="55">
        <f>('Total Revenues by County'!U208/'Total Revenues by County'!U$4)</f>
        <v>0.88385892116182574</v>
      </c>
      <c r="V208" s="55">
        <f>('Total Revenues by County'!V208/'Total Revenues by County'!V$4)</f>
        <v>0</v>
      </c>
      <c r="W208" s="55">
        <f>('Total Revenues by County'!W208/'Total Revenues by County'!W$4)</f>
        <v>0</v>
      </c>
      <c r="X208" s="55">
        <f>('Total Revenues by County'!X208/'Total Revenues by County'!X$4)</f>
        <v>0</v>
      </c>
      <c r="Y208" s="55">
        <f>('Total Revenues by County'!Y208/'Total Revenues by County'!Y$4)</f>
        <v>0</v>
      </c>
      <c r="Z208" s="55">
        <f>('Total Revenues by County'!Z208/'Total Revenues by County'!Z$4)</f>
        <v>0</v>
      </c>
      <c r="AA208" s="55">
        <f>('Total Revenues by County'!AA208/'Total Revenues by County'!AA$4)</f>
        <v>0</v>
      </c>
      <c r="AB208" s="55">
        <f>('Total Revenues by County'!AB208/'Total Revenues by County'!AB$4)</f>
        <v>-8.2560464068223567</v>
      </c>
      <c r="AC208" s="55">
        <f>('Total Revenues by County'!AC208/'Total Revenues by County'!AC$4)</f>
        <v>0.74759907610017018</v>
      </c>
      <c r="AD208" s="55">
        <f>('Total Revenues by County'!AD208/'Total Revenues by County'!AD$4)</f>
        <v>0.18893079710174171</v>
      </c>
      <c r="AE208" s="55">
        <f>('Total Revenues by County'!AE208/'Total Revenues by County'!AE$4)</f>
        <v>0</v>
      </c>
      <c r="AF208" s="55">
        <f>('Total Revenues by County'!AF208/'Total Revenues by County'!AF$4)</f>
        <v>0</v>
      </c>
      <c r="AG208" s="55">
        <f>('Total Revenues by County'!AG208/'Total Revenues by County'!AG$4)</f>
        <v>0</v>
      </c>
      <c r="AH208" s="55">
        <f>('Total Revenues by County'!AH208/'Total Revenues by County'!AH$4)</f>
        <v>0</v>
      </c>
      <c r="AI208" s="55">
        <f>('Total Revenues by County'!AI208/'Total Revenues by County'!AI$4)</f>
        <v>0</v>
      </c>
      <c r="AJ208" s="55">
        <f>('Total Revenues by County'!AJ208/'Total Revenues by County'!AJ$4)</f>
        <v>0</v>
      </c>
      <c r="AK208" s="55">
        <f>('Total Revenues by County'!AK208/'Total Revenues by County'!AK$4)</f>
        <v>0.48230637603748538</v>
      </c>
      <c r="AL208" s="55">
        <f>('Total Revenues by County'!AL208/'Total Revenues by County'!AL$4)</f>
        <v>0.83973027168287018</v>
      </c>
      <c r="AM208" s="55">
        <f>('Total Revenues by County'!AM208/'Total Revenues by County'!AM$4)</f>
        <v>0</v>
      </c>
      <c r="AN208" s="55">
        <f>('Total Revenues by County'!AN208/'Total Revenues by County'!AN$4)</f>
        <v>0</v>
      </c>
      <c r="AO208" s="55">
        <f>('Total Revenues by County'!AO208/'Total Revenues by County'!AO$4)</f>
        <v>0</v>
      </c>
      <c r="AP208" s="55">
        <f>('Total Revenues by County'!AP208/'Total Revenues by County'!AP$4)</f>
        <v>0</v>
      </c>
      <c r="AQ208" s="55">
        <f>('Total Revenues by County'!AQ208/'Total Revenues by County'!AQ$4)</f>
        <v>0.80040995342808485</v>
      </c>
      <c r="AR208" s="55">
        <f>('Total Revenues by County'!AR208/'Total Revenues by County'!AR$4)</f>
        <v>0</v>
      </c>
      <c r="AS208" s="55">
        <f>('Total Revenues by County'!AS208/'Total Revenues by County'!AS$4)</f>
        <v>0</v>
      </c>
      <c r="AT208" s="55">
        <f>('Total Revenues by County'!AT208/'Total Revenues by County'!AT$4)</f>
        <v>0</v>
      </c>
      <c r="AU208" s="55">
        <f>('Total Revenues by County'!AU208/'Total Revenues by County'!AU$4)</f>
        <v>0.56977091363118182</v>
      </c>
      <c r="AV208" s="55">
        <f>('Total Revenues by County'!AV208/'Total Revenues by County'!AV$4)</f>
        <v>0</v>
      </c>
      <c r="AW208" s="55">
        <f>('Total Revenues by County'!AW208/'Total Revenues by County'!AW$4)</f>
        <v>1.8572109355405066</v>
      </c>
      <c r="AX208" s="55">
        <f>('Total Revenues by County'!AX208/'Total Revenues by County'!AX$4)</f>
        <v>0</v>
      </c>
      <c r="AY208" s="55">
        <f>('Total Revenues by County'!AY208/'Total Revenues by County'!AY$4)</f>
        <v>0</v>
      </c>
      <c r="AZ208" s="55">
        <f>('Total Revenues by County'!AZ208/'Total Revenues by County'!AZ$4)</f>
        <v>0</v>
      </c>
      <c r="BA208" s="55">
        <f>('Total Revenues by County'!BA208/'Total Revenues by County'!BA$4)</f>
        <v>5.5170909667697678</v>
      </c>
      <c r="BB208" s="55">
        <f>('Total Revenues by County'!BB208/'Total Revenues by County'!BB$4)</f>
        <v>-1.096283489530711</v>
      </c>
      <c r="BC208" s="55">
        <f>('Total Revenues by County'!BC208/'Total Revenues by County'!BC$4)</f>
        <v>-0.68547864389740609</v>
      </c>
      <c r="BD208" s="55">
        <f>('Total Revenues by County'!BD208/'Total Revenues by County'!BD$4)</f>
        <v>0</v>
      </c>
      <c r="BE208" s="55">
        <f>('Total Revenues by County'!BE208/'Total Revenues by County'!BE$4)</f>
        <v>-1.21915769605708</v>
      </c>
      <c r="BF208" s="55">
        <f>('Total Revenues by County'!BF208/'Total Revenues by County'!BF$4)</f>
        <v>0</v>
      </c>
      <c r="BG208" s="55">
        <f>('Total Revenues by County'!BG208/'Total Revenues by County'!BG$4)</f>
        <v>0.54324374923338137</v>
      </c>
      <c r="BH208" s="55">
        <f>('Total Revenues by County'!BH208/'Total Revenues by County'!BH$4)</f>
        <v>9.9626270917525748</v>
      </c>
      <c r="BI208" s="55">
        <f>('Total Revenues by County'!BI208/'Total Revenues by County'!BI$4)</f>
        <v>0</v>
      </c>
      <c r="BJ208" s="55">
        <f>('Total Revenues by County'!BJ208/'Total Revenues by County'!BJ$4)</f>
        <v>2.6480567199710192</v>
      </c>
      <c r="BK208" s="55">
        <f>('Total Revenues by County'!BK208/'Total Revenues by County'!BK$4)</f>
        <v>0</v>
      </c>
      <c r="BL208" s="55">
        <f>('Total Revenues by County'!BL208/'Total Revenues by County'!BL$4)</f>
        <v>0</v>
      </c>
      <c r="BM208" s="55">
        <f>('Total Revenues by County'!BM208/'Total Revenues by County'!BM$4)</f>
        <v>0</v>
      </c>
      <c r="BN208" s="55">
        <f>('Total Revenues by County'!BN208/'Total Revenues by County'!BN$4)</f>
        <v>-2.8942733144933386</v>
      </c>
      <c r="BO208" s="55">
        <f>('Total Revenues by County'!BO208/'Total Revenues by County'!BO$4)</f>
        <v>0</v>
      </c>
      <c r="BP208" s="55">
        <f>('Total Revenues by County'!BP208/'Total Revenues by County'!BP$4)</f>
        <v>0</v>
      </c>
      <c r="BQ208" s="17">
        <f>('Total Revenues by County'!BQ208/'Total Revenues by County'!BQ$4)</f>
        <v>0</v>
      </c>
    </row>
    <row r="209" spans="1:69" x14ac:dyDescent="0.25">
      <c r="A209" s="13"/>
      <c r="B209" s="14">
        <v>361.4</v>
      </c>
      <c r="C209" s="15" t="s">
        <v>207</v>
      </c>
      <c r="D209" s="55">
        <f>('Total Revenues by County'!D209/'Total Revenues by County'!D$4)</f>
        <v>0.50823774849698988</v>
      </c>
      <c r="E209" s="55">
        <f>('Total Revenues by County'!E209/'Total Revenues by County'!E$4)</f>
        <v>0</v>
      </c>
      <c r="F209" s="55">
        <f>('Total Revenues by County'!F209/'Total Revenues by County'!F$4)</f>
        <v>0.49803282174883917</v>
      </c>
      <c r="G209" s="55">
        <f>('Total Revenues by County'!G209/'Total Revenues by County'!G$4)</f>
        <v>0</v>
      </c>
      <c r="H209" s="55">
        <f>('Total Revenues by County'!H209/'Total Revenues by County'!H$4)</f>
        <v>0</v>
      </c>
      <c r="I209" s="55">
        <f>('Total Revenues by County'!I209/'Total Revenues by County'!I$4)</f>
        <v>0</v>
      </c>
      <c r="J209" s="55">
        <f>('Total Revenues by County'!J209/'Total Revenues by County'!J$4)</f>
        <v>0</v>
      </c>
      <c r="K209" s="55">
        <f>('Total Revenues by County'!K209/'Total Revenues by County'!K$4)</f>
        <v>0</v>
      </c>
      <c r="L209" s="55">
        <f>('Total Revenues by County'!L209/'Total Revenues by County'!L$4)</f>
        <v>0</v>
      </c>
      <c r="M209" s="55">
        <f>('Total Revenues by County'!M209/'Total Revenues by County'!M$4)</f>
        <v>0</v>
      </c>
      <c r="N209" s="55">
        <f>('Total Revenues by County'!N209/'Total Revenues by County'!N$4)</f>
        <v>0</v>
      </c>
      <c r="O209" s="55">
        <f>('Total Revenues by County'!O209/'Total Revenues by County'!O$4)</f>
        <v>0</v>
      </c>
      <c r="P209" s="55">
        <f>('Total Revenues by County'!P209/'Total Revenues by County'!P$4)</f>
        <v>0</v>
      </c>
      <c r="Q209" s="55">
        <f>('Total Revenues by County'!Q209/'Total Revenues by County'!Q$4)</f>
        <v>0</v>
      </c>
      <c r="R209" s="55">
        <f>('Total Revenues by County'!R209/'Total Revenues by County'!R$4)</f>
        <v>0</v>
      </c>
      <c r="S209" s="55">
        <f>('Total Revenues by County'!S209/'Total Revenues by County'!S$4)</f>
        <v>0</v>
      </c>
      <c r="T209" s="55">
        <f>('Total Revenues by County'!T209/'Total Revenues by County'!T$4)</f>
        <v>0</v>
      </c>
      <c r="U209" s="55">
        <f>('Total Revenues by County'!U209/'Total Revenues by County'!U$4)</f>
        <v>0.29877593360995852</v>
      </c>
      <c r="V209" s="55">
        <f>('Total Revenues by County'!V209/'Total Revenues by County'!V$4)</f>
        <v>0</v>
      </c>
      <c r="W209" s="55">
        <f>('Total Revenues by County'!W209/'Total Revenues by County'!W$4)</f>
        <v>0</v>
      </c>
      <c r="X209" s="55">
        <f>('Total Revenues by County'!X209/'Total Revenues by County'!X$4)</f>
        <v>0</v>
      </c>
      <c r="Y209" s="55">
        <f>('Total Revenues by County'!Y209/'Total Revenues by County'!Y$4)</f>
        <v>0</v>
      </c>
      <c r="Z209" s="55">
        <f>('Total Revenues by County'!Z209/'Total Revenues by County'!Z$4)</f>
        <v>0</v>
      </c>
      <c r="AA209" s="55">
        <f>('Total Revenues by County'!AA209/'Total Revenues by County'!AA$4)</f>
        <v>0</v>
      </c>
      <c r="AB209" s="55">
        <f>('Total Revenues by County'!AB209/'Total Revenues by County'!AB$4)</f>
        <v>0</v>
      </c>
      <c r="AC209" s="55">
        <f>('Total Revenues by County'!AC209/'Total Revenues by County'!AC$4)</f>
        <v>1.6894501175135748</v>
      </c>
      <c r="AD209" s="55">
        <f>('Total Revenues by County'!AD209/'Total Revenues by County'!AD$4)</f>
        <v>0</v>
      </c>
      <c r="AE209" s="55">
        <f>('Total Revenues by County'!AE209/'Total Revenues by County'!AE$4)</f>
        <v>0</v>
      </c>
      <c r="AF209" s="55">
        <f>('Total Revenues by County'!AF209/'Total Revenues by County'!AF$4)</f>
        <v>0</v>
      </c>
      <c r="AG209" s="55">
        <f>('Total Revenues by County'!AG209/'Total Revenues by County'!AG$4)</f>
        <v>0</v>
      </c>
      <c r="AH209" s="55">
        <f>('Total Revenues by County'!AH209/'Total Revenues by County'!AH$4)</f>
        <v>0</v>
      </c>
      <c r="AI209" s="55">
        <f>('Total Revenues by County'!AI209/'Total Revenues by County'!AI$4)</f>
        <v>0</v>
      </c>
      <c r="AJ209" s="55">
        <f>('Total Revenues by County'!AJ209/'Total Revenues by County'!AJ$4)</f>
        <v>0</v>
      </c>
      <c r="AK209" s="55">
        <f>('Total Revenues by County'!AK209/'Total Revenues by County'!AK$4)</f>
        <v>0</v>
      </c>
      <c r="AL209" s="55">
        <f>('Total Revenues by County'!AL209/'Total Revenues by County'!AL$4)</f>
        <v>0</v>
      </c>
      <c r="AM209" s="55">
        <f>('Total Revenues by County'!AM209/'Total Revenues by County'!AM$4)</f>
        <v>0</v>
      </c>
      <c r="AN209" s="55">
        <f>('Total Revenues by County'!AN209/'Total Revenues by County'!AN$4)</f>
        <v>0</v>
      </c>
      <c r="AO209" s="55">
        <f>('Total Revenues by County'!AO209/'Total Revenues by County'!AO$4)</f>
        <v>0</v>
      </c>
      <c r="AP209" s="55">
        <f>('Total Revenues by County'!AP209/'Total Revenues by County'!AP$4)</f>
        <v>0</v>
      </c>
      <c r="AQ209" s="55">
        <f>('Total Revenues by County'!AQ209/'Total Revenues by County'!AQ$4)</f>
        <v>0</v>
      </c>
      <c r="AR209" s="55">
        <f>('Total Revenues by County'!AR209/'Total Revenues by County'!AR$4)</f>
        <v>0</v>
      </c>
      <c r="AS209" s="55">
        <f>('Total Revenues by County'!AS209/'Total Revenues by County'!AS$4)</f>
        <v>9.9814149364781835E-2</v>
      </c>
      <c r="AT209" s="55">
        <f>('Total Revenues by County'!AT209/'Total Revenues by County'!AT$4)</f>
        <v>0</v>
      </c>
      <c r="AU209" s="55">
        <f>('Total Revenues by County'!AU209/'Total Revenues by County'!AU$4)</f>
        <v>0</v>
      </c>
      <c r="AV209" s="55">
        <f>('Total Revenues by County'!AV209/'Total Revenues by County'!AV$4)</f>
        <v>-4.3888286483302972</v>
      </c>
      <c r="AW209" s="55">
        <f>('Total Revenues by County'!AW209/'Total Revenues by County'!AW$4)</f>
        <v>0</v>
      </c>
      <c r="AX209" s="55">
        <f>('Total Revenues by County'!AX209/'Total Revenues by County'!AX$4)</f>
        <v>0</v>
      </c>
      <c r="AY209" s="55">
        <f>('Total Revenues by County'!AY209/'Total Revenues by County'!AY$4)</f>
        <v>0</v>
      </c>
      <c r="AZ209" s="55">
        <f>('Total Revenues by County'!AZ209/'Total Revenues by County'!AZ$4)</f>
        <v>0</v>
      </c>
      <c r="BA209" s="55">
        <f>('Total Revenues by County'!BA209/'Total Revenues by County'!BA$4)</f>
        <v>0</v>
      </c>
      <c r="BB209" s="55">
        <f>('Total Revenues by County'!BB209/'Total Revenues by County'!BB$4)</f>
        <v>0</v>
      </c>
      <c r="BC209" s="55">
        <f>('Total Revenues by County'!BC209/'Total Revenues by County'!BC$4)</f>
        <v>0</v>
      </c>
      <c r="BD209" s="55">
        <f>('Total Revenues by County'!BD209/'Total Revenues by County'!BD$4)</f>
        <v>0</v>
      </c>
      <c r="BE209" s="55">
        <f>('Total Revenues by County'!BE209/'Total Revenues by County'!BE$4)</f>
        <v>0</v>
      </c>
      <c r="BF209" s="55">
        <f>('Total Revenues by County'!BF209/'Total Revenues by County'!BF$4)</f>
        <v>0</v>
      </c>
      <c r="BG209" s="55">
        <f>('Total Revenues by County'!BG209/'Total Revenues by County'!BG$4)</f>
        <v>0</v>
      </c>
      <c r="BH209" s="55">
        <f>('Total Revenues by County'!BH209/'Total Revenues by County'!BH$4)</f>
        <v>0</v>
      </c>
      <c r="BI209" s="55">
        <f>('Total Revenues by County'!BI209/'Total Revenues by County'!BI$4)</f>
        <v>0</v>
      </c>
      <c r="BJ209" s="55">
        <f>('Total Revenues by County'!BJ209/'Total Revenues by County'!BJ$4)</f>
        <v>0</v>
      </c>
      <c r="BK209" s="55">
        <f>('Total Revenues by County'!BK209/'Total Revenues by County'!BK$4)</f>
        <v>0</v>
      </c>
      <c r="BL209" s="55">
        <f>('Total Revenues by County'!BL209/'Total Revenues by County'!BL$4)</f>
        <v>0</v>
      </c>
      <c r="BM209" s="55">
        <f>('Total Revenues by County'!BM209/'Total Revenues by County'!BM$4)</f>
        <v>0</v>
      </c>
      <c r="BN209" s="55">
        <f>('Total Revenues by County'!BN209/'Total Revenues by County'!BN$4)</f>
        <v>0</v>
      </c>
      <c r="BO209" s="55">
        <f>('Total Revenues by County'!BO209/'Total Revenues by County'!BO$4)</f>
        <v>0</v>
      </c>
      <c r="BP209" s="55">
        <f>('Total Revenues by County'!BP209/'Total Revenues by County'!BP$4)</f>
        <v>0</v>
      </c>
      <c r="BQ209" s="17">
        <f>('Total Revenues by County'!BQ209/'Total Revenues by County'!BQ$4)</f>
        <v>0</v>
      </c>
    </row>
    <row r="210" spans="1:69" x14ac:dyDescent="0.25">
      <c r="A210" s="13"/>
      <c r="B210" s="14">
        <v>362</v>
      </c>
      <c r="C210" s="15" t="s">
        <v>208</v>
      </c>
      <c r="D210" s="55">
        <f>('Total Revenues by County'!D210/'Total Revenues by County'!D$4)</f>
        <v>0.81501756712501572</v>
      </c>
      <c r="E210" s="55">
        <f>('Total Revenues by County'!E210/'Total Revenues by County'!E$4)</f>
        <v>0</v>
      </c>
      <c r="F210" s="55">
        <f>('Total Revenues by County'!F210/'Total Revenues by County'!F$4)</f>
        <v>0</v>
      </c>
      <c r="G210" s="55">
        <f>('Total Revenues by County'!G210/'Total Revenues by County'!G$4)</f>
        <v>1.4548182262228735</v>
      </c>
      <c r="H210" s="55">
        <f>('Total Revenues by County'!H210/'Total Revenues by County'!H$4)</f>
        <v>3.4736345894230203</v>
      </c>
      <c r="I210" s="55">
        <f>('Total Revenues by County'!I210/'Total Revenues by County'!I$4)</f>
        <v>1.0341314721628692</v>
      </c>
      <c r="J210" s="55">
        <f>('Total Revenues by County'!J210/'Total Revenues by County'!J$4)</f>
        <v>8.6838951310861425</v>
      </c>
      <c r="K210" s="55">
        <f>('Total Revenues by County'!K210/'Total Revenues by County'!K$4)</f>
        <v>0.98750490767342003</v>
      </c>
      <c r="L210" s="55">
        <f>('Total Revenues by County'!L210/'Total Revenues by County'!L$4)</f>
        <v>1.8946479752546894</v>
      </c>
      <c r="M210" s="55">
        <f>('Total Revenues by County'!M210/'Total Revenues by County'!M$4)</f>
        <v>0.72053384115557462</v>
      </c>
      <c r="N210" s="55">
        <f>('Total Revenues by County'!N210/'Total Revenues by County'!N$4)</f>
        <v>2.7594978149080407</v>
      </c>
      <c r="O210" s="55">
        <f>('Total Revenues by County'!O210/'Total Revenues by County'!O$4)</f>
        <v>2.3599543892903685</v>
      </c>
      <c r="P210" s="55">
        <f>('Total Revenues by County'!P210/'Total Revenues by County'!P$4)</f>
        <v>8.9604702085974416E-2</v>
      </c>
      <c r="Q210" s="55">
        <f>('Total Revenues by County'!Q210/'Total Revenues by County'!Q$4)</f>
        <v>0.82483979249313399</v>
      </c>
      <c r="R210" s="55">
        <f>('Total Revenues by County'!R210/'Total Revenues by County'!R$4)</f>
        <v>1.9058012905122952</v>
      </c>
      <c r="S210" s="55">
        <f>('Total Revenues by County'!S210/'Total Revenues by County'!S$4)</f>
        <v>0.32948535447470412</v>
      </c>
      <c r="T210" s="55">
        <f>('Total Revenues by County'!T210/'Total Revenues by County'!T$4)</f>
        <v>6.2520170035568663</v>
      </c>
      <c r="U210" s="55">
        <f>('Total Revenues by County'!U210/'Total Revenues by County'!U$4)</f>
        <v>0.92460580912863066</v>
      </c>
      <c r="V210" s="55">
        <f>('Total Revenues by County'!V210/'Total Revenues by County'!V$4)</f>
        <v>0.97314962020844376</v>
      </c>
      <c r="W210" s="55">
        <f>('Total Revenues by County'!W210/'Total Revenues by County'!W$4)</f>
        <v>0</v>
      </c>
      <c r="X210" s="55">
        <f>('Total Revenues by County'!X210/'Total Revenues by County'!X$4)</f>
        <v>2.2337703464437269</v>
      </c>
      <c r="Y210" s="55">
        <f>('Total Revenues by County'!Y210/'Total Revenues by County'!Y$4)</f>
        <v>7.2653282691264245</v>
      </c>
      <c r="Z210" s="55">
        <f>('Total Revenues by County'!Z210/'Total Revenues by County'!Z$4)</f>
        <v>3.2781976639062669</v>
      </c>
      <c r="AA210" s="55">
        <f>('Total Revenues by County'!AA210/'Total Revenues by County'!AA$4)</f>
        <v>3.7966485041636679</v>
      </c>
      <c r="AB210" s="55">
        <f>('Total Revenues by County'!AB210/'Total Revenues by County'!AB$4)</f>
        <v>31.962230901674388</v>
      </c>
      <c r="AC210" s="55">
        <f>('Total Revenues by County'!AC210/'Total Revenues by County'!AC$4)</f>
        <v>1.4083090201799173</v>
      </c>
      <c r="AD210" s="55">
        <f>('Total Revenues by County'!AD210/'Total Revenues by County'!AD$4)</f>
        <v>1.6500144073494432</v>
      </c>
      <c r="AE210" s="55">
        <f>('Total Revenues by County'!AE210/'Total Revenues by County'!AE$4)</f>
        <v>1.6870006532335058</v>
      </c>
      <c r="AF210" s="55">
        <f>('Total Revenues by County'!AF210/'Total Revenues by County'!AF$4)</f>
        <v>3.7911373238928867</v>
      </c>
      <c r="AG210" s="55">
        <f>('Total Revenues by County'!AG210/'Total Revenues by County'!AG$4)</f>
        <v>3.7712553038187493</v>
      </c>
      <c r="AH210" s="55">
        <f>('Total Revenues by County'!AH210/'Total Revenues by County'!AH$4)</f>
        <v>1.2185326605754807</v>
      </c>
      <c r="AI210" s="55">
        <f>('Total Revenues by County'!AI210/'Total Revenues by County'!AI$4)</f>
        <v>40.034277879341865</v>
      </c>
      <c r="AJ210" s="55">
        <f>('Total Revenues by County'!AJ210/'Total Revenues by County'!AJ$4)</f>
        <v>0.20933062880324543</v>
      </c>
      <c r="AK210" s="55">
        <f>('Total Revenues by County'!AK210/'Total Revenues by County'!AK$4)</f>
        <v>1.3569509523276455</v>
      </c>
      <c r="AL210" s="55">
        <f>('Total Revenues by County'!AL210/'Total Revenues by County'!AL$4)</f>
        <v>4.6979057326316243</v>
      </c>
      <c r="AM210" s="55">
        <f>('Total Revenues by County'!AM210/'Total Revenues by County'!AM$4)</f>
        <v>1.1216425049672529</v>
      </c>
      <c r="AN210" s="55">
        <f>('Total Revenues by County'!AN210/'Total Revenues by County'!AN$4)</f>
        <v>0</v>
      </c>
      <c r="AO210" s="55">
        <f>('Total Revenues by County'!AO210/'Total Revenues by County'!AO$4)</f>
        <v>0</v>
      </c>
      <c r="AP210" s="55">
        <f>('Total Revenues by County'!AP210/'Total Revenues by County'!AP$4)</f>
        <v>14.050106626164066</v>
      </c>
      <c r="AQ210" s="55">
        <f>('Total Revenues by County'!AQ210/'Total Revenues by County'!AQ$4)</f>
        <v>1.433745798730953</v>
      </c>
      <c r="AR210" s="55">
        <f>('Total Revenues by County'!AR210/'Total Revenues by County'!AR$4)</f>
        <v>10.348751440121617</v>
      </c>
      <c r="AS210" s="55">
        <f>('Total Revenues by County'!AS210/'Total Revenues by County'!AS$4)</f>
        <v>3.827553101742593</v>
      </c>
      <c r="AT210" s="55">
        <f>('Total Revenues by County'!AT210/'Total Revenues by County'!AT$4)</f>
        <v>7.3084353928718864</v>
      </c>
      <c r="AU210" s="55">
        <f>('Total Revenues by County'!AU210/'Total Revenues by County'!AU$4)</f>
        <v>0.41181260517887192</v>
      </c>
      <c r="AV210" s="55">
        <f>('Total Revenues by County'!AV210/'Total Revenues by County'!AV$4)</f>
        <v>5.5724657225105823</v>
      </c>
      <c r="AW210" s="55">
        <f>('Total Revenues by County'!AW210/'Total Revenues by County'!AW$4)</f>
        <v>9.4225232004013044</v>
      </c>
      <c r="AX210" s="55">
        <f>('Total Revenues by County'!AX210/'Total Revenues by County'!AX$4)</f>
        <v>1.2485159961359735</v>
      </c>
      <c r="AY210" s="55">
        <f>('Total Revenues by County'!AY210/'Total Revenues by County'!AY$4)</f>
        <v>2.0119254966826965</v>
      </c>
      <c r="AZ210" s="55">
        <f>('Total Revenues by County'!AZ210/'Total Revenues by County'!AZ$4)</f>
        <v>1.5561422220344889</v>
      </c>
      <c r="BA210" s="55">
        <f>('Total Revenues by County'!BA210/'Total Revenues by County'!BA$4)</f>
        <v>0.37749741175865376</v>
      </c>
      <c r="BB210" s="55">
        <f>('Total Revenues by County'!BB210/'Total Revenues by County'!BB$4)</f>
        <v>6.2499553618088699</v>
      </c>
      <c r="BC210" s="55">
        <f>('Total Revenues by County'!BC210/'Total Revenues by County'!BC$4)</f>
        <v>2.092001878331724</v>
      </c>
      <c r="BD210" s="55">
        <f>('Total Revenues by County'!BD210/'Total Revenues by County'!BD$4)</f>
        <v>0</v>
      </c>
      <c r="BE210" s="55">
        <f>('Total Revenues by County'!BE210/'Total Revenues by County'!BE$4)</f>
        <v>2.954213593843984</v>
      </c>
      <c r="BF210" s="55">
        <f>('Total Revenues by County'!BF210/'Total Revenues by County'!BF$4)</f>
        <v>3.1252788742062809</v>
      </c>
      <c r="BG210" s="55">
        <f>('Total Revenues by County'!BG210/'Total Revenues by County'!BG$4)</f>
        <v>12.18207112930194</v>
      </c>
      <c r="BH210" s="55">
        <f>('Total Revenues by County'!BH210/'Total Revenues by County'!BH$4)</f>
        <v>2.897615906891605</v>
      </c>
      <c r="BI210" s="55">
        <f>('Total Revenues by County'!BI210/'Total Revenues by County'!BI$4)</f>
        <v>0.15510602067420812</v>
      </c>
      <c r="BJ210" s="55">
        <f>('Total Revenues by County'!BJ210/'Total Revenues by County'!BJ$4)</f>
        <v>0.1936138280805258</v>
      </c>
      <c r="BK210" s="55">
        <f>('Total Revenues by County'!BK210/'Total Revenues by County'!BK$4)</f>
        <v>8.2677773921092221</v>
      </c>
      <c r="BL210" s="55">
        <f>('Total Revenues by County'!BL210/'Total Revenues by County'!BL$4)</f>
        <v>0.15306666666666666</v>
      </c>
      <c r="BM210" s="55">
        <f>('Total Revenues by County'!BM210/'Total Revenues by County'!BM$4)</f>
        <v>0.77716021456731077</v>
      </c>
      <c r="BN210" s="55">
        <f>('Total Revenues by County'!BN210/'Total Revenues by County'!BN$4)</f>
        <v>9.2158417440452158</v>
      </c>
      <c r="BO210" s="55">
        <f>('Total Revenues by County'!BO210/'Total Revenues by County'!BO$4)</f>
        <v>0</v>
      </c>
      <c r="BP210" s="55">
        <f>('Total Revenues by County'!BP210/'Total Revenues by County'!BP$4)</f>
        <v>0.17841298467087466</v>
      </c>
      <c r="BQ210" s="17">
        <f>('Total Revenues by County'!BQ210/'Total Revenues by County'!BQ$4)</f>
        <v>4.5691208702005035</v>
      </c>
    </row>
    <row r="211" spans="1:69" x14ac:dyDescent="0.25">
      <c r="A211" s="13"/>
      <c r="B211" s="14">
        <v>364</v>
      </c>
      <c r="C211" s="15" t="s">
        <v>209</v>
      </c>
      <c r="D211" s="55">
        <f>('Total Revenues by County'!D211/'Total Revenues by County'!D$4)</f>
        <v>0.51665541346422084</v>
      </c>
      <c r="E211" s="55">
        <f>('Total Revenues by County'!E211/'Total Revenues by County'!E$4)</f>
        <v>0</v>
      </c>
      <c r="F211" s="55">
        <f>('Total Revenues by County'!F211/'Total Revenues by County'!F$4)</f>
        <v>2.7827301834851546</v>
      </c>
      <c r="G211" s="55">
        <f>('Total Revenues by County'!G211/'Total Revenues by County'!G$4)</f>
        <v>1.2518665829321052</v>
      </c>
      <c r="H211" s="55">
        <f>('Total Revenues by County'!H211/'Total Revenues by County'!H$4)</f>
        <v>4.3564686417796556</v>
      </c>
      <c r="I211" s="55">
        <f>('Total Revenues by County'!I211/'Total Revenues by County'!I$4)</f>
        <v>0.40954572366957531</v>
      </c>
      <c r="J211" s="55">
        <f>('Total Revenues by County'!J211/'Total Revenues by County'!J$4)</f>
        <v>0</v>
      </c>
      <c r="K211" s="55">
        <f>('Total Revenues by County'!K211/'Total Revenues by County'!K$4)</f>
        <v>2.7119273602014173</v>
      </c>
      <c r="L211" s="55">
        <f>('Total Revenues by County'!L211/'Total Revenues by County'!L$4)</f>
        <v>2.6198530037742276</v>
      </c>
      <c r="M211" s="55">
        <f>('Total Revenues by County'!M211/'Total Revenues by County'!M$4)</f>
        <v>5.2316851781127219E-6</v>
      </c>
      <c r="N211" s="55">
        <f>('Total Revenues by County'!N211/'Total Revenues by County'!N$4)</f>
        <v>-1.105397099927421</v>
      </c>
      <c r="O211" s="55">
        <f>('Total Revenues by County'!O211/'Total Revenues by County'!O$4)</f>
        <v>0</v>
      </c>
      <c r="P211" s="55">
        <f>('Total Revenues by County'!P211/'Total Revenues by County'!P$4)</f>
        <v>-10.676212976835311</v>
      </c>
      <c r="Q211" s="55">
        <f>('Total Revenues by County'!Q211/'Total Revenues by County'!Q$4)</f>
        <v>2.5583765639304241</v>
      </c>
      <c r="R211" s="55">
        <f>('Total Revenues by County'!R211/'Total Revenues by County'!R$4)</f>
        <v>1.8185496940797499</v>
      </c>
      <c r="S211" s="55">
        <f>('Total Revenues by County'!S211/'Total Revenues by County'!S$4)</f>
        <v>0.87096975301586643</v>
      </c>
      <c r="T211" s="55">
        <f>('Total Revenues by County'!T211/'Total Revenues by County'!T$4)</f>
        <v>0</v>
      </c>
      <c r="U211" s="55">
        <f>('Total Revenues by County'!U211/'Total Revenues by County'!U$4)</f>
        <v>0.46659751037344399</v>
      </c>
      <c r="V211" s="55">
        <f>('Total Revenues by County'!V211/'Total Revenues by County'!V$4)</f>
        <v>0</v>
      </c>
      <c r="W211" s="55">
        <f>('Total Revenues by County'!W211/'Total Revenues by County'!W$4)</f>
        <v>7.9300655635341863</v>
      </c>
      <c r="X211" s="55">
        <f>('Total Revenues by County'!X211/'Total Revenues by County'!X$4)</f>
        <v>0.23579707391221735</v>
      </c>
      <c r="Y211" s="55">
        <f>('Total Revenues by County'!Y211/'Total Revenues by County'!Y$4)</f>
        <v>14.14134563212154</v>
      </c>
      <c r="Z211" s="55">
        <f>('Total Revenues by County'!Z211/'Total Revenues by County'!Z$4)</f>
        <v>9.3588399088706475E-2</v>
      </c>
      <c r="AA211" s="55">
        <f>('Total Revenues by County'!AA211/'Total Revenues by County'!AA$4)</f>
        <v>2.5752801480415339</v>
      </c>
      <c r="AB211" s="55">
        <f>('Total Revenues by County'!AB211/'Total Revenues by County'!AB$4)</f>
        <v>0.54734281653358596</v>
      </c>
      <c r="AC211" s="55">
        <f>('Total Revenues by County'!AC211/'Total Revenues by County'!AC$4)</f>
        <v>-0.37772509927870979</v>
      </c>
      <c r="AD211" s="55">
        <f>('Total Revenues by County'!AD211/'Total Revenues by County'!AD$4)</f>
        <v>3.3020256652603694</v>
      </c>
      <c r="AE211" s="55">
        <f>('Total Revenues by County'!AE211/'Total Revenues by County'!AE$4)</f>
        <v>4.2430028641776794</v>
      </c>
      <c r="AF211" s="55">
        <f>('Total Revenues by County'!AF211/'Total Revenues by County'!AF$4)</f>
        <v>5.8007700405208587</v>
      </c>
      <c r="AG211" s="55">
        <f>('Total Revenues by County'!AG211/'Total Revenues by County'!AG$4)</f>
        <v>0</v>
      </c>
      <c r="AH211" s="55">
        <f>('Total Revenues by County'!AH211/'Total Revenues by County'!AH$4)</f>
        <v>0</v>
      </c>
      <c r="AI211" s="55">
        <f>('Total Revenues by County'!AI211/'Total Revenues by County'!AI$4)</f>
        <v>11.220292504570384</v>
      </c>
      <c r="AJ211" s="55">
        <f>('Total Revenues by County'!AJ211/'Total Revenues by County'!AJ$4)</f>
        <v>0.30063198833252308</v>
      </c>
      <c r="AK211" s="55">
        <f>('Total Revenues by County'!AK211/'Total Revenues by County'!AK$4)</f>
        <v>0.99777070572995796</v>
      </c>
      <c r="AL211" s="55">
        <f>('Total Revenues by County'!AL211/'Total Revenues by County'!AL$4)</f>
        <v>1.5976661189092147</v>
      </c>
      <c r="AM211" s="55">
        <f>('Total Revenues by County'!AM211/'Total Revenues by County'!AM$4)</f>
        <v>-0.31638334927760198</v>
      </c>
      <c r="AN211" s="55">
        <f>('Total Revenues by County'!AN211/'Total Revenues by County'!AN$4)</f>
        <v>0</v>
      </c>
      <c r="AO211" s="55">
        <f>('Total Revenues by County'!AO211/'Total Revenues by County'!AO$4)</f>
        <v>10.659187480567935</v>
      </c>
      <c r="AP211" s="55">
        <f>('Total Revenues by County'!AP211/'Total Revenues by County'!AP$4)</f>
        <v>0.92051364661481105</v>
      </c>
      <c r="AQ211" s="55">
        <f>('Total Revenues by County'!AQ211/'Total Revenues by County'!AQ$4)</f>
        <v>0.93354232919863145</v>
      </c>
      <c r="AR211" s="55">
        <f>('Total Revenues by County'!AR211/'Total Revenues by County'!AR$4)</f>
        <v>4.7140549052757878E-2</v>
      </c>
      <c r="AS211" s="55">
        <f>('Total Revenues by County'!AS211/'Total Revenues by County'!AS$4)</f>
        <v>3.4849477675074916E-2</v>
      </c>
      <c r="AT211" s="55">
        <f>('Total Revenues by County'!AT211/'Total Revenues by County'!AT$4)</f>
        <v>-2.6116003853034266</v>
      </c>
      <c r="AU211" s="55">
        <f>('Total Revenues by County'!AU211/'Total Revenues by County'!AU$4)</f>
        <v>1.5405651159003311</v>
      </c>
      <c r="AV211" s="55">
        <f>('Total Revenues by County'!AV211/'Total Revenues by County'!AV$4)</f>
        <v>1.3454994798518265</v>
      </c>
      <c r="AW211" s="55">
        <f>('Total Revenues by County'!AW211/'Total Revenues by County'!AW$4)</f>
        <v>0</v>
      </c>
      <c r="AX211" s="55">
        <f>('Total Revenues by County'!AX211/'Total Revenues by County'!AX$4)</f>
        <v>-0.82076084683697648</v>
      </c>
      <c r="AY211" s="55">
        <f>('Total Revenues by County'!AY211/'Total Revenues by County'!AY$4)</f>
        <v>0.14970770483482859</v>
      </c>
      <c r="AZ211" s="55">
        <f>('Total Revenues by County'!AZ211/'Total Revenues by County'!AZ$4)</f>
        <v>3.8991980436851974</v>
      </c>
      <c r="BA211" s="55">
        <f>('Total Revenues by County'!BA211/'Total Revenues by County'!BA$4)</f>
        <v>0.24515736293038221</v>
      </c>
      <c r="BB211" s="55">
        <f>('Total Revenues by County'!BB211/'Total Revenues by County'!BB$4)</f>
        <v>8.8492263439361736</v>
      </c>
      <c r="BC211" s="55">
        <f>('Total Revenues by County'!BC211/'Total Revenues by County'!BC$4)</f>
        <v>-2.8587249831346977</v>
      </c>
      <c r="BD211" s="55">
        <f>('Total Revenues by County'!BD211/'Total Revenues by County'!BD$4)</f>
        <v>1.6457489331820883</v>
      </c>
      <c r="BE211" s="55">
        <f>('Total Revenues by County'!BE211/'Total Revenues by County'!BE$4)</f>
        <v>0.36463713106423579</v>
      </c>
      <c r="BF211" s="55">
        <f>('Total Revenues by County'!BF211/'Total Revenues by County'!BF$4)</f>
        <v>7.1506206738744929E-2</v>
      </c>
      <c r="BG211" s="55">
        <f>('Total Revenues by County'!BG211/'Total Revenues by County'!BG$4)</f>
        <v>0.74499196260837564</v>
      </c>
      <c r="BH211" s="55">
        <f>('Total Revenues by County'!BH211/'Total Revenues by County'!BH$4)</f>
        <v>3.4553195618366774</v>
      </c>
      <c r="BI211" s="55">
        <f>('Total Revenues by County'!BI211/'Total Revenues by County'!BI$4)</f>
        <v>0.26574059026771896</v>
      </c>
      <c r="BJ211" s="55">
        <f>('Total Revenues by County'!BJ211/'Total Revenues by County'!BJ$4)</f>
        <v>3.0602494436681673</v>
      </c>
      <c r="BK211" s="55">
        <f>('Total Revenues by County'!BK211/'Total Revenues by County'!BK$4)</f>
        <v>11.41545759574222</v>
      </c>
      <c r="BL211" s="55">
        <f>('Total Revenues by County'!BL211/'Total Revenues by County'!BL$4)</f>
        <v>0</v>
      </c>
      <c r="BM211" s="55">
        <f>('Total Revenues by County'!BM211/'Total Revenues by County'!BM$4)</f>
        <v>1.547857558327409</v>
      </c>
      <c r="BN211" s="55">
        <f>('Total Revenues by County'!BN211/'Total Revenues by County'!BN$4)</f>
        <v>1.5290674202664514</v>
      </c>
      <c r="BO211" s="55">
        <f>('Total Revenues by County'!BO211/'Total Revenues by County'!BO$4)</f>
        <v>11.131262752210382</v>
      </c>
      <c r="BP211" s="55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365</v>
      </c>
      <c r="C212" s="15" t="s">
        <v>210</v>
      </c>
      <c r="D212" s="55">
        <f>('Total Revenues by County'!D212/'Total Revenues by County'!D$4)</f>
        <v>5.1666349959771485E-2</v>
      </c>
      <c r="E212" s="55">
        <f>('Total Revenues by County'!E212/'Total Revenues by County'!E$4)</f>
        <v>11.241690496527649</v>
      </c>
      <c r="F212" s="55">
        <f>('Total Revenues by County'!F212/'Total Revenues by County'!F$4)</f>
        <v>0.31577050768558229</v>
      </c>
      <c r="G212" s="55">
        <f>('Total Revenues by County'!G212/'Total Revenues by County'!G$4)</f>
        <v>1.9707277928965181</v>
      </c>
      <c r="H212" s="55">
        <f>('Total Revenues by County'!H212/'Total Revenues by County'!H$4)</f>
        <v>0.88710783882138877</v>
      </c>
      <c r="I212" s="55">
        <f>('Total Revenues by County'!I212/'Total Revenues by County'!I$4)</f>
        <v>0</v>
      </c>
      <c r="J212" s="55">
        <f>('Total Revenues by County'!J212/'Total Revenues by County'!J$4)</f>
        <v>10.600340483486551</v>
      </c>
      <c r="K212" s="55">
        <f>('Total Revenues by County'!K212/'Total Revenues by County'!K$4)</f>
        <v>0.89866199684662507</v>
      </c>
      <c r="L212" s="55">
        <f>('Total Revenues by County'!L212/'Total Revenues by County'!L$4)</f>
        <v>1.4744672096256988</v>
      </c>
      <c r="M212" s="55">
        <f>('Total Revenues by County'!M212/'Total Revenues by County'!M$4)</f>
        <v>6.682415782947845</v>
      </c>
      <c r="N212" s="55">
        <f>('Total Revenues by County'!N212/'Total Revenues by County'!N$4)</f>
        <v>0.82880924069984707</v>
      </c>
      <c r="O212" s="55">
        <f>('Total Revenues by County'!O212/'Total Revenues by County'!O$4)</f>
        <v>4.9920033171425189E-2</v>
      </c>
      <c r="P212" s="55">
        <f>('Total Revenues by County'!P212/'Total Revenues by County'!P$4)</f>
        <v>0.13290883946064308</v>
      </c>
      <c r="Q212" s="55">
        <f>('Total Revenues by County'!Q212/'Total Revenues by County'!Q$4)</f>
        <v>2.4709185230393653</v>
      </c>
      <c r="R212" s="55">
        <f>('Total Revenues by County'!R212/'Total Revenues by County'!R$4)</f>
        <v>9.9989641149364608E-2</v>
      </c>
      <c r="S212" s="55">
        <f>('Total Revenues by County'!S212/'Total Revenues by County'!S$4)</f>
        <v>1.2936794089836972</v>
      </c>
      <c r="T212" s="55">
        <f>('Total Revenues by County'!T212/'Total Revenues by County'!T$4)</f>
        <v>6.0271536392816865</v>
      </c>
      <c r="U212" s="55">
        <f>('Total Revenues by County'!U212/'Total Revenues by County'!U$4)</f>
        <v>0.14151452282157675</v>
      </c>
      <c r="V212" s="55">
        <f>('Total Revenues by County'!V212/'Total Revenues by County'!V$4)</f>
        <v>0.6720249661426132</v>
      </c>
      <c r="W212" s="55">
        <f>('Total Revenues by County'!W212/'Total Revenues by County'!W$4)</f>
        <v>0</v>
      </c>
      <c r="X212" s="55">
        <f>('Total Revenues by County'!X212/'Total Revenues by County'!X$4)</f>
        <v>0.80670086769269744</v>
      </c>
      <c r="Y212" s="55">
        <f>('Total Revenues by County'!Y212/'Total Revenues by County'!Y$4)</f>
        <v>2.0555480195333695</v>
      </c>
      <c r="Z212" s="55">
        <f>('Total Revenues by County'!Z212/'Total Revenues by County'!Z$4)</f>
        <v>0</v>
      </c>
      <c r="AA212" s="55">
        <f>('Total Revenues by County'!AA212/'Total Revenues by County'!AA$4)</f>
        <v>0</v>
      </c>
      <c r="AB212" s="55">
        <f>('Total Revenues by County'!AB212/'Total Revenues by County'!AB$4)</f>
        <v>3.7215475103710465</v>
      </c>
      <c r="AC212" s="55">
        <f>('Total Revenues by County'!AC212/'Total Revenues by County'!AC$4)</f>
        <v>4.302678499067996</v>
      </c>
      <c r="AD212" s="55">
        <f>('Total Revenues by County'!AD212/'Total Revenues by County'!AD$4)</f>
        <v>6.535609560022955E-2</v>
      </c>
      <c r="AE212" s="55">
        <f>('Total Revenues by County'!AE212/'Total Revenues by County'!AE$4)</f>
        <v>4.3730465805738401</v>
      </c>
      <c r="AF212" s="55">
        <f>('Total Revenues by County'!AF212/'Total Revenues by County'!AF$4)</f>
        <v>5.3102513446868643E-2</v>
      </c>
      <c r="AG212" s="55">
        <f>('Total Revenues by County'!AG212/'Total Revenues by County'!AG$4)</f>
        <v>6.1927788007365301</v>
      </c>
      <c r="AH212" s="55">
        <f>('Total Revenues by County'!AH212/'Total Revenues by County'!AH$4)</f>
        <v>0</v>
      </c>
      <c r="AI212" s="55">
        <f>('Total Revenues by County'!AI212/'Total Revenues by County'!AI$4)</f>
        <v>5.0502742230347349E-2</v>
      </c>
      <c r="AJ212" s="55">
        <f>('Total Revenues by County'!AJ212/'Total Revenues by County'!AJ$4)</f>
        <v>0.14487117160913954</v>
      </c>
      <c r="AK212" s="55">
        <f>('Total Revenues by County'!AK212/'Total Revenues by County'!AK$4)</f>
        <v>0.11440405558842814</v>
      </c>
      <c r="AL212" s="55">
        <f>('Total Revenues by County'!AL212/'Total Revenues by County'!AL$4)</f>
        <v>0.68516856210049293</v>
      </c>
      <c r="AM212" s="55">
        <f>('Total Revenues by County'!AM212/'Total Revenues by County'!AM$4)</f>
        <v>1.8205411239482916</v>
      </c>
      <c r="AN212" s="55">
        <f>('Total Revenues by County'!AN212/'Total Revenues by County'!AN$4)</f>
        <v>0</v>
      </c>
      <c r="AO212" s="55">
        <f>('Total Revenues by County'!AO212/'Total Revenues by County'!AO$4)</f>
        <v>5.0025391232252048</v>
      </c>
      <c r="AP212" s="55">
        <f>('Total Revenues by County'!AP212/'Total Revenues by County'!AP$4)</f>
        <v>0.20251300225525842</v>
      </c>
      <c r="AQ212" s="55">
        <f>('Total Revenues by County'!AQ212/'Total Revenues by County'!AQ$4)</f>
        <v>6.9396675157123694E-2</v>
      </c>
      <c r="AR212" s="55">
        <f>('Total Revenues by County'!AR212/'Total Revenues by County'!AR$4)</f>
        <v>1.0621859853158724</v>
      </c>
      <c r="AS212" s="55">
        <f>('Total Revenues by County'!AS212/'Total Revenues by County'!AS$4)</f>
        <v>0</v>
      </c>
      <c r="AT212" s="55">
        <f>('Total Revenues by County'!AT212/'Total Revenues by County'!AT$4)</f>
        <v>0</v>
      </c>
      <c r="AU212" s="55">
        <f>('Total Revenues by County'!AU212/'Total Revenues by County'!AU$4)</f>
        <v>1.6285760816459475E-4</v>
      </c>
      <c r="AV212" s="55">
        <f>('Total Revenues by County'!AV212/'Total Revenues by County'!AV$4)</f>
        <v>0</v>
      </c>
      <c r="AW212" s="55">
        <f>('Total Revenues by County'!AW212/'Total Revenues by County'!AW$4)</f>
        <v>0</v>
      </c>
      <c r="AX212" s="55">
        <f>('Total Revenues by County'!AX212/'Total Revenues by County'!AX$4)</f>
        <v>0.61254235999384798</v>
      </c>
      <c r="AY212" s="55">
        <f>('Total Revenues by County'!AY212/'Total Revenues by County'!AY$4)</f>
        <v>9.128518587489548E-2</v>
      </c>
      <c r="AZ212" s="55">
        <f>('Total Revenues by County'!AZ212/'Total Revenues by County'!AZ$4)</f>
        <v>3.7086708132253399E-2</v>
      </c>
      <c r="BA212" s="55">
        <f>('Total Revenues by County'!BA212/'Total Revenues by County'!BA$4)</f>
        <v>3.4717801313090393E-2</v>
      </c>
      <c r="BB212" s="55">
        <f>('Total Revenues by County'!BB212/'Total Revenues by County'!BB$4)</f>
        <v>0.8153677315960004</v>
      </c>
      <c r="BC212" s="55">
        <f>('Total Revenues by County'!BC212/'Total Revenues by County'!BC$4)</f>
        <v>5.297689122871996E-3</v>
      </c>
      <c r="BD212" s="55">
        <f>('Total Revenues by County'!BD212/'Total Revenues by County'!BD$4)</f>
        <v>0.91177820990655212</v>
      </c>
      <c r="BE212" s="55">
        <f>('Total Revenues by County'!BE212/'Total Revenues by County'!BE$4)</f>
        <v>0</v>
      </c>
      <c r="BF212" s="55">
        <f>('Total Revenues by County'!BF212/'Total Revenues by County'!BF$4)</f>
        <v>0.61855729077283905</v>
      </c>
      <c r="BG212" s="55">
        <f>('Total Revenues by County'!BG212/'Total Revenues by County'!BG$4)</f>
        <v>2.4452521287790265</v>
      </c>
      <c r="BH212" s="55">
        <f>('Total Revenues by County'!BH212/'Total Revenues by County'!BH$4)</f>
        <v>5.7735465581311187</v>
      </c>
      <c r="BI212" s="55">
        <f>('Total Revenues by County'!BI212/'Total Revenues by County'!BI$4)</f>
        <v>0.79785297241790254</v>
      </c>
      <c r="BJ212" s="55">
        <f>('Total Revenues by County'!BJ212/'Total Revenues by County'!BJ$4)</f>
        <v>0.66340630336904205</v>
      </c>
      <c r="BK212" s="55">
        <f>('Total Revenues by County'!BK212/'Total Revenues by County'!BK$4)</f>
        <v>5.9238690269582318E-2</v>
      </c>
      <c r="BL212" s="55">
        <f>('Total Revenues by County'!BL212/'Total Revenues by County'!BL$4)</f>
        <v>2.5615999999999999</v>
      </c>
      <c r="BM212" s="55">
        <f>('Total Revenues by County'!BM212/'Total Revenues by County'!BM$4)</f>
        <v>1.0881535578103794</v>
      </c>
      <c r="BN212" s="55">
        <f>('Total Revenues by County'!BN212/'Total Revenues by County'!BN$4)</f>
        <v>0.88243237787646345</v>
      </c>
      <c r="BO212" s="55">
        <f>('Total Revenues by County'!BO212/'Total Revenues by County'!BO$4)</f>
        <v>0</v>
      </c>
      <c r="BP212" s="55">
        <f>('Total Revenues by County'!BP212/'Total Revenues by County'!BP$4)</f>
        <v>12.157511271415689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366</v>
      </c>
      <c r="C213" s="15" t="s">
        <v>211</v>
      </c>
      <c r="D213" s="55">
        <f>('Total Revenues by County'!D213/'Total Revenues by County'!D$4)</f>
        <v>1.2551336840019891</v>
      </c>
      <c r="E213" s="55">
        <f>('Total Revenues by County'!E213/'Total Revenues by County'!E$4)</f>
        <v>7.8768522301036134E-2</v>
      </c>
      <c r="F213" s="55">
        <f>('Total Revenues by County'!F213/'Total Revenues by County'!F$4)</f>
        <v>1.4443755242854948</v>
      </c>
      <c r="G213" s="55">
        <f>('Total Revenues by County'!G213/'Total Revenues by County'!G$4)</f>
        <v>1.1452794640988069</v>
      </c>
      <c r="H213" s="55">
        <f>('Total Revenues by County'!H213/'Total Revenues by County'!H$4)</f>
        <v>2.4591954275987558</v>
      </c>
      <c r="I213" s="55">
        <f>('Total Revenues by County'!I213/'Total Revenues by County'!I$4)</f>
        <v>1.654154037105527E-2</v>
      </c>
      <c r="J213" s="55">
        <f>('Total Revenues by County'!J213/'Total Revenues by County'!J$4)</f>
        <v>3.9910112359550562</v>
      </c>
      <c r="K213" s="55">
        <f>('Total Revenues by County'!K213/'Total Revenues by County'!K$4)</f>
        <v>6.0506845814923063</v>
      </c>
      <c r="L213" s="55">
        <f>('Total Revenues by County'!L213/'Total Revenues by County'!L$4)</f>
        <v>1.9632793212066177</v>
      </c>
      <c r="M213" s="55">
        <f>('Total Revenues by County'!M213/'Total Revenues by County'!M$4)</f>
        <v>3.5977828118215158</v>
      </c>
      <c r="N213" s="55">
        <f>('Total Revenues by County'!N213/'Total Revenues by County'!N$4)</f>
        <v>2.8612844943403801</v>
      </c>
      <c r="O213" s="55">
        <f>('Total Revenues by County'!O213/'Total Revenues by County'!O$4)</f>
        <v>1.5042648975239901</v>
      </c>
      <c r="P213" s="55">
        <f>('Total Revenues by County'!P213/'Total Revenues by County'!P$4)</f>
        <v>0.12331450962314164</v>
      </c>
      <c r="Q213" s="55">
        <f>('Total Revenues by County'!Q213/'Total Revenues by County'!Q$4)</f>
        <v>0.11138236191638694</v>
      </c>
      <c r="R213" s="55">
        <f>('Total Revenues by County'!R213/'Total Revenues by County'!R$4)</f>
        <v>17.904437932106088</v>
      </c>
      <c r="S213" s="55">
        <f>('Total Revenues by County'!S213/'Total Revenues by County'!S$4)</f>
        <v>2.6753047038164608</v>
      </c>
      <c r="T213" s="55">
        <f>('Total Revenues by County'!T213/'Total Revenues by County'!T$4)</f>
        <v>0.6940227292443828</v>
      </c>
      <c r="U213" s="55">
        <f>('Total Revenues by County'!U213/'Total Revenues by County'!U$4)</f>
        <v>0.70331950207468885</v>
      </c>
      <c r="V213" s="55">
        <f>('Total Revenues by County'!V213/'Total Revenues by County'!V$4)</f>
        <v>9.7155979508920687E-2</v>
      </c>
      <c r="W213" s="55">
        <f>('Total Revenues by County'!W213/'Total Revenues by County'!W$4)</f>
        <v>9.2183890103028414</v>
      </c>
      <c r="X213" s="55">
        <f>('Total Revenues by County'!X213/'Total Revenues by County'!X$4)</f>
        <v>0</v>
      </c>
      <c r="Y213" s="55">
        <f>('Total Revenues by County'!Y213/'Total Revenues by County'!Y$4)</f>
        <v>20.57630222463375</v>
      </c>
      <c r="Z213" s="55">
        <f>('Total Revenues by County'!Z213/'Total Revenues by County'!Z$4)</f>
        <v>8.2358514446895459</v>
      </c>
      <c r="AA213" s="55">
        <f>('Total Revenues by County'!AA213/'Total Revenues by County'!AA$4)</f>
        <v>2.6360645625578285</v>
      </c>
      <c r="AB213" s="55">
        <f>('Total Revenues by County'!AB213/'Total Revenues by County'!AB$4)</f>
        <v>0.58245993136042706</v>
      </c>
      <c r="AC213" s="55">
        <f>('Total Revenues by County'!AC213/'Total Revenues by County'!AC$4)</f>
        <v>0.37545587162654998</v>
      </c>
      <c r="AD213" s="55">
        <f>('Total Revenues by County'!AD213/'Total Revenues by County'!AD$4)</f>
        <v>1.0943096216073114</v>
      </c>
      <c r="AE213" s="55">
        <f>('Total Revenues by County'!AE213/'Total Revenues by County'!AE$4)</f>
        <v>0</v>
      </c>
      <c r="AF213" s="55">
        <f>('Total Revenues by County'!AF213/'Total Revenues by County'!AF$4)</f>
        <v>1.6863959507981601</v>
      </c>
      <c r="AG213" s="55">
        <f>('Total Revenues by County'!AG213/'Total Revenues by County'!AG$4)</f>
        <v>1.0426707229205028</v>
      </c>
      <c r="AH213" s="55">
        <f>('Total Revenues by County'!AH213/'Total Revenues by County'!AH$4)</f>
        <v>3.0927996727123959</v>
      </c>
      <c r="AI213" s="55">
        <f>('Total Revenues by County'!AI213/'Total Revenues by County'!AI$4)</f>
        <v>0</v>
      </c>
      <c r="AJ213" s="55">
        <f>('Total Revenues by County'!AJ213/'Total Revenues by County'!AJ$4)</f>
        <v>0.18972055051715755</v>
      </c>
      <c r="AK213" s="55">
        <f>('Total Revenues by County'!AK213/'Total Revenues by County'!AK$4)</f>
        <v>1.3441876829092769</v>
      </c>
      <c r="AL213" s="55">
        <f>('Total Revenues by County'!AL213/'Total Revenues by County'!AL$4)</f>
        <v>8.5287283098907624E-2</v>
      </c>
      <c r="AM213" s="55">
        <f>('Total Revenues by County'!AM213/'Total Revenues by County'!AM$4)</f>
        <v>3.1320185444109208</v>
      </c>
      <c r="AN213" s="55">
        <f>('Total Revenues by County'!AN213/'Total Revenues by County'!AN$4)</f>
        <v>0</v>
      </c>
      <c r="AO213" s="55">
        <f>('Total Revenues by County'!AO213/'Total Revenues by County'!AO$4)</f>
        <v>-0.12954710332676961</v>
      </c>
      <c r="AP213" s="55">
        <f>('Total Revenues by County'!AP213/'Total Revenues by County'!AP$4)</f>
        <v>12.970037280802687</v>
      </c>
      <c r="AQ213" s="55">
        <f>('Total Revenues by County'!AQ213/'Total Revenues by County'!AQ$4)</f>
        <v>0.35144463367948275</v>
      </c>
      <c r="AR213" s="55">
        <f>('Total Revenues by County'!AR213/'Total Revenues by County'!AR$4)</f>
        <v>2.9971163481924346</v>
      </c>
      <c r="AS213" s="55">
        <f>('Total Revenues by County'!AS213/'Total Revenues by County'!AS$4)</f>
        <v>0.79555595645921362</v>
      </c>
      <c r="AT213" s="55">
        <f>('Total Revenues by County'!AT213/'Total Revenues by County'!AT$4)</f>
        <v>5.9460712811338929</v>
      </c>
      <c r="AU213" s="55">
        <f>('Total Revenues by County'!AU213/'Total Revenues by County'!AU$4)</f>
        <v>139.46441561261602</v>
      </c>
      <c r="AV213" s="55">
        <f>('Total Revenues by County'!AV213/'Total Revenues by County'!AV$4)</f>
        <v>36.105851529345713</v>
      </c>
      <c r="AW213" s="55">
        <f>('Total Revenues by County'!AW213/'Total Revenues by County'!AW$4)</f>
        <v>0.2072987208427389</v>
      </c>
      <c r="AX213" s="55">
        <f>('Total Revenues by County'!AX213/'Total Revenues by County'!AX$4)</f>
        <v>2.0979071009260877</v>
      </c>
      <c r="AY213" s="55">
        <f>('Total Revenues by County'!AY213/'Total Revenues by County'!AY$4)</f>
        <v>0.32862666914962374</v>
      </c>
      <c r="AZ213" s="55">
        <f>('Total Revenues by County'!AZ213/'Total Revenues by County'!AZ$4)</f>
        <v>4.7845964346434267</v>
      </c>
      <c r="BA213" s="55">
        <f>('Total Revenues by County'!BA213/'Total Revenues by County'!BA$4)</f>
        <v>7.8334308612681207</v>
      </c>
      <c r="BB213" s="55">
        <f>('Total Revenues by County'!BB213/'Total Revenues by County'!BB$4)</f>
        <v>0.19156316412918512</v>
      </c>
      <c r="BC213" s="55">
        <f>('Total Revenues by County'!BC213/'Total Revenues by County'!BC$4)</f>
        <v>6.5792867630524207E-2</v>
      </c>
      <c r="BD213" s="55">
        <f>('Total Revenues by County'!BD213/'Total Revenues by County'!BD$4)</f>
        <v>3.6246286393345217</v>
      </c>
      <c r="BE213" s="55">
        <f>('Total Revenues by County'!BE213/'Total Revenues by County'!BE$4)</f>
        <v>1.7727583846680357</v>
      </c>
      <c r="BF213" s="55">
        <f>('Total Revenues by County'!BF213/'Total Revenues by County'!BF$4)</f>
        <v>12.326811967278759</v>
      </c>
      <c r="BG213" s="55">
        <f>('Total Revenues by County'!BG213/'Total Revenues by County'!BG$4)</f>
        <v>0.21184498486129852</v>
      </c>
      <c r="BH213" s="55">
        <f>('Total Revenues by County'!BH213/'Total Revenues by County'!BH$4)</f>
        <v>70.209627634605141</v>
      </c>
      <c r="BI213" s="55">
        <f>('Total Revenues by County'!BI213/'Total Revenues by County'!BI$4)</f>
        <v>2.4499313450482467</v>
      </c>
      <c r="BJ213" s="55">
        <f>('Total Revenues by County'!BJ213/'Total Revenues by County'!BJ$4)</f>
        <v>0.26176059618071729</v>
      </c>
      <c r="BK213" s="55">
        <f>('Total Revenues by County'!BK213/'Total Revenues by County'!BK$4)</f>
        <v>0.95348837209302328</v>
      </c>
      <c r="BL213" s="55">
        <f>('Total Revenues by County'!BL213/'Total Revenues by County'!BL$4)</f>
        <v>10.657111111111112</v>
      </c>
      <c r="BM213" s="55">
        <f>('Total Revenues by County'!BM213/'Total Revenues by County'!BM$4)</f>
        <v>0.58488980805273705</v>
      </c>
      <c r="BN213" s="55">
        <f>('Total Revenues by County'!BN213/'Total Revenues by County'!BN$4)</f>
        <v>0.62047032700847804</v>
      </c>
      <c r="BO213" s="55">
        <f>('Total Revenues by County'!BO213/'Total Revenues by County'!BO$4)</f>
        <v>0.40839459792078248</v>
      </c>
      <c r="BP213" s="55">
        <f>('Total Revenues by County'!BP213/'Total Revenues by County'!BP$4)</f>
        <v>94.926257889990978</v>
      </c>
      <c r="BQ213" s="17">
        <f>('Total Revenues by County'!BQ213/'Total Revenues by County'!BQ$4)</f>
        <v>1.6918986930757367</v>
      </c>
    </row>
    <row r="214" spans="1:69" x14ac:dyDescent="0.25">
      <c r="A214" s="13"/>
      <c r="B214" s="14">
        <v>368</v>
      </c>
      <c r="C214" s="15" t="s">
        <v>212</v>
      </c>
      <c r="D214" s="55">
        <f>('Total Revenues by County'!D214/'Total Revenues by County'!D$4)</f>
        <v>0.62840982141774182</v>
      </c>
      <c r="E214" s="55">
        <f>('Total Revenues by County'!E214/'Total Revenues by County'!E$4)</f>
        <v>0</v>
      </c>
      <c r="F214" s="55">
        <f>('Total Revenues by County'!F214/'Total Revenues by County'!F$4)</f>
        <v>0</v>
      </c>
      <c r="G214" s="55">
        <f>('Total Revenues by County'!G214/'Total Revenues by County'!G$4)</f>
        <v>0</v>
      </c>
      <c r="H214" s="55">
        <f>('Total Revenues by County'!H214/'Total Revenues by County'!H$4)</f>
        <v>0</v>
      </c>
      <c r="I214" s="55">
        <f>('Total Revenues by County'!I214/'Total Revenues by County'!I$4)</f>
        <v>0</v>
      </c>
      <c r="J214" s="55">
        <f>('Total Revenues by County'!J214/'Total Revenues by County'!J$4)</f>
        <v>0</v>
      </c>
      <c r="K214" s="55">
        <f>('Total Revenues by County'!K214/'Total Revenues by County'!K$4)</f>
        <v>0</v>
      </c>
      <c r="L214" s="55">
        <f>('Total Revenues by County'!L214/'Total Revenues by County'!L$4)</f>
        <v>0</v>
      </c>
      <c r="M214" s="55">
        <f>('Total Revenues by County'!M214/'Total Revenues by County'!M$4)</f>
        <v>0</v>
      </c>
      <c r="N214" s="55">
        <f>('Total Revenues by County'!N214/'Total Revenues by County'!N$4)</f>
        <v>0</v>
      </c>
      <c r="O214" s="55">
        <f>('Total Revenues by County'!O214/'Total Revenues by County'!O$4)</f>
        <v>0</v>
      </c>
      <c r="P214" s="55">
        <f>('Total Revenues by County'!P214/'Total Revenues by County'!P$4)</f>
        <v>0</v>
      </c>
      <c r="Q214" s="55">
        <f>('Total Revenues by County'!Q214/'Total Revenues by County'!Q$4)</f>
        <v>0</v>
      </c>
      <c r="R214" s="55">
        <f>('Total Revenues by County'!R214/'Total Revenues by County'!R$4)</f>
        <v>0</v>
      </c>
      <c r="S214" s="55">
        <f>('Total Revenues by County'!S214/'Total Revenues by County'!S$4)</f>
        <v>0</v>
      </c>
      <c r="T214" s="55">
        <f>('Total Revenues by County'!T214/'Total Revenues by County'!T$4)</f>
        <v>0</v>
      </c>
      <c r="U214" s="55">
        <f>('Total Revenues by County'!U214/'Total Revenues by County'!U$4)</f>
        <v>0</v>
      </c>
      <c r="V214" s="55">
        <f>('Total Revenues by County'!V214/'Total Revenues by County'!V$4)</f>
        <v>0</v>
      </c>
      <c r="W214" s="55">
        <f>('Total Revenues by County'!W214/'Total Revenues by County'!W$4)</f>
        <v>0</v>
      </c>
      <c r="X214" s="55">
        <f>('Total Revenues by County'!X214/'Total Revenues by County'!X$4)</f>
        <v>0</v>
      </c>
      <c r="Y214" s="55">
        <f>('Total Revenues by County'!Y214/'Total Revenues by County'!Y$4)</f>
        <v>0</v>
      </c>
      <c r="Z214" s="55">
        <f>('Total Revenues by County'!Z214/'Total Revenues by County'!Z$4)</f>
        <v>0</v>
      </c>
      <c r="AA214" s="55">
        <f>('Total Revenues by County'!AA214/'Total Revenues by County'!AA$4)</f>
        <v>0</v>
      </c>
      <c r="AB214" s="55">
        <f>('Total Revenues by County'!AB214/'Total Revenues by County'!AB$4)</f>
        <v>0</v>
      </c>
      <c r="AC214" s="55">
        <f>('Total Revenues by County'!AC214/'Total Revenues by County'!AC$4)</f>
        <v>0</v>
      </c>
      <c r="AD214" s="55">
        <f>('Total Revenues by County'!AD214/'Total Revenues by County'!AD$4)</f>
        <v>0</v>
      </c>
      <c r="AE214" s="55">
        <f>('Total Revenues by County'!AE214/'Total Revenues by County'!AE$4)</f>
        <v>0</v>
      </c>
      <c r="AF214" s="55">
        <f>('Total Revenues by County'!AF214/'Total Revenues by County'!AF$4)</f>
        <v>0</v>
      </c>
      <c r="AG214" s="55">
        <f>('Total Revenues by County'!AG214/'Total Revenues by County'!AG$4)</f>
        <v>0</v>
      </c>
      <c r="AH214" s="55">
        <f>('Total Revenues by County'!AH214/'Total Revenues by County'!AH$4)</f>
        <v>0</v>
      </c>
      <c r="AI214" s="55">
        <f>('Total Revenues by County'!AI214/'Total Revenues by County'!AI$4)</f>
        <v>0</v>
      </c>
      <c r="AJ214" s="55">
        <f>('Total Revenues by County'!AJ214/'Total Revenues by County'!AJ$4)</f>
        <v>0</v>
      </c>
      <c r="AK214" s="55">
        <f>('Total Revenues by County'!AK214/'Total Revenues by County'!AK$4)</f>
        <v>0</v>
      </c>
      <c r="AL214" s="55">
        <f>('Total Revenues by County'!AL214/'Total Revenues by County'!AL$4)</f>
        <v>0</v>
      </c>
      <c r="AM214" s="55">
        <f>('Total Revenues by County'!AM214/'Total Revenues by County'!AM$4)</f>
        <v>0</v>
      </c>
      <c r="AN214" s="55">
        <f>('Total Revenues by County'!AN214/'Total Revenues by County'!AN$4)</f>
        <v>0</v>
      </c>
      <c r="AO214" s="55">
        <f>('Total Revenues by County'!AO214/'Total Revenues by County'!AO$4)</f>
        <v>0</v>
      </c>
      <c r="AP214" s="55">
        <f>('Total Revenues by County'!AP214/'Total Revenues by County'!AP$4)</f>
        <v>0</v>
      </c>
      <c r="AQ214" s="55">
        <f>('Total Revenues by County'!AQ214/'Total Revenues by County'!AQ$4)</f>
        <v>0</v>
      </c>
      <c r="AR214" s="55">
        <f>('Total Revenues by County'!AR214/'Total Revenues by County'!AR$4)</f>
        <v>0</v>
      </c>
      <c r="AS214" s="55">
        <f>('Total Revenues by County'!AS214/'Total Revenues by County'!AS$4)</f>
        <v>16.512373948803454</v>
      </c>
      <c r="AT214" s="55">
        <f>('Total Revenues by County'!AT214/'Total Revenues by County'!AT$4)</f>
        <v>0.41804045685977709</v>
      </c>
      <c r="AU214" s="55">
        <f>('Total Revenues by County'!AU214/'Total Revenues by County'!AU$4)</f>
        <v>0</v>
      </c>
      <c r="AV214" s="55">
        <f>('Total Revenues by County'!AV214/'Total Revenues by County'!AV$4)</f>
        <v>0</v>
      </c>
      <c r="AW214" s="55">
        <f>('Total Revenues by County'!AW214/'Total Revenues by County'!AW$4)</f>
        <v>0</v>
      </c>
      <c r="AX214" s="55">
        <f>('Total Revenues by County'!AX214/'Total Revenues by County'!AX$4)</f>
        <v>0</v>
      </c>
      <c r="AY214" s="55">
        <f>('Total Revenues by County'!AY214/'Total Revenues by County'!AY$4)</f>
        <v>0</v>
      </c>
      <c r="AZ214" s="55">
        <f>('Total Revenues by County'!AZ214/'Total Revenues by County'!AZ$4)</f>
        <v>0</v>
      </c>
      <c r="BA214" s="55">
        <f>('Total Revenues by County'!BA214/'Total Revenues by County'!BA$4)</f>
        <v>0</v>
      </c>
      <c r="BB214" s="55">
        <f>('Total Revenues by County'!BB214/'Total Revenues by County'!BB$4)</f>
        <v>0</v>
      </c>
      <c r="BC214" s="55">
        <f>('Total Revenues by County'!BC214/'Total Revenues by County'!BC$4)</f>
        <v>0</v>
      </c>
      <c r="BD214" s="55">
        <f>('Total Revenues by County'!BD214/'Total Revenues by County'!BD$4)</f>
        <v>0</v>
      </c>
      <c r="BE214" s="55">
        <f>('Total Revenues by County'!BE214/'Total Revenues by County'!BE$4)</f>
        <v>0</v>
      </c>
      <c r="BF214" s="55">
        <f>('Total Revenues by County'!BF214/'Total Revenues by County'!BF$4)</f>
        <v>0</v>
      </c>
      <c r="BG214" s="55">
        <f>('Total Revenues by County'!BG214/'Total Revenues by County'!BG$4)</f>
        <v>0</v>
      </c>
      <c r="BH214" s="55">
        <f>('Total Revenues by County'!BH214/'Total Revenues by County'!BH$4)</f>
        <v>0</v>
      </c>
      <c r="BI214" s="55">
        <f>('Total Revenues by County'!BI214/'Total Revenues by County'!BI$4)</f>
        <v>0</v>
      </c>
      <c r="BJ214" s="55">
        <f>('Total Revenues by County'!BJ214/'Total Revenues by County'!BJ$4)</f>
        <v>0</v>
      </c>
      <c r="BK214" s="55">
        <f>('Total Revenues by County'!BK214/'Total Revenues by County'!BK$4)</f>
        <v>0</v>
      </c>
      <c r="BL214" s="55">
        <f>('Total Revenues by County'!BL214/'Total Revenues by County'!BL$4)</f>
        <v>0</v>
      </c>
      <c r="BM214" s="55">
        <f>('Total Revenues by County'!BM214/'Total Revenues by County'!BM$4)</f>
        <v>0</v>
      </c>
      <c r="BN214" s="55">
        <f>('Total Revenues by County'!BN214/'Total Revenues by County'!BN$4)</f>
        <v>0</v>
      </c>
      <c r="BO214" s="55">
        <f>('Total Revenues by County'!BO214/'Total Revenues by County'!BO$4)</f>
        <v>0</v>
      </c>
      <c r="BP214" s="55">
        <f>('Total Revenues by County'!BP214/'Total Revenues by County'!BP$4)</f>
        <v>0</v>
      </c>
      <c r="BQ214" s="17">
        <f>('Total Revenues by County'!BQ214/'Total Revenues by County'!BQ$4)</f>
        <v>0</v>
      </c>
    </row>
    <row r="215" spans="1:69" x14ac:dyDescent="0.25">
      <c r="A215" s="13"/>
      <c r="B215" s="14">
        <v>369.3</v>
      </c>
      <c r="C215" s="15" t="s">
        <v>213</v>
      </c>
      <c r="D215" s="55">
        <f>('Total Revenues by County'!D215/'Total Revenues by County'!D$4)</f>
        <v>0.84004819335562408</v>
      </c>
      <c r="E215" s="55">
        <f>('Total Revenues by County'!E215/'Total Revenues by County'!E$4)</f>
        <v>0.21740260704868719</v>
      </c>
      <c r="F215" s="55">
        <f>('Total Revenues by County'!F215/'Total Revenues by County'!F$4)</f>
        <v>0</v>
      </c>
      <c r="G215" s="55">
        <f>('Total Revenues by County'!G215/'Total Revenues by County'!G$4)</f>
        <v>0</v>
      </c>
      <c r="H215" s="55">
        <f>('Total Revenues by County'!H215/'Total Revenues by County'!H$4)</f>
        <v>0</v>
      </c>
      <c r="I215" s="55">
        <f>('Total Revenues by County'!I215/'Total Revenues by County'!I$4)</f>
        <v>0</v>
      </c>
      <c r="J215" s="55">
        <f>('Total Revenues by County'!J215/'Total Revenues by County'!J$4)</f>
        <v>1.4817160367722166</v>
      </c>
      <c r="K215" s="55">
        <f>('Total Revenues by County'!K215/'Total Revenues by County'!K$4)</f>
        <v>0</v>
      </c>
      <c r="L215" s="55">
        <f>('Total Revenues by County'!L215/'Total Revenues by County'!L$4)</f>
        <v>0.1349002525610829</v>
      </c>
      <c r="M215" s="55">
        <f>('Total Revenues by County'!M215/'Total Revenues by County'!M$4)</f>
        <v>0</v>
      </c>
      <c r="N215" s="55">
        <f>('Total Revenues by County'!N215/'Total Revenues by County'!N$4)</f>
        <v>3.3919514492641722</v>
      </c>
      <c r="O215" s="55">
        <f>('Total Revenues by County'!O215/'Total Revenues by County'!O$4)</f>
        <v>0</v>
      </c>
      <c r="P215" s="55">
        <f>('Total Revenues by County'!P215/'Total Revenues by County'!P$4)</f>
        <v>4.6387000115247204E-3</v>
      </c>
      <c r="Q215" s="55">
        <f>('Total Revenues by County'!Q215/'Total Revenues by County'!Q$4)</f>
        <v>14.044064693317058</v>
      </c>
      <c r="R215" s="55">
        <f>('Total Revenues by County'!R215/'Total Revenues by County'!R$4)</f>
        <v>0</v>
      </c>
      <c r="S215" s="55">
        <f>('Total Revenues by County'!S215/'Total Revenues by County'!S$4)</f>
        <v>1.0825220020573352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5.0610610610610607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8.5090225292011712E-2</v>
      </c>
      <c r="AA215" s="55">
        <f>('Total Revenues by County'!AA215/'Total Revenues by County'!AA$4)</f>
        <v>0</v>
      </c>
      <c r="AB215" s="55">
        <f>('Total Revenues by County'!AB215/'Total Revenues by County'!AB$4)</f>
        <v>0</v>
      </c>
      <c r="AC215" s="55">
        <f>('Total Revenues by County'!AC215/'Total Revenues by County'!AC$4)</f>
        <v>0.72015560418186242</v>
      </c>
      <c r="AD215" s="55">
        <f>('Total Revenues by County'!AD215/'Total Revenues by County'!AD$4)</f>
        <v>1.0114492017844128</v>
      </c>
      <c r="AE215" s="55">
        <f>('Total Revenues by County'!AE215/'Total Revenues by County'!AE$4)</f>
        <v>0</v>
      </c>
      <c r="AF215" s="55">
        <f>('Total Revenues by County'!AF215/'Total Revenues by County'!AF$4)</f>
        <v>0</v>
      </c>
      <c r="AG215" s="55">
        <f>('Total Revenues by County'!AG215/'Total Revenues by County'!AG$4)</f>
        <v>0.18457289248258746</v>
      </c>
      <c r="AH215" s="55">
        <f>('Total Revenues by County'!AH215/'Total Revenues by County'!AH$4)</f>
        <v>2.3549706804854766</v>
      </c>
      <c r="AI215" s="55">
        <f>('Total Revenues by County'!AI215/'Total Revenues by County'!AI$4)</f>
        <v>0</v>
      </c>
      <c r="AJ215" s="55">
        <f>('Total Revenues by County'!AJ215/'Total Revenues by County'!AJ$4)</f>
        <v>0</v>
      </c>
      <c r="AK215" s="55">
        <f>('Total Revenues by County'!AK215/'Total Revenues by County'!AK$4)</f>
        <v>0.55952087764468827</v>
      </c>
      <c r="AL215" s="55">
        <f>('Total Revenues by County'!AL215/'Total Revenues by County'!AL$4)</f>
        <v>0</v>
      </c>
      <c r="AM215" s="55">
        <f>('Total Revenues by County'!AM215/'Total Revenues by County'!AM$4)</f>
        <v>6.2648710967203869E-2</v>
      </c>
      <c r="AN215" s="55">
        <f>('Total Revenues by County'!AN215/'Total Revenues by County'!AN$4)</f>
        <v>0</v>
      </c>
      <c r="AO215" s="55">
        <f>('Total Revenues by County'!AO215/'Total Revenues by County'!AO$4)</f>
        <v>17.502953673955851</v>
      </c>
      <c r="AP215" s="55">
        <f>('Total Revenues by County'!AP215/'Total Revenues by County'!AP$4)</f>
        <v>0</v>
      </c>
      <c r="AQ215" s="55">
        <f>('Total Revenues by County'!AQ215/'Total Revenues by County'!AQ$4)</f>
        <v>0.52128894180771379</v>
      </c>
      <c r="AR215" s="55">
        <f>('Total Revenues by County'!AR215/'Total Revenues by County'!AR$4)</f>
        <v>15.253993141953384</v>
      </c>
      <c r="AS215" s="55">
        <f>('Total Revenues by County'!AS215/'Total Revenues by County'!AS$4)</f>
        <v>3.9468801770051463</v>
      </c>
      <c r="AT215" s="55">
        <f>('Total Revenues by County'!AT215/'Total Revenues by County'!AT$4)</f>
        <v>14.810031649924316</v>
      </c>
      <c r="AU215" s="55">
        <f>('Total Revenues by County'!AU215/'Total Revenues by County'!AU$4)</f>
        <v>0.65284186526247223</v>
      </c>
      <c r="AV215" s="55">
        <f>('Total Revenues by County'!AV215/'Total Revenues by County'!AV$4)</f>
        <v>0.65260707071263047</v>
      </c>
      <c r="AW215" s="55">
        <f>('Total Revenues by County'!AW215/'Total Revenues by County'!AW$4)</f>
        <v>0</v>
      </c>
      <c r="AX215" s="55">
        <f>('Total Revenues by County'!AX215/'Total Revenues by County'!AX$4)</f>
        <v>0.53115500863184784</v>
      </c>
      <c r="AY215" s="55">
        <f>('Total Revenues by County'!AY215/'Total Revenues by County'!AY$4)</f>
        <v>0.30671822453964881</v>
      </c>
      <c r="AZ215" s="55">
        <f>('Total Revenues by County'!AZ215/'Total Revenues by County'!AZ$4)</f>
        <v>0</v>
      </c>
      <c r="BA215" s="55">
        <f>('Total Revenues by County'!BA215/'Total Revenues by County'!BA$4)</f>
        <v>0</v>
      </c>
      <c r="BB215" s="55">
        <f>('Total Revenues by County'!BB215/'Total Revenues by County'!BB$4)</f>
        <v>0.16997352193150542</v>
      </c>
      <c r="BC215" s="55">
        <f>('Total Revenues by County'!BC215/'Total Revenues by County'!BC$4)</f>
        <v>0</v>
      </c>
      <c r="BD215" s="55">
        <f>('Total Revenues by County'!BD215/'Total Revenues by County'!BD$4)</f>
        <v>0.26554313185329226</v>
      </c>
      <c r="BE215" s="55">
        <f>('Total Revenues by County'!BE215/'Total Revenues by County'!BE$4)</f>
        <v>0</v>
      </c>
      <c r="BF215" s="55">
        <f>('Total Revenues by County'!BF215/'Total Revenues by County'!BF$4)</f>
        <v>0</v>
      </c>
      <c r="BG215" s="55">
        <f>('Total Revenues by County'!BG215/'Total Revenues by County'!BG$4)</f>
        <v>0</v>
      </c>
      <c r="BH215" s="55">
        <f>('Total Revenues by County'!BH215/'Total Revenues by County'!BH$4)</f>
        <v>0.52487549794266741</v>
      </c>
      <c r="BI215" s="55">
        <f>('Total Revenues by County'!BI215/'Total Revenues by County'!BI$4)</f>
        <v>3.5146365762493907</v>
      </c>
      <c r="BJ215" s="55">
        <f>('Total Revenues by County'!BJ215/'Total Revenues by County'!BJ$4)</f>
        <v>2.519588055684935</v>
      </c>
      <c r="BK215" s="55">
        <f>('Total Revenues by County'!BK215/'Total Revenues by County'!BK$4)</f>
        <v>0</v>
      </c>
      <c r="BL215" s="55">
        <f>('Total Revenues by County'!BL215/'Total Revenues by County'!BL$4)</f>
        <v>1.8383555555555555</v>
      </c>
      <c r="BM215" s="55">
        <f>('Total Revenues by County'!BM215/'Total Revenues by County'!BM$4)</f>
        <v>4.0367091061849676</v>
      </c>
      <c r="BN215" s="55">
        <f>('Total Revenues by County'!BN215/'Total Revenues by County'!BN$4)</f>
        <v>0</v>
      </c>
      <c r="BO215" s="55">
        <f>('Total Revenues by County'!BO215/'Total Revenues by County'!BO$4)</f>
        <v>0</v>
      </c>
      <c r="BP215" s="55">
        <f>('Total Revenues by County'!BP215/'Total Revenues by County'!BP$4)</f>
        <v>0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369.4</v>
      </c>
      <c r="C216" s="15" t="s">
        <v>214</v>
      </c>
      <c r="D216" s="55">
        <f>('Total Revenues by County'!D216/'Total Revenues by County'!D$4)</f>
        <v>0</v>
      </c>
      <c r="E216" s="55">
        <f>('Total Revenues by County'!E216/'Total Revenues by County'!E$4)</f>
        <v>0</v>
      </c>
      <c r="F216" s="55">
        <f>('Total Revenues by County'!F216/'Total Revenues by County'!F$4)</f>
        <v>0</v>
      </c>
      <c r="G216" s="55">
        <f>('Total Revenues by County'!G216/'Total Revenues by County'!G$4)</f>
        <v>0</v>
      </c>
      <c r="H216" s="55">
        <f>('Total Revenues by County'!H216/'Total Revenues by County'!H$4)</f>
        <v>0</v>
      </c>
      <c r="I216" s="55">
        <f>('Total Revenues by County'!I216/'Total Revenues by County'!I$4)</f>
        <v>1.9165370912670934</v>
      </c>
      <c r="J216" s="55">
        <f>('Total Revenues by County'!J216/'Total Revenues by County'!J$4)</f>
        <v>0</v>
      </c>
      <c r="K216" s="55">
        <f>('Total Revenues by County'!K216/'Total Revenues by County'!K$4)</f>
        <v>0</v>
      </c>
      <c r="L216" s="55">
        <f>('Total Revenues by County'!L216/'Total Revenues by County'!L$4)</f>
        <v>4.7674451601918333E-3</v>
      </c>
      <c r="M216" s="55">
        <f>('Total Revenues by County'!M216/'Total Revenues by County'!M$4)</f>
        <v>0</v>
      </c>
      <c r="N216" s="55">
        <f>('Total Revenues by County'!N216/'Total Revenues by County'!N$4)</f>
        <v>0</v>
      </c>
      <c r="O216" s="55">
        <f>('Total Revenues by County'!O216/'Total Revenues by County'!O$4)</f>
        <v>0</v>
      </c>
      <c r="P216" s="55">
        <f>('Total Revenues by County'!P216/'Total Revenues by County'!P$4)</f>
        <v>0</v>
      </c>
      <c r="Q216" s="55">
        <f>('Total Revenues by County'!Q216/'Total Revenues by County'!Q$4)</f>
        <v>0</v>
      </c>
      <c r="R216" s="55">
        <f>('Total Revenues by County'!R216/'Total Revenues by County'!R$4)</f>
        <v>0</v>
      </c>
      <c r="S216" s="55">
        <f>('Total Revenues by County'!S216/'Total Revenues by County'!S$4)</f>
        <v>0</v>
      </c>
      <c r="T216" s="55">
        <f>('Total Revenues by County'!T216/'Total Revenues by County'!T$4)</f>
        <v>0</v>
      </c>
      <c r="U216" s="55">
        <f>('Total Revenues by County'!U216/'Total Revenues by County'!U$4)</f>
        <v>0</v>
      </c>
      <c r="V216" s="55">
        <f>('Total Revenues by County'!V216/'Total Revenues by County'!V$4)</f>
        <v>0</v>
      </c>
      <c r="W216" s="55">
        <f>('Total Revenues by County'!W216/'Total Revenues by County'!W$4)</f>
        <v>0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23.491981083581784</v>
      </c>
      <c r="AB216" s="55">
        <f>('Total Revenues by County'!AB216/'Total Revenues by County'!AB$4)</f>
        <v>0</v>
      </c>
      <c r="AC216" s="55">
        <f>('Total Revenues by County'!AC216/'Total Revenues by County'!AC$4)</f>
        <v>0</v>
      </c>
      <c r="AD216" s="55">
        <f>('Total Revenues by County'!AD216/'Total Revenues by County'!AD$4)</f>
        <v>0</v>
      </c>
      <c r="AE216" s="55">
        <f>('Total Revenues by County'!AE216/'Total Revenues by County'!AE$4)</f>
        <v>0</v>
      </c>
      <c r="AF216" s="55">
        <f>('Total Revenues by County'!AF216/'Total Revenues by County'!AF$4)</f>
        <v>0</v>
      </c>
      <c r="AG216" s="55">
        <f>('Total Revenues by County'!AG216/'Total Revenues by County'!AG$4)</f>
        <v>0</v>
      </c>
      <c r="AH216" s="55">
        <f>('Total Revenues by County'!AH216/'Total Revenues by County'!AH$4)</f>
        <v>0</v>
      </c>
      <c r="AI216" s="55">
        <f>('Total Revenues by County'!AI216/'Total Revenues by County'!AI$4)</f>
        <v>0</v>
      </c>
      <c r="AJ216" s="55">
        <f>('Total Revenues by County'!AJ216/'Total Revenues by County'!AJ$4)</f>
        <v>0</v>
      </c>
      <c r="AK216" s="55">
        <f>('Total Revenues by County'!AK216/'Total Revenues by County'!AK$4)</f>
        <v>0</v>
      </c>
      <c r="AL216" s="55">
        <f>('Total Revenues by County'!AL216/'Total Revenues by County'!AL$4)</f>
        <v>0</v>
      </c>
      <c r="AM216" s="55">
        <f>('Total Revenues by County'!AM216/'Total Revenues by County'!AM$4)</f>
        <v>0</v>
      </c>
      <c r="AN216" s="55">
        <f>('Total Revenues by County'!AN216/'Total Revenues by County'!AN$4)</f>
        <v>0</v>
      </c>
      <c r="AO216" s="55">
        <f>('Total Revenues by County'!AO216/'Total Revenues by County'!AO$4)</f>
        <v>0</v>
      </c>
      <c r="AP216" s="55">
        <f>('Total Revenues by County'!AP216/'Total Revenues by County'!AP$4)</f>
        <v>0</v>
      </c>
      <c r="AQ216" s="55">
        <f>('Total Revenues by County'!AQ216/'Total Revenues by County'!AQ$4)</f>
        <v>0</v>
      </c>
      <c r="AR216" s="55">
        <f>('Total Revenues by County'!AR216/'Total Revenues by County'!AR$4)</f>
        <v>0</v>
      </c>
      <c r="AS216" s="55">
        <f>('Total Revenues by County'!AS216/'Total Revenues by County'!AS$4)</f>
        <v>0.57298064761217493</v>
      </c>
      <c r="AT216" s="55">
        <f>('Total Revenues by County'!AT216/'Total Revenues by County'!AT$4)</f>
        <v>0</v>
      </c>
      <c r="AU216" s="55">
        <f>('Total Revenues by County'!AU216/'Total Revenues by County'!AU$4)</f>
        <v>0</v>
      </c>
      <c r="AV216" s="55">
        <f>('Total Revenues by County'!AV216/'Total Revenues by County'!AV$4)</f>
        <v>0</v>
      </c>
      <c r="AW216" s="55">
        <f>('Total Revenues by County'!AW216/'Total Revenues by County'!AW$4)</f>
        <v>0</v>
      </c>
      <c r="AX216" s="55">
        <f>('Total Revenues by County'!AX216/'Total Revenues by County'!AX$4)</f>
        <v>0</v>
      </c>
      <c r="AY216" s="55">
        <f>('Total Revenues by County'!AY216/'Total Revenues by County'!AY$4)</f>
        <v>0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0</v>
      </c>
      <c r="BC216" s="55">
        <f>('Total Revenues by County'!BC216/'Total Revenues by County'!BC$4)</f>
        <v>0</v>
      </c>
      <c r="BD216" s="55">
        <f>('Total Revenues by County'!BD216/'Total Revenues by County'!BD$4)</f>
        <v>0</v>
      </c>
      <c r="BE216" s="55">
        <f>('Total Revenues by County'!BE216/'Total Revenues by County'!BE$4)</f>
        <v>0</v>
      </c>
      <c r="BF216" s="55">
        <f>('Total Revenues by County'!BF216/'Total Revenues by County'!BF$4)</f>
        <v>0</v>
      </c>
      <c r="BG216" s="55">
        <f>('Total Revenues by County'!BG216/'Total Revenues by County'!BG$4)</f>
        <v>0</v>
      </c>
      <c r="BH216" s="55">
        <f>('Total Revenues by County'!BH216/'Total Revenues by County'!BH$4)</f>
        <v>0</v>
      </c>
      <c r="BI216" s="55">
        <f>('Total Revenues by County'!BI216/'Total Revenues by County'!BI$4)</f>
        <v>3.0154008483538122E-2</v>
      </c>
      <c r="BJ216" s="55">
        <f>('Total Revenues by County'!BJ216/'Total Revenues by County'!BJ$4)</f>
        <v>0</v>
      </c>
      <c r="BK216" s="55">
        <f>('Total Revenues by County'!BK216/'Total Revenues by County'!BK$4)</f>
        <v>0</v>
      </c>
      <c r="BL216" s="55">
        <f>('Total Revenues by County'!BL216/'Total Revenues by County'!BL$4)</f>
        <v>0</v>
      </c>
      <c r="BM216" s="55">
        <f>('Total Revenues by County'!BM216/'Total Revenues by County'!BM$4)</f>
        <v>0</v>
      </c>
      <c r="BN216" s="55">
        <f>('Total Revenues by County'!BN216/'Total Revenues by County'!BN$4)</f>
        <v>0</v>
      </c>
      <c r="BO216" s="55">
        <f>('Total Revenues by County'!BO216/'Total Revenues by County'!BO$4)</f>
        <v>0</v>
      </c>
      <c r="BP216" s="55">
        <f>('Total Revenues by County'!BP216/'Total Revenues by County'!BP$4)</f>
        <v>0</v>
      </c>
      <c r="BQ216" s="17">
        <f>('Total Revenues by County'!BQ216/'Total Revenues by County'!BQ$4)</f>
        <v>0</v>
      </c>
    </row>
    <row r="217" spans="1:69" x14ac:dyDescent="0.25">
      <c r="A217" s="13"/>
      <c r="B217" s="14">
        <v>369.7</v>
      </c>
      <c r="C217" s="15" t="s">
        <v>215</v>
      </c>
      <c r="D217" s="55">
        <f>('Total Revenues by County'!D217/'Total Revenues by County'!D$4)</f>
        <v>0</v>
      </c>
      <c r="E217" s="55">
        <f>('Total Revenues by County'!E217/'Total Revenues by County'!E$4)</f>
        <v>0</v>
      </c>
      <c r="F217" s="55">
        <f>('Total Revenues by County'!F217/'Total Revenues by County'!F$4)</f>
        <v>0</v>
      </c>
      <c r="G217" s="55">
        <f>('Total Revenues by County'!G217/'Total Revenues by County'!G$4)</f>
        <v>0</v>
      </c>
      <c r="H217" s="55">
        <f>('Total Revenues by County'!H217/'Total Revenues by County'!H$4)</f>
        <v>0</v>
      </c>
      <c r="I217" s="55">
        <f>('Total Revenues by County'!I217/'Total Revenues by County'!I$4)</f>
        <v>0</v>
      </c>
      <c r="J217" s="55">
        <f>('Total Revenues by County'!J217/'Total Revenues by County'!J$4)</f>
        <v>0</v>
      </c>
      <c r="K217" s="55">
        <f>('Total Revenues by County'!K217/'Total Revenues by County'!K$4)</f>
        <v>0</v>
      </c>
      <c r="L217" s="55">
        <f>('Total Revenues by County'!L217/'Total Revenues by County'!L$4)</f>
        <v>0</v>
      </c>
      <c r="M217" s="55">
        <f>('Total Revenues by County'!M217/'Total Revenues by County'!M$4)</f>
        <v>0</v>
      </c>
      <c r="N217" s="55">
        <f>('Total Revenues by County'!N217/'Total Revenues by County'!N$4)</f>
        <v>0</v>
      </c>
      <c r="O217" s="55">
        <f>('Total Revenues by County'!O217/'Total Revenues by County'!O$4)</f>
        <v>0</v>
      </c>
      <c r="P217" s="55">
        <f>('Total Revenues by County'!P217/'Total Revenues by County'!P$4)</f>
        <v>0</v>
      </c>
      <c r="Q217" s="55">
        <f>('Total Revenues by County'!Q217/'Total Revenues by County'!Q$4)</f>
        <v>0</v>
      </c>
      <c r="R217" s="55">
        <f>('Total Revenues by County'!R217/'Total Revenues by County'!R$4)</f>
        <v>0</v>
      </c>
      <c r="S217" s="55">
        <f>('Total Revenues by County'!S217/'Total Revenues by County'!S$4)</f>
        <v>0</v>
      </c>
      <c r="T217" s="55">
        <f>('Total Revenues by County'!T217/'Total Revenues by County'!T$4)</f>
        <v>0</v>
      </c>
      <c r="U217" s="55">
        <f>('Total Revenues by County'!U217/'Total Revenues by County'!U$4)</f>
        <v>0</v>
      </c>
      <c r="V217" s="55">
        <f>('Total Revenues by County'!V217/'Total Revenues by County'!V$4)</f>
        <v>0</v>
      </c>
      <c r="W217" s="55">
        <f>('Total Revenues by County'!W217/'Total Revenues by County'!W$4)</f>
        <v>0</v>
      </c>
      <c r="X217" s="55">
        <f>('Total Revenues by County'!X217/'Total Revenues by County'!X$4)</f>
        <v>0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0.61180220006168395</v>
      </c>
      <c r="AB217" s="55">
        <f>('Total Revenues by County'!AB217/'Total Revenues by County'!AB$4)</f>
        <v>0</v>
      </c>
      <c r="AC217" s="55">
        <f>('Total Revenues by County'!AC217/'Total Revenues by County'!AC$4)</f>
        <v>0</v>
      </c>
      <c r="AD217" s="55">
        <f>('Total Revenues by County'!AD217/'Total Revenues by County'!AD$4)</f>
        <v>0</v>
      </c>
      <c r="AE217" s="55">
        <f>('Total Revenues by County'!AE217/'Total Revenues by County'!AE$4)</f>
        <v>0</v>
      </c>
      <c r="AF217" s="55">
        <f>('Total Revenues by County'!AF217/'Total Revenues by County'!AF$4)</f>
        <v>0</v>
      </c>
      <c r="AG217" s="55">
        <f>('Total Revenues by County'!AG217/'Total Revenues by County'!AG$4)</f>
        <v>0</v>
      </c>
      <c r="AH217" s="55">
        <f>('Total Revenues by County'!AH217/'Total Revenues by County'!AH$4)</f>
        <v>0</v>
      </c>
      <c r="AI217" s="55">
        <f>('Total Revenues by County'!AI217/'Total Revenues by County'!AI$4)</f>
        <v>0</v>
      </c>
      <c r="AJ217" s="55">
        <f>('Total Revenues by County'!AJ217/'Total Revenues by County'!AJ$4)</f>
        <v>0</v>
      </c>
      <c r="AK217" s="55">
        <f>('Total Revenues by County'!AK217/'Total Revenues by County'!AK$4)</f>
        <v>0</v>
      </c>
      <c r="AL217" s="55">
        <f>('Total Revenues by County'!AL217/'Total Revenues by County'!AL$4)</f>
        <v>0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0</v>
      </c>
      <c r="AQ217" s="55">
        <f>('Total Revenues by County'!AQ217/'Total Revenues by County'!AQ$4)</f>
        <v>0</v>
      </c>
      <c r="AR217" s="55">
        <f>('Total Revenues by County'!AR217/'Total Revenues by County'!AR$4)</f>
        <v>0</v>
      </c>
      <c r="AS217" s="55">
        <f>('Total Revenues by County'!AS217/'Total Revenues by County'!AS$4)</f>
        <v>0</v>
      </c>
      <c r="AT217" s="55">
        <f>('Total Revenues by County'!AT217/'Total Revenues by County'!AT$4)</f>
        <v>0</v>
      </c>
      <c r="AU217" s="55">
        <f>('Total Revenues by County'!AU217/'Total Revenues by County'!AU$4)</f>
        <v>0</v>
      </c>
      <c r="AV217" s="55">
        <f>('Total Revenues by County'!AV217/'Total Revenues by County'!AV$4)</f>
        <v>0</v>
      </c>
      <c r="AW217" s="55">
        <f>('Total Revenues by County'!AW217/'Total Revenues by County'!AW$4)</f>
        <v>0</v>
      </c>
      <c r="AX217" s="55">
        <f>('Total Revenues by County'!AX217/'Total Revenues by County'!AX$4)</f>
        <v>0</v>
      </c>
      <c r="AY217" s="55">
        <f>('Total Revenues by County'!AY217/'Total Revenues by County'!AY$4)</f>
        <v>0</v>
      </c>
      <c r="AZ217" s="55">
        <f>('Total Revenues by County'!AZ217/'Total Revenues by County'!AZ$4)</f>
        <v>0</v>
      </c>
      <c r="BA217" s="55">
        <f>('Total Revenues by County'!BA217/'Total Revenues by County'!BA$4)</f>
        <v>0</v>
      </c>
      <c r="BB217" s="55">
        <f>('Total Revenues by County'!BB217/'Total Revenues by County'!BB$4)</f>
        <v>0</v>
      </c>
      <c r="BC217" s="55">
        <f>('Total Revenues by County'!BC217/'Total Revenues by County'!BC$4)</f>
        <v>0</v>
      </c>
      <c r="BD217" s="55">
        <f>('Total Revenues by County'!BD217/'Total Revenues by County'!BD$4)</f>
        <v>0</v>
      </c>
      <c r="BE217" s="55">
        <f>('Total Revenues by County'!BE217/'Total Revenues by County'!BE$4)</f>
        <v>0</v>
      </c>
      <c r="BF217" s="55">
        <f>('Total Revenues by County'!BF217/'Total Revenues by County'!BF$4)</f>
        <v>0</v>
      </c>
      <c r="BG217" s="55">
        <f>('Total Revenues by County'!BG217/'Total Revenues by County'!BG$4)</f>
        <v>0</v>
      </c>
      <c r="BH217" s="55">
        <f>('Total Revenues by County'!BH217/'Total Revenues by County'!BH$4)</f>
        <v>0</v>
      </c>
      <c r="BI217" s="55">
        <f>('Total Revenues by County'!BI217/'Total Revenues by County'!BI$4)</f>
        <v>0</v>
      </c>
      <c r="BJ217" s="55">
        <f>('Total Revenues by County'!BJ217/'Total Revenues by County'!BJ$4)</f>
        <v>0</v>
      </c>
      <c r="BK217" s="55">
        <f>('Total Revenues by County'!BK217/'Total Revenues by County'!BK$4)</f>
        <v>0</v>
      </c>
      <c r="BL217" s="55">
        <f>('Total Revenues by County'!BL217/'Total Revenues by County'!BL$4)</f>
        <v>0</v>
      </c>
      <c r="BM217" s="55">
        <f>('Total Revenues by County'!BM217/'Total Revenues by County'!BM$4)</f>
        <v>0</v>
      </c>
      <c r="BN217" s="55">
        <f>('Total Revenues by County'!BN217/'Total Revenues by County'!BN$4)</f>
        <v>0</v>
      </c>
      <c r="BO217" s="55">
        <f>('Total Revenues by County'!BO217/'Total Revenues by County'!BO$4)</f>
        <v>0</v>
      </c>
      <c r="BP217" s="55">
        <f>('Total Revenues by County'!BP217/'Total Revenues by County'!BP$4)</f>
        <v>0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369.9</v>
      </c>
      <c r="C218" s="15" t="s">
        <v>216</v>
      </c>
      <c r="D218" s="55">
        <f>('Total Revenues by County'!D218/'Total Revenues by County'!D$4)</f>
        <v>18.871834784120452</v>
      </c>
      <c r="E218" s="55">
        <f>('Total Revenues by County'!E218/'Total Revenues by County'!E$4)</f>
        <v>22.631596538790063</v>
      </c>
      <c r="F218" s="55">
        <f>('Total Revenues by County'!F218/'Total Revenues by County'!F$4)</f>
        <v>16.113115703162844</v>
      </c>
      <c r="G218" s="55">
        <f>('Total Revenues by County'!G218/'Total Revenues by County'!G$4)</f>
        <v>4.2320494033912501</v>
      </c>
      <c r="H218" s="55">
        <f>('Total Revenues by County'!H218/'Total Revenues by County'!H$4)</f>
        <v>20.342964943945532</v>
      </c>
      <c r="I218" s="55">
        <f>('Total Revenues by County'!I218/'Total Revenues by County'!I$4)</f>
        <v>15.187415652404056</v>
      </c>
      <c r="J218" s="55">
        <f>('Total Revenues by County'!J218/'Total Revenues by County'!J$4)</f>
        <v>8.2121212121212128</v>
      </c>
      <c r="K218" s="55">
        <f>('Total Revenues by County'!K218/'Total Revenues by County'!K$4)</f>
        <v>77.187875086468537</v>
      </c>
      <c r="L218" s="55">
        <f>('Total Revenues by County'!L218/'Total Revenues by County'!L$4)</f>
        <v>33.377295042424585</v>
      </c>
      <c r="M218" s="55">
        <f>('Total Revenues by County'!M218/'Total Revenues by County'!M$4)</f>
        <v>5.3872702636246164</v>
      </c>
      <c r="N218" s="55">
        <f>('Total Revenues by County'!N218/'Total Revenues by County'!N$4)</f>
        <v>29.423419861945426</v>
      </c>
      <c r="O218" s="55">
        <f>('Total Revenues by County'!O218/'Total Revenues by County'!O$4)</f>
        <v>10.016067409074754</v>
      </c>
      <c r="P218" s="55">
        <f>('Total Revenues by County'!P218/'Total Revenues by County'!P$4)</f>
        <v>7.3330356113864239</v>
      </c>
      <c r="Q218" s="55">
        <f>('Total Revenues by County'!Q218/'Total Revenues by County'!Q$4)</f>
        <v>2.8819652120842232</v>
      </c>
      <c r="R218" s="55">
        <f>('Total Revenues by County'!R218/'Total Revenues by County'!R$4)</f>
        <v>18.61040028603794</v>
      </c>
      <c r="S218" s="55">
        <f>('Total Revenues by County'!S218/'Total Revenues by County'!S$4)</f>
        <v>76.4773641171642</v>
      </c>
      <c r="T218" s="55">
        <f>('Total Revenues by County'!T218/'Total Revenues by County'!T$4)</f>
        <v>282.66973193372081</v>
      </c>
      <c r="U218" s="55">
        <f>('Total Revenues by County'!U218/'Total Revenues by County'!U$4)</f>
        <v>4.4812448132780087</v>
      </c>
      <c r="V218" s="55">
        <f>('Total Revenues by County'!V218/'Total Revenues by County'!V$4)</f>
        <v>4.9682623800270855</v>
      </c>
      <c r="W218" s="55">
        <f>('Total Revenues by County'!W218/'Total Revenues by County'!W$4)</f>
        <v>4.2955822666250389</v>
      </c>
      <c r="X218" s="55">
        <f>('Total Revenues by County'!X218/'Total Revenues by County'!X$4)</f>
        <v>150.26550129837227</v>
      </c>
      <c r="Y218" s="55">
        <f>('Total Revenues by County'!Y218/'Total Revenues by County'!Y$4)</f>
        <v>7.5225854584915899</v>
      </c>
      <c r="Z218" s="55">
        <f>('Total Revenues by County'!Z218/'Total Revenues by County'!Z$4)</f>
        <v>31.235092033414094</v>
      </c>
      <c r="AA218" s="55">
        <f>('Total Revenues by County'!AA218/'Total Revenues by County'!AA$4)</f>
        <v>2.0658733422432403</v>
      </c>
      <c r="AB218" s="55">
        <f>('Total Revenues by County'!AB218/'Total Revenues by County'!AB$4)</f>
        <v>7.7060111625972105</v>
      </c>
      <c r="AC218" s="55">
        <f>('Total Revenues by County'!AC218/'Total Revenues by County'!AC$4)</f>
        <v>58.892576383823652</v>
      </c>
      <c r="AD218" s="55">
        <f>('Total Revenues by County'!AD218/'Total Revenues by County'!AD$4)</f>
        <v>12.428424530106518</v>
      </c>
      <c r="AE218" s="55">
        <f>('Total Revenues by County'!AE218/'Total Revenues by County'!AE$4)</f>
        <v>15.704688206622782</v>
      </c>
      <c r="AF218" s="55">
        <f>('Total Revenues by County'!AF218/'Total Revenues by County'!AF$4)</f>
        <v>30.369814123177644</v>
      </c>
      <c r="AG218" s="55">
        <f>('Total Revenues by County'!AG218/'Total Revenues by County'!AG$4)</f>
        <v>8.3918821551517091</v>
      </c>
      <c r="AH218" s="55">
        <f>('Total Revenues by County'!AH218/'Total Revenues by County'!AH$4)</f>
        <v>12.255761625528432</v>
      </c>
      <c r="AI218" s="55">
        <f>('Total Revenues by County'!AI218/'Total Revenues by County'!AI$4)</f>
        <v>7.2898765996343693</v>
      </c>
      <c r="AJ218" s="55">
        <f>('Total Revenues by County'!AJ218/'Total Revenues by County'!AJ$4)</f>
        <v>10.75411127688465</v>
      </c>
      <c r="AK218" s="55">
        <f>('Total Revenues by County'!AK218/'Total Revenues by County'!AK$4)</f>
        <v>38.693176184612433</v>
      </c>
      <c r="AL218" s="55">
        <f>('Total Revenues by County'!AL218/'Total Revenues by County'!AL$4)</f>
        <v>1.4430754529857608</v>
      </c>
      <c r="AM218" s="55">
        <f>('Total Revenues by County'!AM218/'Total Revenues by County'!AM$4)</f>
        <v>37.256972551328282</v>
      </c>
      <c r="AN218" s="55">
        <f>('Total Revenues by County'!AN218/'Total Revenues by County'!AN$4)</f>
        <v>28.237514934289127</v>
      </c>
      <c r="AO218" s="55">
        <f>('Total Revenues by County'!AO218/'Total Revenues by County'!AO$4)</f>
        <v>0</v>
      </c>
      <c r="AP218" s="55">
        <f>('Total Revenues by County'!AP218/'Total Revenues by County'!AP$4)</f>
        <v>21.616728801337814</v>
      </c>
      <c r="AQ218" s="55">
        <f>('Total Revenues by County'!AQ218/'Total Revenues by County'!AQ$4)</f>
        <v>30.462508854692611</v>
      </c>
      <c r="AR218" s="55">
        <f>('Total Revenues by County'!AR218/'Total Revenues by County'!AR$4)</f>
        <v>35.52704020069671</v>
      </c>
      <c r="AS218" s="55">
        <f>('Total Revenues by County'!AS218/'Total Revenues by County'!AS$4)</f>
        <v>41.292589379770696</v>
      </c>
      <c r="AT218" s="55">
        <f>('Total Revenues by County'!AT218/'Total Revenues by County'!AT$4)</f>
        <v>26.963808999587176</v>
      </c>
      <c r="AU218" s="55">
        <f>('Total Revenues by County'!AU218/'Total Revenues by County'!AU$4)</f>
        <v>12.747584278812225</v>
      </c>
      <c r="AV218" s="55">
        <f>('Total Revenues by County'!AV218/'Total Revenues by County'!AV$4)</f>
        <v>27.340864932105525</v>
      </c>
      <c r="AW218" s="55">
        <f>('Total Revenues by County'!AW218/'Total Revenues by County'!AW$4)</f>
        <v>165.07291196388263</v>
      </c>
      <c r="AX218" s="55">
        <f>('Total Revenues by County'!AX218/'Total Revenues by County'!AX$4)</f>
        <v>17.795934131829657</v>
      </c>
      <c r="AY218" s="55">
        <f>('Total Revenues by County'!AY218/'Total Revenues by County'!AY$4)</f>
        <v>16.482453161571126</v>
      </c>
      <c r="AZ218" s="55">
        <f>('Total Revenues by County'!AZ218/'Total Revenues by County'!AZ$4)</f>
        <v>23.485569764617676</v>
      </c>
      <c r="BA218" s="55">
        <f>('Total Revenues by County'!BA218/'Total Revenues by County'!BA$4)</f>
        <v>46.893147965953105</v>
      </c>
      <c r="BB218" s="55">
        <f>('Total Revenues by County'!BB218/'Total Revenues by County'!BB$4)</f>
        <v>40.006396326167994</v>
      </c>
      <c r="BC218" s="55">
        <f>('Total Revenues by County'!BC218/'Total Revenues by County'!BC$4)</f>
        <v>41.767983042103729</v>
      </c>
      <c r="BD218" s="55">
        <f>('Total Revenues by County'!BD218/'Total Revenues by County'!BD$4)</f>
        <v>10.038202884459569</v>
      </c>
      <c r="BE218" s="55">
        <f>('Total Revenues by County'!BE218/'Total Revenues by County'!BE$4)</f>
        <v>27.211690830273991</v>
      </c>
      <c r="BF218" s="55">
        <f>('Total Revenues by County'!BF218/'Total Revenues by County'!BF$4)</f>
        <v>35.278112665179336</v>
      </c>
      <c r="BG218" s="55">
        <f>('Total Revenues by County'!BG218/'Total Revenues by County'!BG$4)</f>
        <v>9.4192742461313994</v>
      </c>
      <c r="BH218" s="55">
        <f>('Total Revenues by County'!BH218/'Total Revenues by County'!BH$4)</f>
        <v>17.524049417941409</v>
      </c>
      <c r="BI218" s="55">
        <f>('Total Revenues by County'!BI218/'Total Revenues by County'!BI$4)</f>
        <v>5.8416578934352676</v>
      </c>
      <c r="BJ218" s="55">
        <f>('Total Revenues by County'!BJ218/'Total Revenues by County'!BJ$4)</f>
        <v>8.0885473270196133</v>
      </c>
      <c r="BK218" s="55">
        <f>('Total Revenues by County'!BK218/'Total Revenues by County'!BK$4)</f>
        <v>30.582089552238806</v>
      </c>
      <c r="BL218" s="55">
        <f>('Total Revenues by County'!BL218/'Total Revenues by County'!BL$4)</f>
        <v>1.0888888888888888</v>
      </c>
      <c r="BM218" s="55">
        <f>('Total Revenues by County'!BM218/'Total Revenues by County'!BM$4)</f>
        <v>4.2837846571447038</v>
      </c>
      <c r="BN218" s="55">
        <f>('Total Revenues by County'!BN218/'Total Revenues by County'!BN$4)</f>
        <v>5.1894206701655232</v>
      </c>
      <c r="BO218" s="55">
        <f>('Total Revenues by County'!BO218/'Total Revenues by County'!BO$4)</f>
        <v>6.3174531204456388</v>
      </c>
      <c r="BP218" s="55">
        <f>('Total Revenues by County'!BP218/'Total Revenues by County'!BP$4)</f>
        <v>29.346059513074842</v>
      </c>
      <c r="BQ218" s="17">
        <f>('Total Revenues by County'!BQ218/'Total Revenues by County'!BQ$4)</f>
        <v>8.5720837730335262</v>
      </c>
    </row>
    <row r="219" spans="1:69" ht="15.75" x14ac:dyDescent="0.25">
      <c r="A219" s="19" t="s">
        <v>217</v>
      </c>
      <c r="B219" s="20"/>
      <c r="C219" s="21"/>
      <c r="D219" s="54">
        <f>('Total Revenues by County'!D219/'Total Revenues by County'!D$4)</f>
        <v>279.05441159228099</v>
      </c>
      <c r="E219" s="54">
        <f>('Total Revenues by County'!E219/'Total Revenues by County'!E$4)</f>
        <v>320.35722509005831</v>
      </c>
      <c r="F219" s="54">
        <f>('Total Revenues by County'!F219/'Total Revenues by County'!F$4)</f>
        <v>217.01196847788844</v>
      </c>
      <c r="G219" s="54">
        <f>('Total Revenues by County'!G219/'Total Revenues by County'!G$4)</f>
        <v>353.43671062731141</v>
      </c>
      <c r="H219" s="54">
        <f>('Total Revenues by County'!H219/'Total Revenues by County'!H$4)</f>
        <v>258.95507388331276</v>
      </c>
      <c r="I219" s="54">
        <f>('Total Revenues by County'!I219/'Total Revenues by County'!I$4)</f>
        <v>130.01593691855061</v>
      </c>
      <c r="J219" s="54">
        <f>('Total Revenues by County'!J219/'Total Revenues by County'!J$4)</f>
        <v>79.501191692202923</v>
      </c>
      <c r="K219" s="54">
        <f>('Total Revenues by County'!K219/'Total Revenues by County'!K$4)</f>
        <v>521.76999058973092</v>
      </c>
      <c r="L219" s="54">
        <f>('Total Revenues by County'!L219/'Total Revenues by County'!L$4)</f>
        <v>108.90699934731406</v>
      </c>
      <c r="M219" s="54">
        <f>('Total Revenues by County'!M219/'Total Revenues by County'!M$4)</f>
        <v>310.12405895062858</v>
      </c>
      <c r="N219" s="54">
        <f>('Total Revenues by County'!N219/'Total Revenues by County'!N$4)</f>
        <v>482.04767361057492</v>
      </c>
      <c r="O219" s="54">
        <f>('Total Revenues by County'!O219/'Total Revenues by County'!O$4)</f>
        <v>286.85937685108399</v>
      </c>
      <c r="P219" s="54">
        <f>('Total Revenues by County'!P219/'Total Revenues by County'!P$4)</f>
        <v>595.34156390457531</v>
      </c>
      <c r="Q219" s="54">
        <f>('Total Revenues by County'!Q219/'Total Revenues by County'!Q$4)</f>
        <v>95.121818736649374</v>
      </c>
      <c r="R219" s="54">
        <f>('Total Revenues by County'!R219/'Total Revenues by County'!R$4)</f>
        <v>122.51988063930816</v>
      </c>
      <c r="S219" s="54">
        <f>('Total Revenues by County'!S219/'Total Revenues by County'!S$4)</f>
        <v>72.896800739809436</v>
      </c>
      <c r="T219" s="54">
        <f>('Total Revenues by County'!T219/'Total Revenues by County'!T$4)</f>
        <v>329.15155721349873</v>
      </c>
      <c r="U219" s="54">
        <f>('Total Revenues by County'!U219/'Total Revenues by County'!U$4)</f>
        <v>441.41763485477179</v>
      </c>
      <c r="V219" s="54">
        <f>('Total Revenues by County'!V219/'Total Revenues by County'!V$4)</f>
        <v>43.516634281340167</v>
      </c>
      <c r="W219" s="54">
        <f>('Total Revenues by County'!W219/'Total Revenues by County'!W$4)</f>
        <v>109.46690602560101</v>
      </c>
      <c r="X219" s="54">
        <f>('Total Revenues by County'!X219/'Total Revenues by County'!X$4)</f>
        <v>15.625308759262778</v>
      </c>
      <c r="Y219" s="54">
        <f>('Total Revenues by County'!Y219/'Total Revenues by County'!Y$4)</f>
        <v>263.09224091155727</v>
      </c>
      <c r="Z219" s="54">
        <f>('Total Revenues by County'!Z219/'Total Revenues by County'!Z$4)</f>
        <v>85.033848045420029</v>
      </c>
      <c r="AA219" s="54">
        <f>('Total Revenues by County'!AA219/'Total Revenues by County'!AA$4)</f>
        <v>448.05099208389021</v>
      </c>
      <c r="AB219" s="54">
        <f>('Total Revenues by County'!AB219/'Total Revenues by County'!AB$4)</f>
        <v>56.60485445868337</v>
      </c>
      <c r="AC219" s="54">
        <f>('Total Revenues by County'!AC219/'Total Revenues by County'!AC$4)</f>
        <v>140.4970722911095</v>
      </c>
      <c r="AD219" s="54">
        <f>('Total Revenues by County'!AD219/'Total Revenues by County'!AD$4)</f>
        <v>839.2229571629548</v>
      </c>
      <c r="AE219" s="54">
        <f>('Total Revenues by County'!AE219/'Total Revenues by County'!AE$4)</f>
        <v>261.31294909803529</v>
      </c>
      <c r="AF219" s="54">
        <f>('Total Revenues by County'!AF219/'Total Revenues by County'!AF$4)</f>
        <v>82.201948173677309</v>
      </c>
      <c r="AG219" s="54">
        <f>('Total Revenues by County'!AG219/'Total Revenues by County'!AG$4)</f>
        <v>452.31430630053637</v>
      </c>
      <c r="AH219" s="54">
        <f>('Total Revenues by County'!AH219/'Total Revenues by County'!AH$4)</f>
        <v>461.08032183281057</v>
      </c>
      <c r="AI219" s="54">
        <f>('Total Revenues by County'!AI219/'Total Revenues by County'!AI$4)</f>
        <v>372.43407221206581</v>
      </c>
      <c r="AJ219" s="54">
        <f>('Total Revenues by County'!AJ219/'Total Revenues by County'!AJ$4)</f>
        <v>129.93951351985649</v>
      </c>
      <c r="AK219" s="54">
        <f>('Total Revenues by County'!AK219/'Total Revenues by County'!AK$4)</f>
        <v>1182.1570900833187</v>
      </c>
      <c r="AL219" s="54">
        <f>('Total Revenues by County'!AL219/'Total Revenues by County'!AL$4)</f>
        <v>341.56745017699564</v>
      </c>
      <c r="AM219" s="54">
        <f>('Total Revenues by County'!AM219/'Total Revenues by County'!AM$4)</f>
        <v>27.999460347830354</v>
      </c>
      <c r="AN219" s="54">
        <f>('Total Revenues by County'!AN219/'Total Revenues by County'!AN$4)</f>
        <v>330.65328554360815</v>
      </c>
      <c r="AO219" s="54">
        <f>('Total Revenues by County'!AO219/'Total Revenues by County'!AO$4)</f>
        <v>663.64467820499533</v>
      </c>
      <c r="AP219" s="54">
        <f>('Total Revenues by County'!AP219/'Total Revenues by County'!AP$4)</f>
        <v>271.68960279836148</v>
      </c>
      <c r="AQ219" s="54">
        <f>('Total Revenues by County'!AQ219/'Total Revenues by County'!AQ$4)</f>
        <v>148.32420684561939</v>
      </c>
      <c r="AR219" s="54">
        <f>('Total Revenues by County'!AR219/'Total Revenues by County'!AR$4)</f>
        <v>392.19080503650582</v>
      </c>
      <c r="AS219" s="54">
        <f>('Total Revenues by County'!AS219/'Total Revenues by County'!AS$4)</f>
        <v>713.46333115706227</v>
      </c>
      <c r="AT219" s="54">
        <f>('Total Revenues by County'!AT219/'Total Revenues by County'!AT$4)</f>
        <v>1047.0740470620615</v>
      </c>
      <c r="AU219" s="54">
        <f>('Total Revenues by County'!AU219/'Total Revenues by County'!AU$4)</f>
        <v>239.6248167851908</v>
      </c>
      <c r="AV219" s="54">
        <f>('Total Revenues by County'!AV219/'Total Revenues by County'!AV$4)</f>
        <v>191.92322723044489</v>
      </c>
      <c r="AW219" s="54">
        <f>('Total Revenues by County'!AW219/'Total Revenues by County'!AW$4)</f>
        <v>170.85297215951843</v>
      </c>
      <c r="AX219" s="54">
        <f>('Total Revenues by County'!AX219/'Total Revenues by County'!AX$4)</f>
        <v>287.3198561877129</v>
      </c>
      <c r="AY219" s="54">
        <f>('Total Revenues by County'!AY219/'Total Revenues by County'!AY$4)</f>
        <v>289.92175033866806</v>
      </c>
      <c r="AZ219" s="54">
        <f>('Total Revenues by County'!AZ219/'Total Revenues by County'!AZ$4)</f>
        <v>297.29611889952764</v>
      </c>
      <c r="BA219" s="54">
        <f>('Total Revenues by County'!BA219/'Total Revenues by County'!BA$4)</f>
        <v>76.93695408470569</v>
      </c>
      <c r="BB219" s="54">
        <f>('Total Revenues by County'!BB219/'Total Revenues by County'!BB$4)</f>
        <v>22.64526465003658</v>
      </c>
      <c r="BC219" s="54">
        <f>('Total Revenues by County'!BC219/'Total Revenues by County'!BC$4)</f>
        <v>200.07689420494981</v>
      </c>
      <c r="BD219" s="54">
        <f>('Total Revenues by County'!BD219/'Total Revenues by County'!BD$4)</f>
        <v>59.688259601361203</v>
      </c>
      <c r="BE219" s="54">
        <f>('Total Revenues by County'!BE219/'Total Revenues by County'!BE$4)</f>
        <v>83.389241490884203</v>
      </c>
      <c r="BF219" s="54">
        <f>('Total Revenues by County'!BF219/'Total Revenues by County'!BF$4)</f>
        <v>329.62262599393625</v>
      </c>
      <c r="BG219" s="54">
        <f>('Total Revenues by County'!BG219/'Total Revenues by County'!BG$4)</f>
        <v>117.54415400804385</v>
      </c>
      <c r="BH219" s="54">
        <f>('Total Revenues by County'!BH219/'Total Revenues by County'!BH$4)</f>
        <v>494.51748011507425</v>
      </c>
      <c r="BI219" s="54">
        <f>('Total Revenues by County'!BI219/'Total Revenues by County'!BI$4)</f>
        <v>55.639289474242027</v>
      </c>
      <c r="BJ219" s="54">
        <f>('Total Revenues by County'!BJ219/'Total Revenues by County'!BJ$4)</f>
        <v>158.02531697976505</v>
      </c>
      <c r="BK219" s="54">
        <f>('Total Revenues by County'!BK219/'Total Revenues by County'!BK$4)</f>
        <v>312.50322804581742</v>
      </c>
      <c r="BL219" s="54">
        <f>('Total Revenues by County'!BL219/'Total Revenues by County'!BL$4)</f>
        <v>425.66</v>
      </c>
      <c r="BM219" s="54">
        <f>('Total Revenues by County'!BM219/'Total Revenues by County'!BM$4)</f>
        <v>91.333871905900608</v>
      </c>
      <c r="BN219" s="54">
        <f>('Total Revenues by County'!BN219/'Total Revenues by County'!BN$4)</f>
        <v>215.47837706903513</v>
      </c>
      <c r="BO219" s="54">
        <f>('Total Revenues by County'!BO219/'Total Revenues by County'!BO$4)</f>
        <v>642.58836674547399</v>
      </c>
      <c r="BP219" s="54">
        <f>('Total Revenues by County'!BP219/'Total Revenues by County'!BP$4)</f>
        <v>183.7000180342651</v>
      </c>
      <c r="BQ219" s="60">
        <f>('Total Revenues by County'!BQ219/'Total Revenues by County'!BQ$4)</f>
        <v>186.26877181589415</v>
      </c>
    </row>
    <row r="220" spans="1:69" x14ac:dyDescent="0.25">
      <c r="A220" s="13"/>
      <c r="B220" s="14">
        <v>381</v>
      </c>
      <c r="C220" s="15" t="s">
        <v>218</v>
      </c>
      <c r="D220" s="55">
        <f>('Total Revenues by County'!D220/'Total Revenues by County'!D$4)</f>
        <v>179.9992762910523</v>
      </c>
      <c r="E220" s="55">
        <f>('Total Revenues by County'!E220/'Total Revenues by County'!E$4)</f>
        <v>317.69235339993315</v>
      </c>
      <c r="F220" s="55">
        <f>('Total Revenues by County'!F220/'Total Revenues by County'!F$4)</f>
        <v>42.590448847458028</v>
      </c>
      <c r="G220" s="55">
        <f>('Total Revenues by County'!G220/'Total Revenues by County'!G$4)</f>
        <v>353.43671062731141</v>
      </c>
      <c r="H220" s="55">
        <f>('Total Revenues by County'!H220/'Total Revenues by County'!H$4)</f>
        <v>117.73466022480484</v>
      </c>
      <c r="I220" s="55">
        <f>('Total Revenues by County'!I220/'Total Revenues by County'!I$4)</f>
        <v>76.162385449832925</v>
      </c>
      <c r="J220" s="55">
        <f>('Total Revenues by County'!J220/'Total Revenues by County'!J$4)</f>
        <v>28.426081035069799</v>
      </c>
      <c r="K220" s="55">
        <f>('Total Revenues by County'!K220/'Total Revenues by County'!K$4)</f>
        <v>352.46332176264934</v>
      </c>
      <c r="L220" s="55">
        <f>('Total Revenues by County'!L220/'Total Revenues by County'!L$4)</f>
        <v>86.836090694968647</v>
      </c>
      <c r="M220" s="55">
        <f>('Total Revenues by County'!M220/'Total Revenues by County'!M$4)</f>
        <v>310.12405895062858</v>
      </c>
      <c r="N220" s="55">
        <f>('Total Revenues by County'!N220/'Total Revenues by County'!N$4)</f>
        <v>387.62204240468213</v>
      </c>
      <c r="O220" s="55">
        <f>('Total Revenues by County'!O220/'Total Revenues by County'!O$4)</f>
        <v>286.85937685108399</v>
      </c>
      <c r="P220" s="55">
        <f>('Total Revenues by County'!P220/'Total Revenues by County'!P$4)</f>
        <v>144.65071453267259</v>
      </c>
      <c r="Q220" s="55">
        <f>('Total Revenues by County'!Q220/'Total Revenues by County'!Q$4)</f>
        <v>85.555691180958192</v>
      </c>
      <c r="R220" s="55">
        <f>('Total Revenues by County'!R220/'Total Revenues by County'!R$4)</f>
        <v>120.01543468744674</v>
      </c>
      <c r="S220" s="55">
        <f>('Total Revenues by County'!S220/'Total Revenues by County'!S$4)</f>
        <v>10.082760985442794</v>
      </c>
      <c r="T220" s="55">
        <f>('Total Revenues by County'!T220/'Total Revenues by County'!T$4)</f>
        <v>257.01448772447299</v>
      </c>
      <c r="U220" s="55">
        <f>('Total Revenues by County'!U220/'Total Revenues by County'!U$4)</f>
        <v>439.47614107883817</v>
      </c>
      <c r="V220" s="55">
        <f>('Total Revenues by County'!V220/'Total Revenues by County'!V$4)</f>
        <v>30.856915739268679</v>
      </c>
      <c r="W220" s="55">
        <f>('Total Revenues by County'!W220/'Total Revenues by County'!W$4)</f>
        <v>97.177255697783323</v>
      </c>
      <c r="X220" s="55">
        <f>('Total Revenues by County'!X220/'Total Revenues by County'!X$4)</f>
        <v>7.9293812147697764</v>
      </c>
      <c r="Y220" s="55">
        <f>('Total Revenues by County'!Y220/'Total Revenues by County'!Y$4)</f>
        <v>234.00495116657623</v>
      </c>
      <c r="Z220" s="55">
        <f>('Total Revenues by County'!Z220/'Total Revenues by County'!Z$4)</f>
        <v>83.964090695403755</v>
      </c>
      <c r="AA220" s="55">
        <f>('Total Revenues by County'!AA220/'Total Revenues by County'!AA$4)</f>
        <v>438.06564202734654</v>
      </c>
      <c r="AB220" s="55">
        <f>('Total Revenues by County'!AB220/'Total Revenues by County'!AB$4)</f>
        <v>37.932238643848436</v>
      </c>
      <c r="AC220" s="55">
        <f>('Total Revenues by County'!AC220/'Total Revenues by County'!AC$4)</f>
        <v>19.953642920820165</v>
      </c>
      <c r="AD220" s="55">
        <f>('Total Revenues by County'!AD220/'Total Revenues by County'!AD$4)</f>
        <v>600.58736140493045</v>
      </c>
      <c r="AE220" s="55">
        <f>('Total Revenues by County'!AE220/'Total Revenues by County'!AE$4)</f>
        <v>67.133912868700065</v>
      </c>
      <c r="AF220" s="55">
        <f>('Total Revenues by County'!AF220/'Total Revenues by County'!AF$4)</f>
        <v>64.301750616465029</v>
      </c>
      <c r="AG220" s="55">
        <f>('Total Revenues by County'!AG220/'Total Revenues by County'!AG$4)</f>
        <v>261.03658634216634</v>
      </c>
      <c r="AH220" s="55">
        <f>('Total Revenues by County'!AH220/'Total Revenues by County'!AH$4)</f>
        <v>451.58427655802535</v>
      </c>
      <c r="AI220" s="55">
        <f>('Total Revenues by County'!AI220/'Total Revenues by County'!AI$4)</f>
        <v>372.43407221206581</v>
      </c>
      <c r="AJ220" s="55">
        <f>('Total Revenues by County'!AJ220/'Total Revenues by County'!AJ$4)</f>
        <v>117.75236450807168</v>
      </c>
      <c r="AK220" s="55">
        <f>('Total Revenues by County'!AK220/'Total Revenues by County'!AK$4)</f>
        <v>575.90502630695175</v>
      </c>
      <c r="AL220" s="55">
        <f>('Total Revenues by County'!AL220/'Total Revenues by County'!AL$4)</f>
        <v>341.05479263640245</v>
      </c>
      <c r="AM220" s="55">
        <f>('Total Revenues by County'!AM220/'Total Revenues by County'!AM$4)</f>
        <v>25.854244854907154</v>
      </c>
      <c r="AN220" s="55">
        <f>('Total Revenues by County'!AN220/'Total Revenues by County'!AN$4)</f>
        <v>330.65328554360815</v>
      </c>
      <c r="AO220" s="55">
        <f>('Total Revenues by County'!AO220/'Total Revenues by County'!AO$4)</f>
        <v>663.62135972639646</v>
      </c>
      <c r="AP220" s="55">
        <f>('Total Revenues by County'!AP220/'Total Revenues by County'!AP$4)</f>
        <v>241.60721682698946</v>
      </c>
      <c r="AQ220" s="55">
        <f>('Total Revenues by County'!AQ220/'Total Revenues by County'!AQ$4)</f>
        <v>138.20070536104538</v>
      </c>
      <c r="AR220" s="55">
        <f>('Total Revenues by County'!AR220/'Total Revenues by County'!AR$4)</f>
        <v>164.7140958081383</v>
      </c>
      <c r="AS220" s="55">
        <f>('Total Revenues by County'!AS220/'Total Revenues by County'!AS$4)</f>
        <v>369.39529003547335</v>
      </c>
      <c r="AT220" s="55">
        <f>('Total Revenues by County'!AT220/'Total Revenues by County'!AT$4)</f>
        <v>959.99669739920182</v>
      </c>
      <c r="AU220" s="55">
        <f>('Total Revenues by County'!AU220/'Total Revenues by County'!AU$4)</f>
        <v>238.66683404809729</v>
      </c>
      <c r="AV220" s="55">
        <f>('Total Revenues by County'!AV220/'Total Revenues by County'!AV$4)</f>
        <v>65.716466955454393</v>
      </c>
      <c r="AW220" s="55">
        <f>('Total Revenues by County'!AW220/'Total Revenues by County'!AW$4)</f>
        <v>170.85297215951843</v>
      </c>
      <c r="AX220" s="55">
        <f>('Total Revenues by County'!AX220/'Total Revenues by County'!AX$4)</f>
        <v>265.77801462316239</v>
      </c>
      <c r="AY220" s="55">
        <f>('Total Revenues by County'!AY220/'Total Revenues by County'!AY$4)</f>
        <v>288.44293032749471</v>
      </c>
      <c r="AZ220" s="55">
        <f>('Total Revenues by County'!AZ220/'Total Revenues by County'!AZ$4)</f>
        <v>153.07846680917635</v>
      </c>
      <c r="BA220" s="55">
        <f>('Total Revenues by County'!BA220/'Total Revenues by County'!BA$4)</f>
        <v>43.623169207751651</v>
      </c>
      <c r="BB220" s="55">
        <f>('Total Revenues by County'!BB220/'Total Revenues by County'!BB$4)</f>
        <v>17.455387938543009</v>
      </c>
      <c r="BC220" s="55">
        <f>('Total Revenues by County'!BC220/'Total Revenues by County'!BC$4)</f>
        <v>40.06203455072157</v>
      </c>
      <c r="BD220" s="55">
        <f>('Total Revenues by County'!BD220/'Total Revenues by County'!BD$4)</f>
        <v>21.839774752876359</v>
      </c>
      <c r="BE220" s="55">
        <f>('Total Revenues by County'!BE220/'Total Revenues by County'!BE$4)</f>
        <v>60.396319457407756</v>
      </c>
      <c r="BF220" s="55">
        <f>('Total Revenues by County'!BF220/'Total Revenues by County'!BF$4)</f>
        <v>266.10095246267377</v>
      </c>
      <c r="BG220" s="55">
        <f>('Total Revenues by County'!BG220/'Total Revenues by County'!BG$4)</f>
        <v>79.40877721899794</v>
      </c>
      <c r="BH220" s="55">
        <f>('Total Revenues by County'!BH220/'Total Revenues by County'!BH$4)</f>
        <v>349.31097322714055</v>
      </c>
      <c r="BI220" s="55">
        <f>('Total Revenues by County'!BI220/'Total Revenues by County'!BI$4)</f>
        <v>38.279810733724773</v>
      </c>
      <c r="BJ220" s="55">
        <f>('Total Revenues by County'!BJ220/'Total Revenues by County'!BJ$4)</f>
        <v>158.02531697976505</v>
      </c>
      <c r="BK220" s="55">
        <f>('Total Revenues by County'!BK220/'Total Revenues by County'!BK$4)</f>
        <v>312.50322804581742</v>
      </c>
      <c r="BL220" s="55">
        <f>('Total Revenues by County'!BL220/'Total Revenues by County'!BL$4)</f>
        <v>425.66</v>
      </c>
      <c r="BM220" s="55">
        <f>('Total Revenues by County'!BM220/'Total Revenues by County'!BM$4)</f>
        <v>74.530407807147938</v>
      </c>
      <c r="BN220" s="55">
        <f>('Total Revenues by County'!BN220/'Total Revenues by County'!BN$4)</f>
        <v>132.88186314089626</v>
      </c>
      <c r="BO220" s="55">
        <f>('Total Revenues by County'!BO220/'Total Revenues by County'!BO$4)</f>
        <v>577.35340220876378</v>
      </c>
      <c r="BP220" s="55">
        <f>('Total Revenues by County'!BP220/'Total Revenues by County'!BP$4)</f>
        <v>176.05579801623085</v>
      </c>
      <c r="BQ220" s="17">
        <f>('Total Revenues by County'!BQ220/'Total Revenues by County'!BQ$4)</f>
        <v>186.26877181589415</v>
      </c>
    </row>
    <row r="221" spans="1:69" x14ac:dyDescent="0.25">
      <c r="A221" s="13"/>
      <c r="B221" s="14">
        <v>382</v>
      </c>
      <c r="C221" s="15" t="s">
        <v>219</v>
      </c>
      <c r="D221" s="55">
        <f>('Total Revenues by County'!D221/'Total Revenues by County'!D$4)</f>
        <v>0</v>
      </c>
      <c r="E221" s="55">
        <f>('Total Revenues by County'!E221/'Total Revenues by County'!E$4)</f>
        <v>0</v>
      </c>
      <c r="F221" s="55">
        <f>('Total Revenues by County'!F221/'Total Revenues by County'!F$4)</f>
        <v>0</v>
      </c>
      <c r="G221" s="55">
        <f>('Total Revenues by County'!G221/'Total Revenues by County'!G$4)</f>
        <v>0</v>
      </c>
      <c r="H221" s="55">
        <f>('Total Revenues by County'!H221/'Total Revenues by County'!H$4)</f>
        <v>0</v>
      </c>
      <c r="I221" s="55">
        <f>('Total Revenues by County'!I221/'Total Revenues by County'!I$4)</f>
        <v>0</v>
      </c>
      <c r="J221" s="55">
        <f>('Total Revenues by County'!J221/'Total Revenues by County'!J$4)</f>
        <v>0</v>
      </c>
      <c r="K221" s="55">
        <f>('Total Revenues by County'!K221/'Total Revenues by County'!K$4)</f>
        <v>0</v>
      </c>
      <c r="L221" s="55">
        <f>('Total Revenues by County'!L221/'Total Revenues by County'!L$4)</f>
        <v>0</v>
      </c>
      <c r="M221" s="55">
        <f>('Total Revenues by County'!M221/'Total Revenues by County'!M$4)</f>
        <v>0</v>
      </c>
      <c r="N221" s="55">
        <f>('Total Revenues by County'!N221/'Total Revenues by County'!N$4)</f>
        <v>0</v>
      </c>
      <c r="O221" s="55">
        <f>('Total Revenues by County'!O221/'Total Revenues by County'!O$4)</f>
        <v>0</v>
      </c>
      <c r="P221" s="55">
        <f>('Total Revenues by County'!P221/'Total Revenues by County'!P$4)</f>
        <v>0</v>
      </c>
      <c r="Q221" s="55">
        <f>('Total Revenues by County'!Q221/'Total Revenues by County'!Q$4)</f>
        <v>0</v>
      </c>
      <c r="R221" s="55">
        <f>('Total Revenues by County'!R221/'Total Revenues by County'!R$4)</f>
        <v>0</v>
      </c>
      <c r="S221" s="55">
        <f>('Total Revenues by County'!S221/'Total Revenues by County'!S$4)</f>
        <v>0</v>
      </c>
      <c r="T221" s="55">
        <f>('Total Revenues by County'!T221/'Total Revenues by County'!T$4)</f>
        <v>0</v>
      </c>
      <c r="U221" s="55">
        <f>('Total Revenues by County'!U221/'Total Revenues by County'!U$4)</f>
        <v>0</v>
      </c>
      <c r="V221" s="55">
        <f>('Total Revenues by County'!V221/'Total Revenues by County'!V$4)</f>
        <v>0</v>
      </c>
      <c r="W221" s="55">
        <f>('Total Revenues by County'!W221/'Total Revenues by County'!W$4)</f>
        <v>0</v>
      </c>
      <c r="X221" s="55">
        <f>('Total Revenues by County'!X221/'Total Revenues by County'!X$4)</f>
        <v>0</v>
      </c>
      <c r="Y221" s="55">
        <f>('Total Revenues by County'!Y221/'Total Revenues by County'!Y$4)</f>
        <v>0</v>
      </c>
      <c r="Z221" s="55">
        <f>('Total Revenues by County'!Z221/'Total Revenues by County'!Z$4)</f>
        <v>0</v>
      </c>
      <c r="AA221" s="55">
        <f>('Total Revenues by County'!AA221/'Total Revenues by County'!AA$4)</f>
        <v>0</v>
      </c>
      <c r="AB221" s="55">
        <f>('Total Revenues by County'!AB221/'Total Revenues by County'!AB$4)</f>
        <v>0</v>
      </c>
      <c r="AC221" s="55">
        <f>('Total Revenues by County'!AC221/'Total Revenues by County'!AC$4)</f>
        <v>0</v>
      </c>
      <c r="AD221" s="55">
        <f>('Total Revenues by County'!AD221/'Total Revenues by County'!AD$4)</f>
        <v>0</v>
      </c>
      <c r="AE221" s="55">
        <f>('Total Revenues by County'!AE221/'Total Revenues by County'!AE$4)</f>
        <v>0</v>
      </c>
      <c r="AF221" s="55">
        <f>('Total Revenues by County'!AF221/'Total Revenues by County'!AF$4)</f>
        <v>0</v>
      </c>
      <c r="AG221" s="55">
        <f>('Total Revenues by County'!AG221/'Total Revenues by County'!AG$4)</f>
        <v>0</v>
      </c>
      <c r="AH221" s="55">
        <f>('Total Revenues by County'!AH221/'Total Revenues by County'!AH$4)</f>
        <v>0</v>
      </c>
      <c r="AI221" s="55">
        <f>('Total Revenues by County'!AI221/'Total Revenues by County'!AI$4)</f>
        <v>0</v>
      </c>
      <c r="AJ221" s="55">
        <f>('Total Revenues by County'!AJ221/'Total Revenues by County'!AJ$4)</f>
        <v>0</v>
      </c>
      <c r="AK221" s="55">
        <f>('Total Revenues by County'!AK221/'Total Revenues by County'!AK$4)</f>
        <v>0</v>
      </c>
      <c r="AL221" s="55">
        <f>('Total Revenues by County'!AL221/'Total Revenues by County'!AL$4)</f>
        <v>0</v>
      </c>
      <c r="AM221" s="55">
        <f>('Total Revenues by County'!AM221/'Total Revenues by County'!AM$4)</f>
        <v>0</v>
      </c>
      <c r="AN221" s="55">
        <f>('Total Revenues by County'!AN221/'Total Revenues by County'!AN$4)</f>
        <v>0</v>
      </c>
      <c r="AO221" s="55">
        <f>('Total Revenues by County'!AO221/'Total Revenues by County'!AO$4)</f>
        <v>0</v>
      </c>
      <c r="AP221" s="55">
        <f>('Total Revenues by County'!AP221/'Total Revenues by County'!AP$4)</f>
        <v>0</v>
      </c>
      <c r="AQ221" s="55">
        <f>('Total Revenues by County'!AQ221/'Total Revenues by County'!AQ$4)</f>
        <v>0</v>
      </c>
      <c r="AR221" s="55">
        <f>('Total Revenues by County'!AR221/'Total Revenues by County'!AR$4)</f>
        <v>0</v>
      </c>
      <c r="AS221" s="55">
        <f>('Total Revenues by County'!AS221/'Total Revenues by County'!AS$4)</f>
        <v>0</v>
      </c>
      <c r="AT221" s="55">
        <f>('Total Revenues by County'!AT221/'Total Revenues by County'!AT$4)</f>
        <v>0</v>
      </c>
      <c r="AU221" s="55">
        <f>('Total Revenues by County'!AU221/'Total Revenues by County'!AU$4)</f>
        <v>0</v>
      </c>
      <c r="AV221" s="55">
        <f>('Total Revenues by County'!AV221/'Total Revenues by County'!AV$4)</f>
        <v>0</v>
      </c>
      <c r="AW221" s="55">
        <f>('Total Revenues by County'!AW221/'Total Revenues by County'!AW$4)</f>
        <v>0</v>
      </c>
      <c r="AX221" s="55">
        <f>('Total Revenues by County'!AX221/'Total Revenues by County'!AX$4)</f>
        <v>5.4435076235028195</v>
      </c>
      <c r="AY221" s="55">
        <f>('Total Revenues by County'!AY221/'Total Revenues by County'!AY$4)</f>
        <v>0</v>
      </c>
      <c r="AZ221" s="55">
        <f>('Total Revenues by County'!AZ221/'Total Revenues by County'!AZ$4)</f>
        <v>0</v>
      </c>
      <c r="BA221" s="55">
        <f>('Total Revenues by County'!BA221/'Total Revenues by County'!BA$4)</f>
        <v>0</v>
      </c>
      <c r="BB221" s="55">
        <f>('Total Revenues by County'!BB221/'Total Revenues by County'!BB$4)</f>
        <v>0</v>
      </c>
      <c r="BC221" s="55">
        <f>('Total Revenues by County'!BC221/'Total Revenues by County'!BC$4)</f>
        <v>0</v>
      </c>
      <c r="BD221" s="55">
        <f>('Total Revenues by County'!BD221/'Total Revenues by County'!BD$4)</f>
        <v>0</v>
      </c>
      <c r="BE221" s="55">
        <f>('Total Revenues by County'!BE221/'Total Revenues by County'!BE$4)</f>
        <v>0</v>
      </c>
      <c r="BF221" s="55">
        <f>('Total Revenues by County'!BF221/'Total Revenues by County'!BF$4)</f>
        <v>33.007461672673188</v>
      </c>
      <c r="BG221" s="55">
        <f>('Total Revenues by County'!BG221/'Total Revenues by County'!BG$4)</f>
        <v>0</v>
      </c>
      <c r="BH221" s="55">
        <f>('Total Revenues by County'!BH221/'Total Revenues by County'!BH$4)</f>
        <v>0</v>
      </c>
      <c r="BI221" s="55">
        <f>('Total Revenues by County'!BI221/'Total Revenues by County'!BI$4)</f>
        <v>0</v>
      </c>
      <c r="BJ221" s="55">
        <f>('Total Revenues by County'!BJ221/'Total Revenues by County'!BJ$4)</f>
        <v>0</v>
      </c>
      <c r="BK221" s="55">
        <f>('Total Revenues by County'!BK221/'Total Revenues by County'!BK$4)</f>
        <v>0</v>
      </c>
      <c r="BL221" s="55">
        <f>('Total Revenues by County'!BL221/'Total Revenues by County'!BL$4)</f>
        <v>0</v>
      </c>
      <c r="BM221" s="55">
        <f>('Total Revenues by County'!BM221/'Total Revenues by County'!BM$4)</f>
        <v>0</v>
      </c>
      <c r="BN221" s="55">
        <f>('Total Revenues by County'!BN221/'Total Revenues by County'!BN$4)</f>
        <v>0</v>
      </c>
      <c r="BO221" s="55">
        <f>('Total Revenues by County'!BO221/'Total Revenues by County'!BO$4)</f>
        <v>0</v>
      </c>
      <c r="BP221" s="55">
        <f>('Total Revenues by County'!BP221/'Total Revenues by County'!BP$4)</f>
        <v>0</v>
      </c>
      <c r="BQ221" s="17">
        <f>('Total Revenues by County'!BQ221/'Total Revenues by County'!BQ$4)</f>
        <v>0</v>
      </c>
    </row>
    <row r="222" spans="1:69" x14ac:dyDescent="0.25">
      <c r="A222" s="13"/>
      <c r="B222" s="14">
        <v>383</v>
      </c>
      <c r="C222" s="15" t="s">
        <v>220</v>
      </c>
      <c r="D222" s="55">
        <f>('Total Revenues by County'!D222/'Total Revenues by County'!D$4)</f>
        <v>0</v>
      </c>
      <c r="E222" s="55">
        <f>('Total Revenues by County'!E222/'Total Revenues by County'!E$4)</f>
        <v>0</v>
      </c>
      <c r="F222" s="55">
        <f>('Total Revenues by County'!F222/'Total Revenues by County'!F$4)</f>
        <v>0</v>
      </c>
      <c r="G222" s="55">
        <f>('Total Revenues by County'!G222/'Total Revenues by County'!G$4)</f>
        <v>0</v>
      </c>
      <c r="H222" s="55">
        <f>('Total Revenues by County'!H222/'Total Revenues by County'!H$4)</f>
        <v>0</v>
      </c>
      <c r="I222" s="55">
        <f>('Total Revenues by County'!I222/'Total Revenues by County'!I$4)</f>
        <v>0</v>
      </c>
      <c r="J222" s="55">
        <f>('Total Revenues by County'!J222/'Total Revenues by County'!J$4)</f>
        <v>0</v>
      </c>
      <c r="K222" s="55">
        <f>('Total Revenues by County'!K222/'Total Revenues by County'!K$4)</f>
        <v>0</v>
      </c>
      <c r="L222" s="55">
        <f>('Total Revenues by County'!L222/'Total Revenues by County'!L$4)</f>
        <v>0.52268083657311504</v>
      </c>
      <c r="M222" s="55">
        <f>('Total Revenues by County'!M222/'Total Revenues by County'!M$4)</f>
        <v>0</v>
      </c>
      <c r="N222" s="55">
        <f>('Total Revenues by County'!N222/'Total Revenues by County'!N$4)</f>
        <v>0</v>
      </c>
      <c r="O222" s="55">
        <f>('Total Revenues by County'!O222/'Total Revenues by County'!O$4)</f>
        <v>0</v>
      </c>
      <c r="P222" s="55">
        <f>('Total Revenues by County'!P222/'Total Revenues by County'!P$4)</f>
        <v>5.2180765241442897</v>
      </c>
      <c r="Q222" s="55">
        <f>('Total Revenues by County'!Q222/'Total Revenues by County'!Q$4)</f>
        <v>9.5661275556911818</v>
      </c>
      <c r="R222" s="55">
        <f>('Total Revenues by County'!R222/'Total Revenues by County'!R$4)</f>
        <v>0</v>
      </c>
      <c r="S222" s="55">
        <f>('Total Revenues by County'!S222/'Total Revenues by County'!S$4)</f>
        <v>4.277574006920128</v>
      </c>
      <c r="T222" s="55">
        <f>('Total Revenues by County'!T222/'Total Revenues by County'!T$4)</f>
        <v>7.3654029669471672</v>
      </c>
      <c r="U222" s="55">
        <f>('Total Revenues by County'!U222/'Total Revenues by County'!U$4)</f>
        <v>1.9414937759336099</v>
      </c>
      <c r="V222" s="55">
        <f>('Total Revenues by County'!V222/'Total Revenues by County'!V$4)</f>
        <v>0</v>
      </c>
      <c r="W222" s="55">
        <f>('Total Revenues by County'!W222/'Total Revenues by County'!W$4)</f>
        <v>0</v>
      </c>
      <c r="X222" s="55">
        <f>('Total Revenues by County'!X222/'Total Revenues by County'!X$4)</f>
        <v>0</v>
      </c>
      <c r="Y222" s="55">
        <f>('Total Revenues by County'!Y222/'Total Revenues by County'!Y$4)</f>
        <v>22.581253391209984</v>
      </c>
      <c r="Z222" s="55">
        <f>('Total Revenues by County'!Z222/'Total Revenues by County'!Z$4)</f>
        <v>0</v>
      </c>
      <c r="AA222" s="55">
        <f>('Total Revenues by County'!AA222/'Total Revenues by County'!AA$4)</f>
        <v>0</v>
      </c>
      <c r="AB222" s="55">
        <f>('Total Revenues by County'!AB222/'Total Revenues by County'!AB$4)</f>
        <v>0</v>
      </c>
      <c r="AC222" s="55">
        <f>('Total Revenues by County'!AC222/'Total Revenues by County'!AC$4)</f>
        <v>0</v>
      </c>
      <c r="AD222" s="55">
        <f>('Total Revenues by County'!AD222/'Total Revenues by County'!AD$4)</f>
        <v>0</v>
      </c>
      <c r="AE222" s="55">
        <f>('Total Revenues by County'!AE222/'Total Revenues by County'!AE$4)</f>
        <v>31.072810411537109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9.4960452747852173</v>
      </c>
      <c r="AI222" s="55">
        <f>('Total Revenues by County'!AI222/'Total Revenues by County'!AI$4)</f>
        <v>0</v>
      </c>
      <c r="AJ222" s="55">
        <f>('Total Revenues by County'!AJ222/'Total Revenues by County'!AJ$4)</f>
        <v>0</v>
      </c>
      <c r="AK222" s="55">
        <f>('Total Revenues by County'!AK222/'Total Revenues by County'!AK$4)</f>
        <v>0</v>
      </c>
      <c r="AL222" s="55">
        <f>('Total Revenues by County'!AL222/'Total Revenues by County'!AL$4)</f>
        <v>0.17689428763781409</v>
      </c>
      <c r="AM222" s="55">
        <f>('Total Revenues by County'!AM222/'Total Revenues by County'!AM$4)</f>
        <v>0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0</v>
      </c>
      <c r="AQ222" s="55">
        <f>('Total Revenues by County'!AQ222/'Total Revenues by County'!AQ$4)</f>
        <v>0</v>
      </c>
      <c r="AR222" s="55">
        <f>('Total Revenues by County'!AR222/'Total Revenues by County'!AR$4)</f>
        <v>56.70928290464861</v>
      </c>
      <c r="AS222" s="55">
        <f>('Total Revenues by County'!AS222/'Total Revenues by County'!AS$4)</f>
        <v>0</v>
      </c>
      <c r="AT222" s="55">
        <f>('Total Revenues by County'!AT222/'Total Revenues by County'!AT$4)</f>
        <v>0</v>
      </c>
      <c r="AU222" s="55">
        <f>('Total Revenues by County'!AU222/'Total Revenues by County'!AU$4)</f>
        <v>0.95798273709353454</v>
      </c>
      <c r="AV222" s="55">
        <f>('Total Revenues by County'!AV222/'Total Revenues by County'!AV$4)</f>
        <v>0</v>
      </c>
      <c r="AW222" s="55">
        <f>('Total Revenues by County'!AW222/'Total Revenues by County'!AW$4)</f>
        <v>0</v>
      </c>
      <c r="AX222" s="55">
        <f>('Total Revenues by County'!AX222/'Total Revenues by County'!AX$4)</f>
        <v>1.0873078139391814</v>
      </c>
      <c r="AY222" s="55">
        <f>('Total Revenues by County'!AY222/'Total Revenues by County'!AY$4)</f>
        <v>0</v>
      </c>
      <c r="AZ222" s="55">
        <f>('Total Revenues by County'!AZ222/'Total Revenues by County'!AZ$4)</f>
        <v>0</v>
      </c>
      <c r="BA222" s="55">
        <f>('Total Revenues by County'!BA222/'Total Revenues by County'!BA$4)</f>
        <v>0</v>
      </c>
      <c r="BB222" s="55">
        <f>('Total Revenues by County'!BB222/'Total Revenues by County'!BB$4)</f>
        <v>0</v>
      </c>
      <c r="BC222" s="55">
        <f>('Total Revenues by County'!BC222/'Total Revenues by County'!BC$4)</f>
        <v>0</v>
      </c>
      <c r="BD222" s="55">
        <f>('Total Revenues by County'!BD222/'Total Revenues by County'!BD$4)</f>
        <v>15.905093717927942</v>
      </c>
      <c r="BE222" s="55">
        <f>('Total Revenues by County'!BE222/'Total Revenues by County'!BE$4)</f>
        <v>0</v>
      </c>
      <c r="BF222" s="55">
        <f>('Total Revenues by County'!BF222/'Total Revenues by County'!BF$4)</f>
        <v>0</v>
      </c>
      <c r="BG222" s="55">
        <f>('Total Revenues by County'!BG222/'Total Revenues by County'!BG$4)</f>
        <v>0</v>
      </c>
      <c r="BH222" s="55">
        <f>('Total Revenues by County'!BH222/'Total Revenues by County'!BH$4)</f>
        <v>0</v>
      </c>
      <c r="BI222" s="55">
        <f>('Total Revenues by County'!BI222/'Total Revenues by County'!BI$4)</f>
        <v>3.0343463177158037</v>
      </c>
      <c r="BJ222" s="55">
        <f>('Total Revenues by County'!BJ222/'Total Revenues by County'!BJ$4)</f>
        <v>0</v>
      </c>
      <c r="BK222" s="55">
        <f>('Total Revenues by County'!BK222/'Total Revenues by County'!BK$4)</f>
        <v>0</v>
      </c>
      <c r="BL222" s="55">
        <f>('Total Revenues by County'!BL222/'Total Revenues by County'!BL$4)</f>
        <v>0</v>
      </c>
      <c r="BM222" s="55">
        <f>('Total Revenues by County'!BM222/'Total Revenues by County'!BM$4)</f>
        <v>0</v>
      </c>
      <c r="BN222" s="55">
        <f>('Total Revenues by County'!BN222/'Total Revenues by County'!BN$4)</f>
        <v>0</v>
      </c>
      <c r="BO222" s="55">
        <f>('Total Revenues by County'!BO222/'Total Revenues by County'!BO$4)</f>
        <v>0</v>
      </c>
      <c r="BP222" s="55">
        <f>('Total Revenues by County'!BP222/'Total Revenues by County'!BP$4)</f>
        <v>7.6442200180342654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384</v>
      </c>
      <c r="C223" s="15" t="s">
        <v>221</v>
      </c>
      <c r="D223" s="55">
        <f>('Total Revenues by County'!D223/'Total Revenues by County'!D$4)</f>
        <v>99.055135301228688</v>
      </c>
      <c r="E223" s="55">
        <f>('Total Revenues by County'!E223/'Total Revenues by County'!E$4)</f>
        <v>2.6560329780517695</v>
      </c>
      <c r="F223" s="55">
        <f>('Total Revenues by County'!F223/'Total Revenues by County'!F$4)</f>
        <v>168.29105376953888</v>
      </c>
      <c r="G223" s="55">
        <f>('Total Revenues by County'!G223/'Total Revenues by County'!G$4)</f>
        <v>0</v>
      </c>
      <c r="H223" s="55">
        <f>('Total Revenues by County'!H223/'Total Revenues by County'!H$4)</f>
        <v>121.44690599870869</v>
      </c>
      <c r="I223" s="55">
        <f>('Total Revenues by County'!I223/'Total Revenues by County'!I$4)</f>
        <v>0</v>
      </c>
      <c r="J223" s="55">
        <f>('Total Revenues by County'!J223/'Total Revenues by County'!J$4)</f>
        <v>51.075110657133131</v>
      </c>
      <c r="K223" s="55">
        <f>('Total Revenues by County'!K223/'Total Revenues by County'!K$4)</f>
        <v>100.22248119504185</v>
      </c>
      <c r="L223" s="55">
        <f>('Total Revenues by County'!L223/'Total Revenues by County'!L$4)</f>
        <v>14.188824881523312</v>
      </c>
      <c r="M223" s="55">
        <f>('Total Revenues by County'!M223/'Total Revenues by County'!M$4)</f>
        <v>0</v>
      </c>
      <c r="N223" s="55">
        <f>('Total Revenues by County'!N223/'Total Revenues by County'!N$4)</f>
        <v>82.370446438222899</v>
      </c>
      <c r="O223" s="55">
        <f>('Total Revenues by County'!O223/'Total Revenues by County'!O$4)</f>
        <v>0</v>
      </c>
      <c r="P223" s="55">
        <f>('Total Revenues by County'!P223/'Total Revenues by County'!P$4)</f>
        <v>445.43675809611619</v>
      </c>
      <c r="Q223" s="55">
        <f>('Total Revenues by County'!Q223/'Total Revenues by County'!Q$4)</f>
        <v>0</v>
      </c>
      <c r="R223" s="55">
        <f>('Total Revenues by County'!R223/'Total Revenues by County'!R$4)</f>
        <v>0</v>
      </c>
      <c r="S223" s="55">
        <f>('Total Revenues by County'!S223/'Total Revenues by County'!S$4)</f>
        <v>57.148200870730768</v>
      </c>
      <c r="T223" s="55">
        <f>('Total Revenues by County'!T223/'Total Revenues by County'!T$4)</f>
        <v>0</v>
      </c>
      <c r="U223" s="55">
        <f>('Total Revenues by County'!U223/'Total Revenues by County'!U$4)</f>
        <v>0</v>
      </c>
      <c r="V223" s="55">
        <f>('Total Revenues by County'!V223/'Total Revenues by County'!V$4)</f>
        <v>12.659718542071483</v>
      </c>
      <c r="W223" s="55">
        <f>('Total Revenues by County'!W223/'Total Revenues by County'!W$4)</f>
        <v>11.977443022166719</v>
      </c>
      <c r="X223" s="55">
        <f>('Total Revenues by County'!X223/'Total Revenues by County'!X$4)</f>
        <v>7.6959275444930011</v>
      </c>
      <c r="Y223" s="55">
        <f>('Total Revenues by County'!Y223/'Total Revenues by County'!Y$4)</f>
        <v>0</v>
      </c>
      <c r="Z223" s="55">
        <f>('Total Revenues by County'!Z223/'Total Revenues by County'!Z$4)</f>
        <v>0</v>
      </c>
      <c r="AA223" s="55">
        <f>('Total Revenues by County'!AA223/'Total Revenues by County'!AA$4)</f>
        <v>1.7363010177855454</v>
      </c>
      <c r="AB223" s="55">
        <f>('Total Revenues by County'!AB223/'Total Revenues by County'!AB$4)</f>
        <v>1.7272270305873652</v>
      </c>
      <c r="AC223" s="55">
        <f>('Total Revenues by County'!AC223/'Total Revenues by County'!AC$4)</f>
        <v>120.45141421509037</v>
      </c>
      <c r="AD223" s="55">
        <f>('Total Revenues by County'!AD223/'Total Revenues by County'!AD$4)</f>
        <v>210.92843865495891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191.27771995837003</v>
      </c>
      <c r="AH223" s="55">
        <f>('Total Revenues by County'!AH223/'Total Revenues by County'!AH$4)</f>
        <v>0</v>
      </c>
      <c r="AI223" s="55">
        <f>('Total Revenues by County'!AI223/'Total Revenues by County'!AI$4)</f>
        <v>0</v>
      </c>
      <c r="AJ223" s="55">
        <f>('Total Revenues by County'!AJ223/'Total Revenues by County'!AJ$4)</f>
        <v>0</v>
      </c>
      <c r="AK223" s="55">
        <f>('Total Revenues by County'!AK223/'Total Revenues by County'!AK$4)</f>
        <v>129.87641010059011</v>
      </c>
      <c r="AL223" s="55">
        <f>('Total Revenues by County'!AL223/'Total Revenues by County'!AL$4)</f>
        <v>0</v>
      </c>
      <c r="AM223" s="55">
        <f>('Total Revenues by County'!AM223/'Total Revenues by County'!AM$4)</f>
        <v>0</v>
      </c>
      <c r="AN223" s="55">
        <f>('Total Revenues by County'!AN223/'Total Revenues by County'!AN$4)</f>
        <v>0</v>
      </c>
      <c r="AO223" s="55">
        <f>('Total Revenues by County'!AO223/'Total Revenues by County'!AO$4)</f>
        <v>0</v>
      </c>
      <c r="AP223" s="55">
        <f>('Total Revenues by County'!AP223/'Total Revenues by County'!AP$4)</f>
        <v>0</v>
      </c>
      <c r="AQ223" s="55">
        <f>('Total Revenues by County'!AQ223/'Total Revenues by County'!AQ$4)</f>
        <v>9.214682964325009</v>
      </c>
      <c r="AR223" s="55">
        <f>('Total Revenues by County'!AR223/'Total Revenues by County'!AR$4)</f>
        <v>61.658017983625221</v>
      </c>
      <c r="AS223" s="55">
        <f>('Total Revenues by County'!AS223/'Total Revenues by County'!AS$4)</f>
        <v>93.822253755855769</v>
      </c>
      <c r="AT223" s="55">
        <f>('Total Revenues by County'!AT223/'Total Revenues by County'!AT$4)</f>
        <v>68.883087931746246</v>
      </c>
      <c r="AU223" s="55">
        <f>('Total Revenues by County'!AU223/'Total Revenues by County'!AU$4)</f>
        <v>0</v>
      </c>
      <c r="AV223" s="55">
        <f>('Total Revenues by County'!AV223/'Total Revenues by County'!AV$4)</f>
        <v>19.81516851149555</v>
      </c>
      <c r="AW223" s="55">
        <f>('Total Revenues by County'!AW223/'Total Revenues by County'!AW$4)</f>
        <v>0</v>
      </c>
      <c r="AX223" s="55">
        <f>('Total Revenues by County'!AX223/'Total Revenues by County'!AX$4)</f>
        <v>13.30203172441681</v>
      </c>
      <c r="AY223" s="55">
        <f>('Total Revenues by County'!AY223/'Total Revenues by County'!AY$4)</f>
        <v>0</v>
      </c>
      <c r="AZ223" s="55">
        <f>('Total Revenues by County'!AZ223/'Total Revenues by County'!AZ$4)</f>
        <v>28.179657976795163</v>
      </c>
      <c r="BA223" s="55">
        <f>('Total Revenues by County'!BA223/'Total Revenues by County'!BA$4)</f>
        <v>0</v>
      </c>
      <c r="BB223" s="55">
        <f>('Total Revenues by County'!BB223/'Total Revenues by County'!BB$4)</f>
        <v>0</v>
      </c>
      <c r="BC223" s="55">
        <f>('Total Revenues by County'!BC223/'Total Revenues by County'!BC$4)</f>
        <v>7.0169248270479772</v>
      </c>
      <c r="BD223" s="55">
        <f>('Total Revenues by County'!BD223/'Total Revenues by County'!BD$4)</f>
        <v>21.212080700048613</v>
      </c>
      <c r="BE223" s="55">
        <f>('Total Revenues by County'!BE223/'Total Revenues by County'!BE$4)</f>
        <v>0</v>
      </c>
      <c r="BF223" s="55">
        <f>('Total Revenues by County'!BF223/'Total Revenues by County'!BF$4)</f>
        <v>10.725931010811738</v>
      </c>
      <c r="BG223" s="55">
        <f>('Total Revenues by County'!BG223/'Total Revenues by County'!BG$4)</f>
        <v>38.135376789045907</v>
      </c>
      <c r="BH223" s="55">
        <f>('Total Revenues by County'!BH223/'Total Revenues by County'!BH$4)</f>
        <v>145.20650688793373</v>
      </c>
      <c r="BI223" s="55">
        <f>('Total Revenues by County'!BI223/'Total Revenues by County'!BI$4)</f>
        <v>0</v>
      </c>
      <c r="BJ223" s="55">
        <f>('Total Revenues by County'!BJ223/'Total Revenues by County'!BJ$4)</f>
        <v>0</v>
      </c>
      <c r="BK223" s="55">
        <f>('Total Revenues by County'!BK223/'Total Revenues by County'!BK$4)</f>
        <v>0</v>
      </c>
      <c r="BL223" s="55">
        <f>('Total Revenues by County'!BL223/'Total Revenues by County'!BL$4)</f>
        <v>0</v>
      </c>
      <c r="BM223" s="55">
        <f>('Total Revenues by County'!BM223/'Total Revenues by County'!BM$4)</f>
        <v>16.803464098752666</v>
      </c>
      <c r="BN223" s="55">
        <f>('Total Revenues by County'!BN223/'Total Revenues by County'!BN$4)</f>
        <v>44.428744448930161</v>
      </c>
      <c r="BO223" s="55">
        <f>('Total Revenues by County'!BO223/'Total Revenues by County'!BO$4)</f>
        <v>65.234964536710166</v>
      </c>
      <c r="BP223" s="55">
        <f>('Total Revenues by County'!BP223/'Total Revenues by County'!BP$4)</f>
        <v>0</v>
      </c>
      <c r="BQ223" s="17">
        <f>('Total Revenues by County'!BQ223/'Total Revenues by County'!BQ$4)</f>
        <v>0</v>
      </c>
    </row>
    <row r="224" spans="1:69" x14ac:dyDescent="0.25">
      <c r="A224" s="13"/>
      <c r="B224" s="14">
        <v>385</v>
      </c>
      <c r="C224" s="15" t="s">
        <v>222</v>
      </c>
      <c r="D224" s="55">
        <f>('Total Revenues by County'!D224/'Total Revenues by County'!D$4)</f>
        <v>0</v>
      </c>
      <c r="E224" s="55">
        <f>('Total Revenues by County'!E224/'Total Revenues by County'!E$4)</f>
        <v>0</v>
      </c>
      <c r="F224" s="55">
        <f>('Total Revenues by County'!F224/'Total Revenues by County'!F$4)</f>
        <v>0</v>
      </c>
      <c r="G224" s="55">
        <f>('Total Revenues by County'!G224/'Total Revenues by County'!G$4)</f>
        <v>0</v>
      </c>
      <c r="H224" s="55">
        <f>('Total Revenues by County'!H224/'Total Revenues by County'!H$4)</f>
        <v>11.469522216352644</v>
      </c>
      <c r="I224" s="55">
        <f>('Total Revenues by County'!I224/'Total Revenues by County'!I$4)</f>
        <v>0</v>
      </c>
      <c r="J224" s="55">
        <f>('Total Revenues by County'!J224/'Total Revenues by County'!J$4)</f>
        <v>0</v>
      </c>
      <c r="K224" s="55">
        <f>('Total Revenues by County'!K224/'Total Revenues by County'!K$4)</f>
        <v>0</v>
      </c>
      <c r="L224" s="55">
        <f>('Total Revenues by County'!L224/'Total Revenues by County'!L$4)</f>
        <v>0</v>
      </c>
      <c r="M224" s="55">
        <f>('Total Revenues by County'!M224/'Total Revenues by County'!M$4)</f>
        <v>0</v>
      </c>
      <c r="N224" s="55">
        <f>('Total Revenues by County'!N224/'Total Revenues by County'!N$4)</f>
        <v>0</v>
      </c>
      <c r="O224" s="55">
        <f>('Total Revenues by County'!O224/'Total Revenues by County'!O$4)</f>
        <v>0</v>
      </c>
      <c r="P224" s="55">
        <f>('Total Revenues by County'!P224/'Total Revenues by County'!P$4)</f>
        <v>0</v>
      </c>
      <c r="Q224" s="55">
        <f>('Total Revenues by County'!Q224/'Total Revenues by County'!Q$4)</f>
        <v>0</v>
      </c>
      <c r="R224" s="55">
        <f>('Total Revenues by County'!R224/'Total Revenues by County'!R$4)</f>
        <v>0</v>
      </c>
      <c r="S224" s="55">
        <f>('Total Revenues by County'!S224/'Total Revenues by County'!S$4)</f>
        <v>0</v>
      </c>
      <c r="T224" s="55">
        <f>('Total Revenues by County'!T224/'Total Revenues by County'!T$4)</f>
        <v>0</v>
      </c>
      <c r="U224" s="55">
        <f>('Total Revenues by County'!U224/'Total Revenues by County'!U$4)</f>
        <v>0</v>
      </c>
      <c r="V224" s="55">
        <f>('Total Revenues by County'!V224/'Total Revenues by County'!V$4)</f>
        <v>0</v>
      </c>
      <c r="W224" s="55">
        <f>('Total Revenues by County'!W224/'Total Revenues by County'!W$4)</f>
        <v>0</v>
      </c>
      <c r="X224" s="55">
        <f>('Total Revenues by County'!X224/'Total Revenues by County'!X$4)</f>
        <v>0</v>
      </c>
      <c r="Y224" s="55">
        <f>('Total Revenues by County'!Y224/'Total Revenues by County'!Y$4)</f>
        <v>0</v>
      </c>
      <c r="Z224" s="55">
        <f>('Total Revenues by County'!Z224/'Total Revenues by County'!Z$4)</f>
        <v>0</v>
      </c>
      <c r="AA224" s="55">
        <f>('Total Revenues by County'!AA224/'Total Revenues by County'!AA$4)</f>
        <v>0</v>
      </c>
      <c r="AB224" s="55">
        <f>('Total Revenues by County'!AB224/'Total Revenues by County'!AB$4)</f>
        <v>0</v>
      </c>
      <c r="AC224" s="55">
        <f>('Total Revenues by County'!AC224/'Total Revenues by County'!AC$4)</f>
        <v>0</v>
      </c>
      <c r="AD224" s="55">
        <f>('Total Revenues by County'!AD224/'Total Revenues by County'!AD$4)</f>
        <v>0</v>
      </c>
      <c r="AE224" s="55">
        <f>('Total Revenues by County'!AE224/'Total Revenues by County'!AE$4)</f>
        <v>161.76574041505452</v>
      </c>
      <c r="AF224" s="55">
        <f>('Total Revenues by County'!AF224/'Total Revenues by County'!AF$4)</f>
        <v>0</v>
      </c>
      <c r="AG224" s="55">
        <f>('Total Revenues by County'!AG224/'Total Revenues by County'!AG$4)</f>
        <v>0</v>
      </c>
      <c r="AH224" s="55">
        <f>('Total Revenues by County'!AH224/'Total Revenues by County'!AH$4)</f>
        <v>0</v>
      </c>
      <c r="AI224" s="55">
        <f>('Total Revenues by County'!AI224/'Total Revenues by County'!AI$4)</f>
        <v>0</v>
      </c>
      <c r="AJ224" s="55">
        <f>('Total Revenues by County'!AJ224/'Total Revenues by County'!AJ$4)</f>
        <v>12.187149011784822</v>
      </c>
      <c r="AK224" s="55">
        <f>('Total Revenues by County'!AK224/'Total Revenues by County'!AK$4)</f>
        <v>321.83089507604228</v>
      </c>
      <c r="AL224" s="55">
        <f>('Total Revenues by County'!AL224/'Total Revenues by County'!AL$4)</f>
        <v>0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0</v>
      </c>
      <c r="AP224" s="55">
        <f>('Total Revenues by County'!AP224/'Total Revenues by County'!AP$4)</f>
        <v>0</v>
      </c>
      <c r="AQ224" s="55">
        <f>('Total Revenues by County'!AQ224/'Total Revenues by County'!AQ$4)</f>
        <v>0</v>
      </c>
      <c r="AR224" s="55">
        <f>('Total Revenues by County'!AR224/'Total Revenues by County'!AR$4)</f>
        <v>0</v>
      </c>
      <c r="AS224" s="55">
        <f>('Total Revenues by County'!AS224/'Total Revenues by County'!AS$4)</f>
        <v>128.7110592850413</v>
      </c>
      <c r="AT224" s="55">
        <f>('Total Revenues by County'!AT224/'Total Revenues by County'!AT$4)</f>
        <v>0</v>
      </c>
      <c r="AU224" s="55">
        <f>('Total Revenues by County'!AU224/'Total Revenues by County'!AU$4)</f>
        <v>0</v>
      </c>
      <c r="AV224" s="55">
        <f>('Total Revenues by County'!AV224/'Total Revenues by County'!AV$4)</f>
        <v>0</v>
      </c>
      <c r="AW224" s="55">
        <f>('Total Revenues by County'!AW224/'Total Revenues by County'!AW$4)</f>
        <v>0</v>
      </c>
      <c r="AX224" s="55">
        <f>('Total Revenues by County'!AX224/'Total Revenues by County'!AX$4)</f>
        <v>0</v>
      </c>
      <c r="AY224" s="55">
        <f>('Total Revenues by County'!AY224/'Total Revenues by County'!AY$4)</f>
        <v>0</v>
      </c>
      <c r="AZ224" s="55">
        <f>('Total Revenues by County'!AZ224/'Total Revenues by County'!AZ$4)</f>
        <v>80.134234905616253</v>
      </c>
      <c r="BA224" s="55">
        <f>('Total Revenues by County'!BA224/'Total Revenues by County'!BA$4)</f>
        <v>0</v>
      </c>
      <c r="BB224" s="55">
        <f>('Total Revenues by County'!BB224/'Total Revenues by County'!BB$4)</f>
        <v>0</v>
      </c>
      <c r="BC224" s="55">
        <f>('Total Revenues by County'!BC224/'Total Revenues by County'!BC$4)</f>
        <v>141.04022539980687</v>
      </c>
      <c r="BD224" s="55">
        <f>('Total Revenues by County'!BD224/'Total Revenues by County'!BD$4)</f>
        <v>0</v>
      </c>
      <c r="BE224" s="55">
        <f>('Total Revenues by County'!BE224/'Total Revenues by County'!BE$4)</f>
        <v>0</v>
      </c>
      <c r="BF224" s="55">
        <f>('Total Revenues by County'!BF224/'Total Revenues by County'!BF$4)</f>
        <v>16.750328928550999</v>
      </c>
      <c r="BG224" s="55">
        <f>('Total Revenues by County'!BG224/'Total Revenues by County'!BG$4)</f>
        <v>0</v>
      </c>
      <c r="BH224" s="55">
        <f>('Total Revenues by County'!BH224/'Total Revenues by County'!BH$4)</f>
        <v>0</v>
      </c>
      <c r="BI224" s="55">
        <f>('Total Revenues by County'!BI224/'Total Revenues by County'!BI$4)</f>
        <v>0</v>
      </c>
      <c r="BJ224" s="55">
        <f>('Total Revenues by County'!BJ224/'Total Revenues by County'!BJ$4)</f>
        <v>0</v>
      </c>
      <c r="BK224" s="55">
        <f>('Total Revenues by County'!BK224/'Total Revenues by County'!BK$4)</f>
        <v>0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0</v>
      </c>
      <c r="BO224" s="55">
        <f>('Total Revenues by County'!BO224/'Total Revenues by County'!BO$4)</f>
        <v>0</v>
      </c>
      <c r="BP224" s="55">
        <f>('Total Revenues by County'!BP224/'Total Revenues by County'!BP$4)</f>
        <v>0</v>
      </c>
      <c r="BQ224" s="17">
        <f>('Total Revenues by County'!BQ224/'Total Revenues by County'!BQ$4)</f>
        <v>0</v>
      </c>
    </row>
    <row r="225" spans="1:84" x14ac:dyDescent="0.25">
      <c r="A225" s="13"/>
      <c r="B225" s="14">
        <v>388.1</v>
      </c>
      <c r="C225" s="15" t="s">
        <v>223</v>
      </c>
      <c r="D225" s="55">
        <f>('Total Revenues by County'!D225/'Total Revenues by County'!D$4)</f>
        <v>0</v>
      </c>
      <c r="E225" s="55">
        <f>('Total Revenues by County'!E225/'Total Revenues by County'!E$4)</f>
        <v>0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0</v>
      </c>
      <c r="I225" s="55">
        <f>('Total Revenues by County'!I225/'Total Revenues by County'!I$4)</f>
        <v>0</v>
      </c>
      <c r="J225" s="55">
        <f>('Total Revenues by County'!J225/'Total Revenues by County'!J$4)</f>
        <v>0</v>
      </c>
      <c r="K225" s="55">
        <f>('Total Revenues by County'!K225/'Total Revenues by County'!K$4)</f>
        <v>0</v>
      </c>
      <c r="L225" s="55">
        <f>('Total Revenues by County'!L225/'Total Revenues by County'!L$4)</f>
        <v>0</v>
      </c>
      <c r="M225" s="55">
        <f>('Total Revenues by County'!M225/'Total Revenues by County'!M$4)</f>
        <v>0</v>
      </c>
      <c r="N225" s="55">
        <f>('Total Revenues by County'!N225/'Total Revenues by County'!N$4)</f>
        <v>0</v>
      </c>
      <c r="O225" s="55">
        <f>('Total Revenues by County'!O225/'Total Revenues by County'!O$4)</f>
        <v>0</v>
      </c>
      <c r="P225" s="55">
        <f>('Total Revenues by County'!P225/'Total Revenues by County'!P$4)</f>
        <v>0</v>
      </c>
      <c r="Q225" s="55">
        <f>('Total Revenues by County'!Q225/'Total Revenues by County'!Q$4)</f>
        <v>0</v>
      </c>
      <c r="R225" s="55">
        <f>('Total Revenues by County'!R225/'Total Revenues by County'!R$4)</f>
        <v>0</v>
      </c>
      <c r="S225" s="55">
        <f>('Total Revenues by County'!S225/'Total Revenues by County'!S$4)</f>
        <v>1.3622676406105505</v>
      </c>
      <c r="T225" s="55">
        <f>('Total Revenues by County'!T225/'Total Revenues by County'!T$4)</f>
        <v>0</v>
      </c>
      <c r="U225" s="55">
        <f>('Total Revenues by County'!U225/'Total Revenues by County'!U$4)</f>
        <v>0</v>
      </c>
      <c r="V225" s="55">
        <f>('Total Revenues by County'!V225/'Total Revenues by County'!V$4)</f>
        <v>0</v>
      </c>
      <c r="W225" s="55">
        <f>('Total Revenues by County'!W225/'Total Revenues by County'!W$4)</f>
        <v>0</v>
      </c>
      <c r="X225" s="55">
        <f>('Total Revenues by County'!X225/'Total Revenues by County'!X$4)</f>
        <v>0</v>
      </c>
      <c r="Y225" s="55">
        <f>('Total Revenues by County'!Y225/'Total Revenues by County'!Y$4)</f>
        <v>0</v>
      </c>
      <c r="Z225" s="55">
        <f>('Total Revenues by County'!Z225/'Total Revenues by County'!Z$4)</f>
        <v>0</v>
      </c>
      <c r="AA225" s="55">
        <f>('Total Revenues by County'!AA225/'Total Revenues by County'!AA$4)</f>
        <v>0</v>
      </c>
      <c r="AB225" s="55">
        <f>('Total Revenues by County'!AB225/'Total Revenues by County'!AB$4)</f>
        <v>0</v>
      </c>
      <c r="AC225" s="55">
        <f>('Total Revenues by County'!AC225/'Total Revenues by County'!AC$4)</f>
        <v>0</v>
      </c>
      <c r="AD225" s="55">
        <f>('Total Revenues by County'!AD225/'Total Revenues by County'!AD$4)</f>
        <v>0</v>
      </c>
      <c r="AE225" s="55">
        <f>('Total Revenues by County'!AE225/'Total Revenues by County'!AE$4)</f>
        <v>0</v>
      </c>
      <c r="AF225" s="55">
        <f>('Total Revenues by County'!AF225/'Total Revenues by County'!AF$4)</f>
        <v>0</v>
      </c>
      <c r="AG225" s="55">
        <f>('Total Revenues by County'!AG225/'Total Revenues by County'!AG$4)</f>
        <v>0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0</v>
      </c>
      <c r="AK225" s="55">
        <f>('Total Revenues by County'!AK225/'Total Revenues by County'!AK$4)</f>
        <v>0.32228014904607316</v>
      </c>
      <c r="AL225" s="55">
        <f>('Total Revenues by County'!AL225/'Total Revenues by County'!AL$4)</f>
        <v>0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0</v>
      </c>
      <c r="AP225" s="55">
        <f>('Total Revenues by County'!AP225/'Total Revenues by County'!AP$4)</f>
        <v>0</v>
      </c>
      <c r="AQ225" s="55">
        <f>('Total Revenues by County'!AQ225/'Total Revenues by County'!AQ$4)</f>
        <v>0</v>
      </c>
      <c r="AR225" s="55">
        <f>('Total Revenues by County'!AR225/'Total Revenues by County'!AR$4)</f>
        <v>0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</v>
      </c>
      <c r="AV225" s="55">
        <f>('Total Revenues by County'!AV225/'Total Revenues by County'!AV$4)</f>
        <v>0</v>
      </c>
      <c r="AW225" s="55">
        <f>('Total Revenues by County'!AW225/'Total Revenues by County'!AW$4)</f>
        <v>0</v>
      </c>
      <c r="AX225" s="55">
        <f>('Total Revenues by County'!AX225/'Total Revenues by County'!AX$4)</f>
        <v>0</v>
      </c>
      <c r="AY225" s="55">
        <f>('Total Revenues by County'!AY225/'Total Revenues by County'!AY$4)</f>
        <v>0</v>
      </c>
      <c r="AZ225" s="55">
        <f>('Total Revenues by County'!AZ225/'Total Revenues by County'!AZ$4)</f>
        <v>0</v>
      </c>
      <c r="BA225" s="55">
        <f>('Total Revenues by County'!BA225/'Total Revenues by County'!BA$4)</f>
        <v>0</v>
      </c>
      <c r="BB225" s="55">
        <f>('Total Revenues by County'!BB225/'Total Revenues by County'!BB$4)</f>
        <v>0</v>
      </c>
      <c r="BC225" s="55">
        <f>('Total Revenues by County'!BC225/'Total Revenues by County'!BC$4)</f>
        <v>0.64716795195703647</v>
      </c>
      <c r="BD225" s="55">
        <f>('Total Revenues by County'!BD225/'Total Revenues by County'!BD$4)</f>
        <v>0</v>
      </c>
      <c r="BE225" s="55">
        <f>('Total Revenues by County'!BE225/'Total Revenues by County'!BE$4)</f>
        <v>0</v>
      </c>
      <c r="BF225" s="55">
        <f>('Total Revenues by County'!BF225/'Total Revenues by County'!BF$4)</f>
        <v>0</v>
      </c>
      <c r="BG225" s="55">
        <f>('Total Revenues by County'!BG225/'Total Revenues by County'!BG$4)</f>
        <v>0</v>
      </c>
      <c r="BH225" s="55">
        <f>('Total Revenues by County'!BH225/'Total Revenues by County'!BH$4)</f>
        <v>0</v>
      </c>
      <c r="BI225" s="55">
        <f>('Total Revenues by County'!BI225/'Total Revenues by County'!BI$4)</f>
        <v>0</v>
      </c>
      <c r="BJ225" s="55">
        <f>('Total Revenues by County'!BJ225/'Total Revenues by County'!BJ$4)</f>
        <v>0</v>
      </c>
      <c r="BK225" s="55">
        <f>('Total Revenues by County'!BK225/'Total Revenues by County'!BK$4)</f>
        <v>0</v>
      </c>
      <c r="BL225" s="55">
        <f>('Total Revenues by County'!BL225/'Total Revenues by County'!BL$4)</f>
        <v>0</v>
      </c>
      <c r="BM225" s="55">
        <f>('Total Revenues by County'!BM225/'Total Revenues by County'!BM$4)</f>
        <v>0</v>
      </c>
      <c r="BN225" s="55">
        <f>('Total Revenues by County'!BN225/'Total Revenues by County'!BN$4)</f>
        <v>0</v>
      </c>
      <c r="BO225" s="55">
        <f>('Total Revenues by County'!BO225/'Total Revenues by County'!BO$4)</f>
        <v>0</v>
      </c>
      <c r="BP225" s="55">
        <f>('Total Revenues by County'!BP225/'Total Revenues by County'!BP$4)</f>
        <v>0</v>
      </c>
      <c r="BQ225" s="17">
        <f>('Total Revenues by County'!BQ225/'Total Revenues by County'!BQ$4)</f>
        <v>0</v>
      </c>
    </row>
    <row r="226" spans="1:84" x14ac:dyDescent="0.25">
      <c r="A226" s="13"/>
      <c r="B226" s="14">
        <v>388.2</v>
      </c>
      <c r="C226" s="15" t="s">
        <v>224</v>
      </c>
      <c r="D226" s="55">
        <f>('Total Revenues by County'!D226/'Total Revenues by County'!D$4)</f>
        <v>0</v>
      </c>
      <c r="E226" s="55">
        <f>('Total Revenues by County'!E226/'Total Revenues by County'!E$4)</f>
        <v>0</v>
      </c>
      <c r="F226" s="55">
        <f>('Total Revenues by County'!F226/'Total Revenues by County'!F$4)</f>
        <v>0</v>
      </c>
      <c r="G226" s="55">
        <f>('Total Revenues by County'!G226/'Total Revenues by County'!G$4)</f>
        <v>0</v>
      </c>
      <c r="H226" s="55">
        <f>('Total Revenues by County'!H226/'Total Revenues by County'!H$4)</f>
        <v>0</v>
      </c>
      <c r="I226" s="55">
        <f>('Total Revenues by County'!I226/'Total Revenues by County'!I$4)</f>
        <v>0</v>
      </c>
      <c r="J226" s="55">
        <f>('Total Revenues by County'!J226/'Total Revenues by County'!J$4)</f>
        <v>0</v>
      </c>
      <c r="K226" s="55">
        <f>('Total Revenues by County'!K226/'Total Revenues by County'!K$4)</f>
        <v>0</v>
      </c>
      <c r="L226" s="55">
        <f>('Total Revenues by County'!L226/'Total Revenues by County'!L$4)</f>
        <v>0.63134595192826126</v>
      </c>
      <c r="M226" s="55">
        <f>('Total Revenues by County'!M226/'Total Revenues by County'!M$4)</f>
        <v>0</v>
      </c>
      <c r="N226" s="55">
        <f>('Total Revenues by County'!N226/'Total Revenues by County'!N$4)</f>
        <v>0</v>
      </c>
      <c r="O226" s="55">
        <f>('Total Revenues by County'!O226/'Total Revenues by County'!O$4)</f>
        <v>0</v>
      </c>
      <c r="P226" s="55">
        <f>('Total Revenues by County'!P226/'Total Revenues by County'!P$4)</f>
        <v>0</v>
      </c>
      <c r="Q226" s="55">
        <f>('Total Revenues by County'!Q226/'Total Revenues by County'!Q$4)</f>
        <v>0</v>
      </c>
      <c r="R226" s="55">
        <f>('Total Revenues by County'!R226/'Total Revenues by County'!R$4)</f>
        <v>0</v>
      </c>
      <c r="S226" s="55">
        <f>('Total Revenues by County'!S226/'Total Revenues by County'!S$4)</f>
        <v>0</v>
      </c>
      <c r="T226" s="55">
        <f>('Total Revenues by County'!T226/'Total Revenues by County'!T$4)</f>
        <v>0</v>
      </c>
      <c r="U226" s="55">
        <f>('Total Revenues by County'!U226/'Total Revenues by County'!U$4)</f>
        <v>0</v>
      </c>
      <c r="V226" s="55">
        <f>('Total Revenues by County'!V226/'Total Revenues by County'!V$4)</f>
        <v>0</v>
      </c>
      <c r="W226" s="55">
        <f>('Total Revenues by County'!W226/'Total Revenues by County'!W$4)</f>
        <v>0</v>
      </c>
      <c r="X226" s="55">
        <f>('Total Revenues by County'!X226/'Total Revenues by County'!X$4)</f>
        <v>0</v>
      </c>
      <c r="Y226" s="55">
        <f>('Total Revenues by County'!Y226/'Total Revenues by County'!Y$4)</f>
        <v>0</v>
      </c>
      <c r="Z226" s="55">
        <f>('Total Revenues by County'!Z226/'Total Revenues by County'!Z$4)</f>
        <v>0</v>
      </c>
      <c r="AA226" s="55">
        <f>('Total Revenues by County'!AA226/'Total Revenues by County'!AA$4)</f>
        <v>0</v>
      </c>
      <c r="AB226" s="55">
        <f>('Total Revenues by County'!AB226/'Total Revenues by County'!AB$4)</f>
        <v>0</v>
      </c>
      <c r="AC226" s="55">
        <f>('Total Revenues by County'!AC226/'Total Revenues by County'!AC$4)</f>
        <v>0</v>
      </c>
      <c r="AD226" s="55">
        <f>('Total Revenues by County'!AD226/'Total Revenues by County'!AD$4)</f>
        <v>0</v>
      </c>
      <c r="AE226" s="55">
        <f>('Total Revenues by County'!AE226/'Total Revenues by County'!AE$4)</f>
        <v>0</v>
      </c>
      <c r="AF226" s="55">
        <f>('Total Revenues by County'!AF226/'Total Revenues by County'!AF$4)</f>
        <v>0</v>
      </c>
      <c r="AG226" s="55">
        <f>('Total Revenues by County'!AG226/'Total Revenues by County'!AG$4)</f>
        <v>0</v>
      </c>
      <c r="AH226" s="55">
        <f>('Total Revenues by County'!AH226/'Total Revenues by County'!AH$4)</f>
        <v>0</v>
      </c>
      <c r="AI226" s="55">
        <f>('Total Revenues by County'!AI226/'Total Revenues by County'!AI$4)</f>
        <v>0</v>
      </c>
      <c r="AJ226" s="55">
        <f>('Total Revenues by County'!AJ226/'Total Revenues by County'!AJ$4)</f>
        <v>0</v>
      </c>
      <c r="AK226" s="55">
        <f>('Total Revenues by County'!AK226/'Total Revenues by County'!AK$4)</f>
        <v>0</v>
      </c>
      <c r="AL226" s="55">
        <f>('Total Revenues by County'!AL226/'Total Revenues by County'!AL$4)</f>
        <v>0.33576325295535658</v>
      </c>
      <c r="AM226" s="55">
        <f>('Total Revenues by County'!AM226/'Total Revenues by County'!AM$4)</f>
        <v>0</v>
      </c>
      <c r="AN226" s="55">
        <f>('Total Revenues by County'!AN226/'Total Revenues by County'!AN$4)</f>
        <v>0</v>
      </c>
      <c r="AO226" s="55">
        <f>('Total Revenues by County'!AO226/'Total Revenues by County'!AO$4)</f>
        <v>0</v>
      </c>
      <c r="AP226" s="55">
        <f>('Total Revenues by County'!AP226/'Total Revenues by County'!AP$4)</f>
        <v>0</v>
      </c>
      <c r="AQ226" s="55">
        <f>('Total Revenues by County'!AQ226/'Total Revenues by County'!AQ$4)</f>
        <v>0</v>
      </c>
      <c r="AR226" s="55">
        <f>('Total Revenues by County'!AR226/'Total Revenues by County'!AR$4)</f>
        <v>0</v>
      </c>
      <c r="AS226" s="55">
        <f>('Total Revenues by County'!AS226/'Total Revenues by County'!AS$4)</f>
        <v>0</v>
      </c>
      <c r="AT226" s="55">
        <f>('Total Revenues by County'!AT226/'Total Revenues by County'!AT$4)</f>
        <v>0</v>
      </c>
      <c r="AU226" s="55">
        <f>('Total Revenues by County'!AU226/'Total Revenues by County'!AU$4)</f>
        <v>0</v>
      </c>
      <c r="AV226" s="55">
        <f>('Total Revenues by County'!AV226/'Total Revenues by County'!AV$4)</f>
        <v>0</v>
      </c>
      <c r="AW226" s="55">
        <f>('Total Revenues by County'!AW226/'Total Revenues by County'!AW$4)</f>
        <v>0</v>
      </c>
      <c r="AX226" s="55">
        <f>('Total Revenues by County'!AX226/'Total Revenues by County'!AX$4)</f>
        <v>0</v>
      </c>
      <c r="AY226" s="55">
        <f>('Total Revenues by County'!AY226/'Total Revenues by County'!AY$4)</f>
        <v>0</v>
      </c>
      <c r="AZ226" s="55">
        <f>('Total Revenues by County'!AZ226/'Total Revenues by County'!AZ$4)</f>
        <v>0</v>
      </c>
      <c r="BA226" s="55">
        <f>('Total Revenues by County'!BA226/'Total Revenues by County'!BA$4)</f>
        <v>0</v>
      </c>
      <c r="BB226" s="55">
        <f>('Total Revenues by County'!BB226/'Total Revenues by County'!BB$4)</f>
        <v>0</v>
      </c>
      <c r="BC226" s="55">
        <f>('Total Revenues by County'!BC226/'Total Revenues by County'!BC$4)</f>
        <v>0</v>
      </c>
      <c r="BD226" s="55">
        <f>('Total Revenues by County'!BD226/'Total Revenues by County'!BD$4)</f>
        <v>0</v>
      </c>
      <c r="BE226" s="55">
        <f>('Total Revenues by County'!BE226/'Total Revenues by County'!BE$4)</f>
        <v>0</v>
      </c>
      <c r="BF226" s="55">
        <f>('Total Revenues by County'!BF226/'Total Revenues by County'!BF$4)</f>
        <v>0</v>
      </c>
      <c r="BG226" s="55">
        <f>('Total Revenues by County'!BG226/'Total Revenues by County'!BG$4)</f>
        <v>0</v>
      </c>
      <c r="BH226" s="55">
        <f>('Total Revenues by County'!BH226/'Total Revenues by County'!BH$4)</f>
        <v>0</v>
      </c>
      <c r="BI226" s="55">
        <f>('Total Revenues by County'!BI226/'Total Revenues by County'!BI$4)</f>
        <v>0</v>
      </c>
      <c r="BJ226" s="55">
        <f>('Total Revenues by County'!BJ226/'Total Revenues by County'!BJ$4)</f>
        <v>0</v>
      </c>
      <c r="BK226" s="55">
        <f>('Total Revenues by County'!BK226/'Total Revenues by County'!BK$4)</f>
        <v>0</v>
      </c>
      <c r="BL226" s="55">
        <f>('Total Revenues by County'!BL226/'Total Revenues by County'!BL$4)</f>
        <v>0</v>
      </c>
      <c r="BM226" s="55">
        <f>('Total Revenues by County'!BM226/'Total Revenues by County'!BM$4)</f>
        <v>0</v>
      </c>
      <c r="BN226" s="55">
        <f>('Total Revenues by County'!BN226/'Total Revenues by County'!BN$4)</f>
        <v>0</v>
      </c>
      <c r="BO226" s="55">
        <f>('Total Revenues by County'!BO226/'Total Revenues by County'!BO$4)</f>
        <v>0</v>
      </c>
      <c r="BP226" s="55">
        <f>('Total Revenues by County'!BP226/'Total Revenues by County'!BP$4)</f>
        <v>0</v>
      </c>
      <c r="BQ226" s="17">
        <f>('Total Revenues by County'!BQ226/'Total Revenues by County'!BQ$4)</f>
        <v>0</v>
      </c>
    </row>
    <row r="227" spans="1:84" x14ac:dyDescent="0.25">
      <c r="A227" s="13"/>
      <c r="B227" s="14">
        <v>389.1</v>
      </c>
      <c r="C227" s="15" t="s">
        <v>225</v>
      </c>
      <c r="D227" s="55">
        <f>('Total Revenues by County'!D227/'Total Revenues by County'!D$4)</f>
        <v>0</v>
      </c>
      <c r="E227" s="55">
        <f>('Total Revenues by County'!E227/'Total Revenues by County'!E$4)</f>
        <v>8.8387120733835929E-3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3.2484162901089575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1.2847768097846137</v>
      </c>
      <c r="M227" s="55">
        <f>('Total Revenues by County'!M227/'Total Revenues by County'!M$4)</f>
        <v>0</v>
      </c>
      <c r="N227" s="55">
        <f>('Total Revenues by County'!N227/'Total Revenues by County'!N$4)</f>
        <v>0</v>
      </c>
      <c r="O227" s="55">
        <f>('Total Revenues by County'!O227/'Total Revenues by County'!O$4)</f>
        <v>0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0</v>
      </c>
      <c r="T227" s="55">
        <f>('Total Revenues by County'!T227/'Total Revenues by County'!T$4)</f>
        <v>0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1.7184617471513837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0</v>
      </c>
      <c r="AC227" s="55">
        <f>('Total Revenues by County'!AC227/'Total Revenues by County'!AC$4)</f>
        <v>9.2015155198962639E-2</v>
      </c>
      <c r="AD227" s="55">
        <f>('Total Revenues by County'!AD227/'Total Revenues by County'!AD$4)</f>
        <v>10.154558170581403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2.4323263661224033</v>
      </c>
      <c r="AL227" s="55">
        <f>('Total Revenues by County'!AL227/'Total Revenues by County'!AL$4)</f>
        <v>0</v>
      </c>
      <c r="AM227" s="55">
        <f>('Total Revenues by County'!AM227/'Total Revenues by County'!AM$4)</f>
        <v>0.41371697696666421</v>
      </c>
      <c r="AN227" s="55">
        <f>('Total Revenues by County'!AN227/'Total Revenues by County'!AN$4)</f>
        <v>0</v>
      </c>
      <c r="AO227" s="55">
        <f>('Total Revenues by County'!AO227/'Total Revenues by County'!AO$4)</f>
        <v>0</v>
      </c>
      <c r="AP227" s="55">
        <f>('Total Revenues by County'!AP227/'Total Revenues by County'!AP$4)</f>
        <v>0</v>
      </c>
      <c r="AQ227" s="55">
        <f>('Total Revenues by County'!AQ227/'Total Revenues by County'!AQ$4)</f>
        <v>0</v>
      </c>
      <c r="AR227" s="55">
        <f>('Total Revenues by County'!AR227/'Total Revenues by County'!AR$4)</f>
        <v>0</v>
      </c>
      <c r="AS227" s="55">
        <f>('Total Revenues by County'!AS227/'Total Revenues by County'!AS$4)</f>
        <v>5.6143184066039957</v>
      </c>
      <c r="AT227" s="55">
        <f>('Total Revenues by County'!AT227/'Total Revenues by County'!AT$4)</f>
        <v>0</v>
      </c>
      <c r="AU227" s="55">
        <f>('Total Revenues by County'!AU227/'Total Revenues by County'!AU$4)</f>
        <v>0</v>
      </c>
      <c r="AV227" s="55">
        <f>('Total Revenues by County'!AV227/'Total Revenues by County'!AV$4)</f>
        <v>0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8.5831848648094144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3.0379519192265887</v>
      </c>
      <c r="BG227" s="55">
        <f>('Total Revenues by County'!BG227/'Total Revenues by County'!BG$4)</f>
        <v>0</v>
      </c>
      <c r="BH227" s="55">
        <f>('Total Revenues by County'!BH227/'Total Revenues by County'!BH$4)</f>
        <v>0</v>
      </c>
      <c r="BI227" s="55">
        <f>('Total Revenues by County'!BI227/'Total Revenues by County'!BI$4)</f>
        <v>0</v>
      </c>
      <c r="BJ227" s="55">
        <f>('Total Revenues by County'!BJ227/'Total Revenues by County'!BJ$4)</f>
        <v>0</v>
      </c>
      <c r="BK227" s="55">
        <f>('Total Revenues by County'!BK227/'Total Revenues by County'!BK$4)</f>
        <v>0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84" x14ac:dyDescent="0.25">
      <c r="A228" s="13"/>
      <c r="B228" s="14">
        <v>389.2</v>
      </c>
      <c r="C228" s="15" t="s">
        <v>226</v>
      </c>
      <c r="D228" s="55">
        <f>('Total Revenues by County'!D228/'Total Revenues by County'!D$4)</f>
        <v>0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0</v>
      </c>
      <c r="I228" s="55">
        <f>('Total Revenues by County'!I228/'Total Revenues by County'!I$4)</f>
        <v>0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1.7130381111836317</v>
      </c>
      <c r="M228" s="55">
        <f>('Total Revenues by County'!M228/'Total Revenues by County'!M$4)</f>
        <v>0</v>
      </c>
      <c r="N228" s="55">
        <f>('Total Revenues by County'!N228/'Total Revenues by County'!N$4)</f>
        <v>0</v>
      </c>
      <c r="O228" s="55">
        <f>('Total Revenues by County'!O228/'Total Revenues by County'!O$4)</f>
        <v>0</v>
      </c>
      <c r="P228" s="55">
        <f>('Total Revenues by County'!P228/'Total Revenues by County'!P$4)</f>
        <v>0</v>
      </c>
      <c r="Q228" s="55">
        <f>('Total Revenues by County'!Q228/'Total Revenues by County'!Q$4)</f>
        <v>0</v>
      </c>
      <c r="R228" s="55">
        <f>('Total Revenues by County'!R228/'Total Revenues by County'!R$4)</f>
        <v>0</v>
      </c>
      <c r="S228" s="55">
        <f>('Total Revenues by County'!S228/'Total Revenues by County'!S$4)</f>
        <v>0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</v>
      </c>
      <c r="W228" s="55">
        <f>('Total Revenues by County'!W228/'Total Revenues by County'!W$4)</f>
        <v>0</v>
      </c>
      <c r="X228" s="55">
        <f>('Total Revenues by County'!X228/'Total Revenues by County'!X$4)</f>
        <v>0</v>
      </c>
      <c r="Y228" s="55">
        <f>('Total Revenues by County'!Y228/'Total Revenues by County'!Y$4)</f>
        <v>0</v>
      </c>
      <c r="Z228" s="55">
        <f>('Total Revenues by County'!Z228/'Total Revenues by County'!Z$4)</f>
        <v>0</v>
      </c>
      <c r="AA228" s="55">
        <f>('Total Revenues by County'!AA228/'Total Revenues by County'!AA$4)</f>
        <v>0</v>
      </c>
      <c r="AB228" s="55">
        <f>('Total Revenues by County'!AB228/'Total Revenues by County'!AB$4)</f>
        <v>3.0423104034019346</v>
      </c>
      <c r="AC228" s="55">
        <f>('Total Revenues by County'!AC228/'Total Revenues by County'!AC$4)</f>
        <v>0</v>
      </c>
      <c r="AD228" s="55">
        <f>('Total Revenues by County'!AD228/'Total Revenues by County'!AD$4)</f>
        <v>-1.346461643761537E-2</v>
      </c>
      <c r="AE228" s="55">
        <f>('Total Revenues by County'!AE228/'Total Revenues by County'!AE$4)</f>
        <v>0</v>
      </c>
      <c r="AF228" s="55">
        <f>('Total Revenues by County'!AF228/'Total Revenues by County'!AF$4)</f>
        <v>0</v>
      </c>
      <c r="AG228" s="55">
        <f>('Total Revenues by County'!AG228/'Total Revenues by County'!AG$4)</f>
        <v>0</v>
      </c>
      <c r="AH228" s="55">
        <f>('Total Revenues by County'!AH228/'Total Revenues by County'!AH$4)</f>
        <v>0</v>
      </c>
      <c r="AI228" s="55">
        <f>('Total Revenues by County'!AI228/'Total Revenues by County'!AI$4)</f>
        <v>0</v>
      </c>
      <c r="AJ228" s="55">
        <f>('Total Revenues by County'!AJ228/'Total Revenues by County'!AJ$4)</f>
        <v>0</v>
      </c>
      <c r="AK228" s="55">
        <f>('Total Revenues by County'!AK228/'Total Revenues by County'!AK$4)</f>
        <v>0.60987989956981337</v>
      </c>
      <c r="AL228" s="55">
        <f>('Total Revenues by County'!AL228/'Total Revenues by County'!AL$4)</f>
        <v>0</v>
      </c>
      <c r="AM228" s="55">
        <f>('Total Revenues by County'!AM228/'Total Revenues by County'!AM$4)</f>
        <v>0</v>
      </c>
      <c r="AN228" s="55">
        <f>('Total Revenues by County'!AN228/'Total Revenues by County'!AN$4)</f>
        <v>0</v>
      </c>
      <c r="AO228" s="55">
        <f>('Total Revenues by County'!AO228/'Total Revenues by County'!AO$4)</f>
        <v>0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12.187982738992018</v>
      </c>
      <c r="AS228" s="55">
        <f>('Total Revenues by County'!AS228/'Total Revenues by County'!AS$4)</f>
        <v>0</v>
      </c>
      <c r="AT228" s="55">
        <f>('Total Revenues by County'!AT228/'Total Revenues by County'!AT$4)</f>
        <v>16.542245768542728</v>
      </c>
      <c r="AU228" s="55">
        <f>('Total Revenues by County'!AU228/'Total Revenues by County'!AU$4)</f>
        <v>0</v>
      </c>
      <c r="AV228" s="55">
        <f>('Total Revenues by County'!AV228/'Total Revenues by County'!AV$4)</f>
        <v>0</v>
      </c>
      <c r="AW228" s="55">
        <f>('Total Revenues by County'!AW228/'Total Revenues by County'!AW$4)</f>
        <v>0</v>
      </c>
      <c r="AX228" s="55">
        <f>('Total Revenues by County'!AX228/'Total Revenues by County'!AX$4)</f>
        <v>0</v>
      </c>
      <c r="AY228" s="55">
        <f>('Total Revenues by County'!AY228/'Total Revenues by County'!AY$4)</f>
        <v>0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0.47161337665052433</v>
      </c>
      <c r="BC228" s="55">
        <f>('Total Revenues by County'!BC228/'Total Revenues by County'!BC$4)</f>
        <v>0.22998650775803914</v>
      </c>
      <c r="BD228" s="55">
        <f>('Total Revenues by County'!BD228/'Total Revenues by County'!BD$4)</f>
        <v>0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0</v>
      </c>
      <c r="BH228" s="55">
        <f>('Total Revenues by County'!BH228/'Total Revenues by County'!BH$4)</f>
        <v>0</v>
      </c>
      <c r="BI228" s="55">
        <f>('Total Revenues by County'!BI228/'Total Revenues by County'!BI$4)</f>
        <v>0</v>
      </c>
      <c r="BJ228" s="55">
        <f>('Total Revenues by County'!BJ228/'Total Revenues by County'!BJ$4)</f>
        <v>0</v>
      </c>
      <c r="BK228" s="55">
        <f>('Total Revenues by County'!BK228/'Total Revenues by County'!BK$4)</f>
        <v>0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0</v>
      </c>
      <c r="BQ228" s="17">
        <f>('Total Revenues by County'!BQ228/'Total Revenues by County'!BQ$4)</f>
        <v>0</v>
      </c>
    </row>
    <row r="229" spans="1:84" x14ac:dyDescent="0.25">
      <c r="A229" s="13"/>
      <c r="B229" s="14">
        <v>389.3</v>
      </c>
      <c r="C229" s="15" t="s">
        <v>227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0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0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61.65489719788323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4.7875746066196418</v>
      </c>
      <c r="Z229" s="55">
        <f>('Total Revenues by County'!Z229/'Total Revenues by County'!Z$4)</f>
        <v>0</v>
      </c>
      <c r="AA229" s="55">
        <f>('Total Revenues by County'!AA229/'Total Revenues by County'!AA$4)</f>
        <v>8.2490490387580966</v>
      </c>
      <c r="AB229" s="55">
        <f>('Total Revenues by County'!AB229/'Total Revenues by County'!AB$4)</f>
        <v>2.1666531852690695E-2</v>
      </c>
      <c r="AC229" s="55">
        <f>('Total Revenues by County'!AC229/'Total Revenues by County'!AC$4)</f>
        <v>0</v>
      </c>
      <c r="AD229" s="55">
        <f>('Total Revenues by County'!AD229/'Total Revenues by County'!AD$4)</f>
        <v>0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0</v>
      </c>
      <c r="AL229" s="55">
        <f>('Total Revenues by County'!AL229/'Total Revenues by County'!AL$4)</f>
        <v>0</v>
      </c>
      <c r="AM229" s="55">
        <f>('Total Revenues by County'!AM229/'Total Revenues by County'!AM$4)</f>
        <v>1.7314985159565335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0</v>
      </c>
      <c r="AQ229" s="55">
        <f>('Total Revenues by County'!AQ229/'Total Revenues by County'!AQ$4)</f>
        <v>0</v>
      </c>
      <c r="AR229" s="55">
        <f>('Total Revenues by County'!AR229/'Total Revenues by County'!AR$4)</f>
        <v>16.492156876112048</v>
      </c>
      <c r="AS229" s="55">
        <f>('Total Revenues by County'!AS229/'Total Revenues by County'!AS$4)</f>
        <v>0</v>
      </c>
      <c r="AT229" s="55">
        <f>('Total Revenues by County'!AT229/'Total Revenues by County'!AT$4)</f>
        <v>0.96397412962708129</v>
      </c>
      <c r="AU229" s="55">
        <f>('Total Revenues by County'!AU229/'Total Revenues by County'!AU$4)</f>
        <v>0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0</v>
      </c>
      <c r="BA229" s="55">
        <f>('Total Revenues by County'!BA229/'Total Revenues by County'!BA$4)</f>
        <v>0</v>
      </c>
      <c r="BB229" s="55">
        <f>('Total Revenues by County'!BB229/'Total Revenues by County'!BB$4)</f>
        <v>2.7218409225516497E-2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0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84" x14ac:dyDescent="0.25">
      <c r="A230" s="13"/>
      <c r="B230" s="14">
        <v>389.4</v>
      </c>
      <c r="C230" s="15" t="s">
        <v>228</v>
      </c>
      <c r="D230" s="55">
        <f>('Total Revenues by County'!D230/'Total Revenues by County'!D$4)</f>
        <v>0</v>
      </c>
      <c r="E230" s="55">
        <f>('Total Revenues by County'!E230/'Total Revenues by County'!E$4)</f>
        <v>0</v>
      </c>
      <c r="F230" s="55">
        <f>('Total Revenues by County'!F230/'Total Revenues by County'!F$4)</f>
        <v>0</v>
      </c>
      <c r="G230" s="55">
        <f>('Total Revenues by County'!G230/'Total Revenues by County'!G$4)</f>
        <v>0</v>
      </c>
      <c r="H230" s="55">
        <f>('Total Revenues by County'!H230/'Total Revenues by County'!H$4)</f>
        <v>0</v>
      </c>
      <c r="I230" s="55">
        <f>('Total Revenues by County'!I230/'Total Revenues by County'!I$4)</f>
        <v>0</v>
      </c>
      <c r="J230" s="55">
        <f>('Total Revenues by County'!J230/'Total Revenues by County'!J$4)</f>
        <v>0</v>
      </c>
      <c r="K230" s="55">
        <f>('Total Revenues by County'!K230/'Total Revenues by County'!K$4)</f>
        <v>0</v>
      </c>
      <c r="L230" s="55">
        <f>('Total Revenues by County'!L230/'Total Revenues by County'!L$4)</f>
        <v>0.72797184937143511</v>
      </c>
      <c r="M230" s="55">
        <f>('Total Revenues by County'!M230/'Total Revenues by County'!M$4)</f>
        <v>0</v>
      </c>
      <c r="N230" s="55">
        <f>('Total Revenues by County'!N230/'Total Revenues by County'!N$4)</f>
        <v>0</v>
      </c>
      <c r="O230" s="55">
        <f>('Total Revenues by County'!O230/'Total Revenues by County'!O$4)</f>
        <v>0</v>
      </c>
      <c r="P230" s="55">
        <f>('Total Revenues by County'!P230/'Total Revenues by County'!P$4)</f>
        <v>3.6014751642272677E-2</v>
      </c>
      <c r="Q230" s="55">
        <f>('Total Revenues by County'!Q230/'Total Revenues by County'!Q$4)</f>
        <v>0</v>
      </c>
      <c r="R230" s="55">
        <f>('Total Revenues by County'!R230/'Total Revenues by County'!R$4)</f>
        <v>2.5044459518614186</v>
      </c>
      <c r="S230" s="55">
        <f>('Total Revenues by County'!S230/'Total Revenues by County'!S$4)</f>
        <v>0</v>
      </c>
      <c r="T230" s="55">
        <f>('Total Revenues by County'!T230/'Total Revenues by County'!T$4)</f>
        <v>0</v>
      </c>
      <c r="U230" s="55">
        <f>('Total Revenues by County'!U230/'Total Revenues by County'!U$4)</f>
        <v>0</v>
      </c>
      <c r="V230" s="55">
        <f>('Total Revenues by County'!V230/'Total Revenues by County'!V$4)</f>
        <v>0</v>
      </c>
      <c r="W230" s="55">
        <f>('Total Revenues by County'!W230/'Total Revenues by County'!W$4)</f>
        <v>0.31220730565095223</v>
      </c>
      <c r="X230" s="55">
        <f>('Total Revenues by County'!X230/'Total Revenues by County'!X$4)</f>
        <v>0</v>
      </c>
      <c r="Y230" s="55">
        <f>('Total Revenues by County'!Y230/'Total Revenues by County'!Y$4)</f>
        <v>0</v>
      </c>
      <c r="Z230" s="55">
        <f>('Total Revenues by County'!Z230/'Total Revenues by County'!Z$4)</f>
        <v>0</v>
      </c>
      <c r="AA230" s="55">
        <f>('Total Revenues by County'!AA230/'Total Revenues by County'!AA$4)</f>
        <v>0</v>
      </c>
      <c r="AB230" s="55">
        <f>('Total Revenues by County'!AB230/'Total Revenues by County'!AB$4)</f>
        <v>0.34724228382578953</v>
      </c>
      <c r="AC230" s="55">
        <f>('Total Revenues by County'!AC230/'Total Revenues by County'!AC$4)</f>
        <v>0</v>
      </c>
      <c r="AD230" s="55">
        <f>('Total Revenues by County'!AD230/'Total Revenues by County'!AD$4)</f>
        <v>13.434752463979608</v>
      </c>
      <c r="AE230" s="55">
        <f>('Total Revenues by County'!AE230/'Total Revenues by County'!AE$4)</f>
        <v>1.3404854027435806</v>
      </c>
      <c r="AF230" s="55">
        <f>('Total Revenues by County'!AF230/'Total Revenues by County'!AF$4)</f>
        <v>2.1630351709518797E-2</v>
      </c>
      <c r="AG230" s="55">
        <f>('Total Revenues by County'!AG230/'Total Revenues by County'!AG$4)</f>
        <v>0</v>
      </c>
      <c r="AH230" s="55">
        <f>('Total Revenues by County'!AH230/'Total Revenues by County'!AH$4)</f>
        <v>0</v>
      </c>
      <c r="AI230" s="55">
        <f>('Total Revenues by County'!AI230/'Total Revenues by County'!AI$4)</f>
        <v>0</v>
      </c>
      <c r="AJ230" s="55">
        <f>('Total Revenues by County'!AJ230/'Total Revenues by County'!AJ$4)</f>
        <v>0</v>
      </c>
      <c r="AK230" s="55">
        <f>('Total Revenues by County'!AK230/'Total Revenues by County'!AK$4)</f>
        <v>3.3020277942140699</v>
      </c>
      <c r="AL230" s="55">
        <f>('Total Revenues by County'!AL230/'Total Revenues by County'!AL$4)</f>
        <v>0</v>
      </c>
      <c r="AM230" s="55">
        <f>('Total Revenues by County'!AM230/'Total Revenues by County'!AM$4)</f>
        <v>0</v>
      </c>
      <c r="AN230" s="55">
        <f>('Total Revenues by County'!AN230/'Total Revenues by County'!AN$4)</f>
        <v>0</v>
      </c>
      <c r="AO230" s="55">
        <f>('Total Revenues by County'!AO230/'Total Revenues by County'!AO$4)</f>
        <v>0</v>
      </c>
      <c r="AP230" s="55">
        <f>('Total Revenues by County'!AP230/'Total Revenues by County'!AP$4)</f>
        <v>0.51241926328224485</v>
      </c>
      <c r="AQ230" s="55">
        <f>('Total Revenues by County'!AQ230/'Total Revenues by County'!AQ$4)</f>
        <v>0.90881852024898646</v>
      </c>
      <c r="AR230" s="55">
        <f>('Total Revenues by County'!AR230/'Total Revenues by County'!AR$4)</f>
        <v>63.379735358479508</v>
      </c>
      <c r="AS230" s="55">
        <f>('Total Revenues by County'!AS230/'Total Revenues by County'!AS$4)</f>
        <v>0</v>
      </c>
      <c r="AT230" s="55">
        <f>('Total Revenues by County'!AT230/'Total Revenues by County'!AT$4)</f>
        <v>0.68804183294344301</v>
      </c>
      <c r="AU230" s="55">
        <f>('Total Revenues by County'!AU230/'Total Revenues by County'!AU$4)</f>
        <v>0</v>
      </c>
      <c r="AV230" s="55">
        <f>('Total Revenues by County'!AV230/'Total Revenues by County'!AV$4)</f>
        <v>92.00055042134754</v>
      </c>
      <c r="AW230" s="55">
        <f>('Total Revenues by County'!AW230/'Total Revenues by County'!AW$4)</f>
        <v>0</v>
      </c>
      <c r="AX230" s="55">
        <f>('Total Revenues by County'!AX230/'Total Revenues by County'!AX$4)</f>
        <v>0</v>
      </c>
      <c r="AY230" s="55">
        <f>('Total Revenues by County'!AY230/'Total Revenues by County'!AY$4)</f>
        <v>1.3546721583834489</v>
      </c>
      <c r="AZ230" s="55">
        <f>('Total Revenues by County'!AZ230/'Total Revenues by County'!AZ$4)</f>
        <v>0</v>
      </c>
      <c r="BA230" s="55">
        <f>('Total Revenues by County'!BA230/'Total Revenues by County'!BA$4)</f>
        <v>13.823210791090876</v>
      </c>
      <c r="BB230" s="55">
        <f>('Total Revenues by County'!BB230/'Total Revenues by County'!BB$4)</f>
        <v>0</v>
      </c>
      <c r="BC230" s="55">
        <f>('Total Revenues by County'!BC230/'Total Revenues by County'!BC$4)</f>
        <v>0</v>
      </c>
      <c r="BD230" s="55">
        <f>('Total Revenues by County'!BD230/'Total Revenues by County'!BD$4)</f>
        <v>0</v>
      </c>
      <c r="BE230" s="55">
        <f>('Total Revenues by County'!BE230/'Total Revenues by County'!BE$4)</f>
        <v>22.992922033476447</v>
      </c>
      <c r="BF230" s="55">
        <f>('Total Revenues by County'!BF230/'Total Revenues by County'!BF$4)</f>
        <v>0</v>
      </c>
      <c r="BG230" s="55">
        <f>('Total Revenues by County'!BG230/'Total Revenues by County'!BG$4)</f>
        <v>0</v>
      </c>
      <c r="BH230" s="55">
        <f>('Total Revenues by County'!BH230/'Total Revenues by County'!BH$4)</f>
        <v>0</v>
      </c>
      <c r="BI230" s="55">
        <f>('Total Revenues by County'!BI230/'Total Revenues by County'!BI$4)</f>
        <v>0</v>
      </c>
      <c r="BJ230" s="55">
        <f>('Total Revenues by County'!BJ230/'Total Revenues by County'!BJ$4)</f>
        <v>0</v>
      </c>
      <c r="BK230" s="55">
        <f>('Total Revenues by County'!BK230/'Total Revenues by County'!BK$4)</f>
        <v>0</v>
      </c>
      <c r="BL230" s="55">
        <f>('Total Revenues by County'!BL230/'Total Revenues by County'!BL$4)</f>
        <v>0</v>
      </c>
      <c r="BM230" s="55">
        <f>('Total Revenues by County'!BM230/'Total Revenues by County'!BM$4)</f>
        <v>0</v>
      </c>
      <c r="BN230" s="55">
        <f>('Total Revenues by County'!BN230/'Total Revenues by County'!BN$4)</f>
        <v>0.3880036334275333</v>
      </c>
      <c r="BO230" s="55">
        <f>('Total Revenues by County'!BO230/'Total Revenues by County'!BO$4)</f>
        <v>0</v>
      </c>
      <c r="BP230" s="55">
        <f>('Total Revenues by County'!BP230/'Total Revenues by County'!BP$4)</f>
        <v>0</v>
      </c>
      <c r="BQ230" s="17">
        <f>('Total Revenues by County'!BQ230/'Total Revenues by County'!BQ$4)</f>
        <v>0</v>
      </c>
    </row>
    <row r="231" spans="1:84" x14ac:dyDescent="0.25">
      <c r="A231" s="13"/>
      <c r="B231" s="14">
        <v>389.5</v>
      </c>
      <c r="C231" s="15" t="s">
        <v>229</v>
      </c>
      <c r="D231" s="55">
        <f>('Total Revenues by County'!D231/'Total Revenues by County'!D$4)</f>
        <v>0</v>
      </c>
      <c r="E231" s="55">
        <f>('Total Revenues by County'!E231/'Total Revenues by County'!E$4)</f>
        <v>0</v>
      </c>
      <c r="F231" s="55">
        <f>('Total Revenues by County'!F231/'Total Revenues by County'!F$4)</f>
        <v>0</v>
      </c>
      <c r="G231" s="55">
        <f>('Total Revenues by County'!G231/'Total Revenues by County'!G$4)</f>
        <v>0</v>
      </c>
      <c r="H231" s="55">
        <f>('Total Revenues by County'!H231/'Total Revenues by County'!H$4)</f>
        <v>0</v>
      </c>
      <c r="I231" s="55">
        <f>('Total Revenues by County'!I231/'Total Revenues by County'!I$4)</f>
        <v>14.311854808625785</v>
      </c>
      <c r="J231" s="55">
        <f>('Total Revenues by County'!J231/'Total Revenues by County'!J$4)</f>
        <v>0</v>
      </c>
      <c r="K231" s="55">
        <f>('Total Revenues by County'!K231/'Total Revenues by County'!K$4)</f>
        <v>0</v>
      </c>
      <c r="L231" s="55">
        <f>('Total Revenues by County'!L231/'Total Revenues by County'!L$4)</f>
        <v>0</v>
      </c>
      <c r="M231" s="55">
        <f>('Total Revenues by County'!M231/'Total Revenues by County'!M$4)</f>
        <v>0</v>
      </c>
      <c r="N231" s="55">
        <f>('Total Revenues by County'!N231/'Total Revenues by County'!N$4)</f>
        <v>0</v>
      </c>
      <c r="O231" s="55">
        <f>('Total Revenues by County'!O231/'Total Revenues by County'!O$4)</f>
        <v>0</v>
      </c>
      <c r="P231" s="55">
        <f>('Total Revenues by County'!P231/'Total Revenues by County'!P$4)</f>
        <v>0</v>
      </c>
      <c r="Q231" s="55">
        <f>('Total Revenues by County'!Q231/'Total Revenues by County'!Q$4)</f>
        <v>0</v>
      </c>
      <c r="R231" s="55">
        <f>('Total Revenues by County'!R231/'Total Revenues by County'!R$4)</f>
        <v>0</v>
      </c>
      <c r="S231" s="55">
        <f>('Total Revenues by County'!S231/'Total Revenues by County'!S$4)</f>
        <v>0</v>
      </c>
      <c r="T231" s="55">
        <f>('Total Revenues by County'!T231/'Total Revenues by County'!T$4)</f>
        <v>0</v>
      </c>
      <c r="U231" s="55">
        <f>('Total Revenues by County'!U231/'Total Revenues by County'!U$4)</f>
        <v>0</v>
      </c>
      <c r="V231" s="55">
        <f>('Total Revenues by County'!V231/'Total Revenues by County'!V$4)</f>
        <v>0</v>
      </c>
      <c r="W231" s="55">
        <f>('Total Revenues by County'!W231/'Total Revenues by County'!W$4)</f>
        <v>0</v>
      </c>
      <c r="X231" s="55">
        <f>('Total Revenues by County'!X231/'Total Revenues by County'!X$4)</f>
        <v>0</v>
      </c>
      <c r="Y231" s="55">
        <f>('Total Revenues by County'!Y231/'Total Revenues by County'!Y$4)</f>
        <v>0</v>
      </c>
      <c r="Z231" s="55">
        <f>('Total Revenues by County'!Z231/'Total Revenues by County'!Z$4)</f>
        <v>0</v>
      </c>
      <c r="AA231" s="55">
        <f>('Total Revenues by County'!AA231/'Total Revenues by County'!AA$4)</f>
        <v>0</v>
      </c>
      <c r="AB231" s="55">
        <f>('Total Revenues by County'!AB231/'Total Revenues by County'!AB$4)</f>
        <v>0</v>
      </c>
      <c r="AC231" s="55">
        <f>('Total Revenues by County'!AC231/'Total Revenues by County'!AC$4)</f>
        <v>0</v>
      </c>
      <c r="AD231" s="55">
        <f>('Total Revenues by County'!AD231/'Total Revenues by County'!AD$4)</f>
        <v>0</v>
      </c>
      <c r="AE231" s="55">
        <f>('Total Revenues by County'!AE231/'Total Revenues by County'!AE$4)</f>
        <v>0</v>
      </c>
      <c r="AF231" s="55">
        <f>('Total Revenues by County'!AF231/'Total Revenues by County'!AF$4)</f>
        <v>0</v>
      </c>
      <c r="AG231" s="55">
        <f>('Total Revenues by County'!AG231/'Total Revenues by County'!AG$4)</f>
        <v>0</v>
      </c>
      <c r="AH231" s="55">
        <f>('Total Revenues by County'!AH231/'Total Revenues by County'!AH$4)</f>
        <v>0</v>
      </c>
      <c r="AI231" s="55">
        <f>('Total Revenues by County'!AI231/'Total Revenues by County'!AI$4)</f>
        <v>0</v>
      </c>
      <c r="AJ231" s="55">
        <f>('Total Revenues by County'!AJ231/'Total Revenues by County'!AJ$4)</f>
        <v>0</v>
      </c>
      <c r="AK231" s="55">
        <f>('Total Revenues by County'!AK231/'Total Revenues by County'!AK$4)</f>
        <v>0</v>
      </c>
      <c r="AL231" s="55">
        <f>('Total Revenues by County'!AL231/'Total Revenues by County'!AL$4)</f>
        <v>0</v>
      </c>
      <c r="AM231" s="55">
        <f>('Total Revenues by County'!AM231/'Total Revenues by County'!AM$4)</f>
        <v>0</v>
      </c>
      <c r="AN231" s="55">
        <f>('Total Revenues by County'!AN231/'Total Revenues by County'!AN$4)</f>
        <v>0</v>
      </c>
      <c r="AO231" s="55">
        <f>('Total Revenues by County'!AO231/'Total Revenues by County'!AO$4)</f>
        <v>0</v>
      </c>
      <c r="AP231" s="55">
        <f>('Total Revenues by County'!AP231/'Total Revenues by County'!AP$4)</f>
        <v>0</v>
      </c>
      <c r="AQ231" s="55">
        <f>('Total Revenues by County'!AQ231/'Total Revenues by County'!AQ$4)</f>
        <v>0</v>
      </c>
      <c r="AR231" s="55">
        <f>('Total Revenues by County'!AR231/'Total Revenues by County'!AR$4)</f>
        <v>16.414489157332859</v>
      </c>
      <c r="AS231" s="55">
        <f>('Total Revenues by County'!AS231/'Total Revenues by County'!AS$4)</f>
        <v>12.207251472956687</v>
      </c>
      <c r="AT231" s="55">
        <f>('Total Revenues by County'!AT231/'Total Revenues by County'!AT$4)</f>
        <v>0</v>
      </c>
      <c r="AU231" s="55">
        <f>('Total Revenues by County'!AU231/'Total Revenues by County'!AU$4)</f>
        <v>0</v>
      </c>
      <c r="AV231" s="55">
        <f>('Total Revenues by County'!AV231/'Total Revenues by County'!AV$4)</f>
        <v>7.3339351273399789</v>
      </c>
      <c r="AW231" s="55">
        <f>('Total Revenues by County'!AW231/'Total Revenues by County'!AW$4)</f>
        <v>0</v>
      </c>
      <c r="AX231" s="55">
        <f>('Total Revenues by County'!AX231/'Total Revenues by County'!AX$4)</f>
        <v>0</v>
      </c>
      <c r="AY231" s="55">
        <f>('Total Revenues by County'!AY231/'Total Revenues by County'!AY$4)</f>
        <v>0</v>
      </c>
      <c r="AZ231" s="55">
        <f>('Total Revenues by County'!AZ231/'Total Revenues by County'!AZ$4)</f>
        <v>2.9635846059386406</v>
      </c>
      <c r="BA231" s="55">
        <f>('Total Revenues by County'!BA231/'Total Revenues by County'!BA$4)</f>
        <v>5.620290526072111</v>
      </c>
      <c r="BB231" s="55">
        <f>('Total Revenues by County'!BB231/'Total Revenues by County'!BB$4)</f>
        <v>1.2969495784412779</v>
      </c>
      <c r="BC231" s="55">
        <f>('Total Revenues by County'!BC231/'Total Revenues by County'!BC$4)</f>
        <v>0</v>
      </c>
      <c r="BD231" s="55">
        <f>('Total Revenues by County'!BD231/'Total Revenues by County'!BD$4)</f>
        <v>0</v>
      </c>
      <c r="BE231" s="55">
        <f>('Total Revenues by County'!BE231/'Total Revenues by County'!BE$4)</f>
        <v>0</v>
      </c>
      <c r="BF231" s="55">
        <f>('Total Revenues by County'!BF231/'Total Revenues by County'!BF$4)</f>
        <v>0</v>
      </c>
      <c r="BG231" s="55">
        <f>('Total Revenues by County'!BG231/'Total Revenues by County'!BG$4)</f>
        <v>0</v>
      </c>
      <c r="BH231" s="55">
        <f>('Total Revenues by County'!BH231/'Total Revenues by County'!BH$4)</f>
        <v>0</v>
      </c>
      <c r="BI231" s="55">
        <f>('Total Revenues by County'!BI231/'Total Revenues by County'!BI$4)</f>
        <v>3.7533509033484305</v>
      </c>
      <c r="BJ231" s="55">
        <f>('Total Revenues by County'!BJ231/'Total Revenues by County'!BJ$4)</f>
        <v>0</v>
      </c>
      <c r="BK231" s="55">
        <f>('Total Revenues by County'!BK231/'Total Revenues by County'!BK$4)</f>
        <v>0</v>
      </c>
      <c r="BL231" s="55">
        <f>('Total Revenues by County'!BL231/'Total Revenues by County'!BL$4)</f>
        <v>0</v>
      </c>
      <c r="BM231" s="55">
        <f>('Total Revenues by County'!BM231/'Total Revenues by County'!BM$4)</f>
        <v>0</v>
      </c>
      <c r="BN231" s="55">
        <f>('Total Revenues by County'!BN231/'Total Revenues by County'!BN$4)</f>
        <v>33.844993944287445</v>
      </c>
      <c r="BO231" s="55">
        <f>('Total Revenues by County'!BO231/'Total Revenues by County'!BO$4)</f>
        <v>0</v>
      </c>
      <c r="BP231" s="55">
        <f>('Total Revenues by County'!BP231/'Total Revenues by County'!BP$4)</f>
        <v>0</v>
      </c>
      <c r="BQ231" s="17">
        <f>('Total Revenues by County'!BQ231/'Total Revenues by County'!BQ$4)</f>
        <v>0</v>
      </c>
    </row>
    <row r="232" spans="1:84" x14ac:dyDescent="0.25">
      <c r="A232" s="13"/>
      <c r="B232" s="14">
        <v>389.6</v>
      </c>
      <c r="C232" s="15" t="s">
        <v>230</v>
      </c>
      <c r="D232" s="55">
        <f>('Total Revenues by County'!D232/'Total Revenues by County'!D$4)</f>
        <v>0</v>
      </c>
      <c r="E232" s="55">
        <f>('Total Revenues by County'!E232/'Total Revenues by County'!E$4)</f>
        <v>0</v>
      </c>
      <c r="F232" s="55">
        <f>('Total Revenues by County'!F232/'Total Revenues by County'!F$4)</f>
        <v>0</v>
      </c>
      <c r="G232" s="55">
        <f>('Total Revenues by County'!G232/'Total Revenues by County'!G$4)</f>
        <v>0</v>
      </c>
      <c r="H232" s="55">
        <f>('Total Revenues by County'!H232/'Total Revenues by County'!H$4)</f>
        <v>0</v>
      </c>
      <c r="I232" s="55">
        <f>('Total Revenues by County'!I232/'Total Revenues by County'!I$4)</f>
        <v>5.4438779759086726</v>
      </c>
      <c r="J232" s="55">
        <f>('Total Revenues by County'!J232/'Total Revenues by County'!J$4)</f>
        <v>0</v>
      </c>
      <c r="K232" s="55">
        <f>('Total Revenues by County'!K232/'Total Revenues by County'!K$4)</f>
        <v>0</v>
      </c>
      <c r="L232" s="55">
        <f>('Total Revenues by County'!L232/'Total Revenues by County'!L$4)</f>
        <v>0</v>
      </c>
      <c r="M232" s="55">
        <f>('Total Revenues by County'!M232/'Total Revenues by County'!M$4)</f>
        <v>0</v>
      </c>
      <c r="N232" s="55">
        <f>('Total Revenues by County'!N232/'Total Revenues by County'!N$4)</f>
        <v>0</v>
      </c>
      <c r="O232" s="55">
        <f>('Total Revenues by County'!O232/'Total Revenues by County'!O$4)</f>
        <v>0</v>
      </c>
      <c r="P232" s="55">
        <f>('Total Revenues by County'!P232/'Total Revenues by County'!P$4)</f>
        <v>0</v>
      </c>
      <c r="Q232" s="55">
        <f>('Total Revenues by County'!Q232/'Total Revenues by County'!Q$4)</f>
        <v>0</v>
      </c>
      <c r="R232" s="55">
        <f>('Total Revenues by County'!R232/'Total Revenues by County'!R$4)</f>
        <v>0</v>
      </c>
      <c r="S232" s="55">
        <f>('Total Revenues by County'!S232/'Total Revenues by County'!S$4)</f>
        <v>0</v>
      </c>
      <c r="T232" s="55">
        <f>('Total Revenues by County'!T232/'Total Revenues by County'!T$4)</f>
        <v>3.1167693241953676</v>
      </c>
      <c r="U232" s="55">
        <f>('Total Revenues by County'!U232/'Total Revenues by County'!U$4)</f>
        <v>0</v>
      </c>
      <c r="V232" s="55">
        <f>('Total Revenues by County'!V232/'Total Revenues by County'!V$4)</f>
        <v>0</v>
      </c>
      <c r="W232" s="55">
        <f>('Total Revenues by County'!W232/'Total Revenues by County'!W$4)</f>
        <v>0</v>
      </c>
      <c r="X232" s="55">
        <f>('Total Revenues by County'!X232/'Total Revenues by County'!X$4)</f>
        <v>0</v>
      </c>
      <c r="Y232" s="55">
        <f>('Total Revenues by County'!Y232/'Total Revenues by County'!Y$4)</f>
        <v>0</v>
      </c>
      <c r="Z232" s="55">
        <f>('Total Revenues by County'!Z232/'Total Revenues by County'!Z$4)</f>
        <v>0</v>
      </c>
      <c r="AA232" s="55">
        <f>('Total Revenues by County'!AA232/'Total Revenues by County'!AA$4)</f>
        <v>0</v>
      </c>
      <c r="AB232" s="55">
        <f>('Total Revenues by County'!AB232/'Total Revenues by County'!AB$4)</f>
        <v>4.594038525982505</v>
      </c>
      <c r="AC232" s="55">
        <f>('Total Revenues by County'!AC232/'Total Revenues by County'!AC$4)</f>
        <v>0</v>
      </c>
      <c r="AD232" s="55">
        <f>('Total Revenues by County'!AD232/'Total Revenues by County'!AD$4)</f>
        <v>0</v>
      </c>
      <c r="AE232" s="55">
        <f>('Total Revenues by County'!AE232/'Total Revenues by County'!AE$4)</f>
        <v>0</v>
      </c>
      <c r="AF232" s="55">
        <f>('Total Revenues by County'!AF232/'Total Revenues by County'!AF$4)</f>
        <v>0</v>
      </c>
      <c r="AG232" s="55">
        <f>('Total Revenues by County'!AG232/'Total Revenues by County'!AG$4)</f>
        <v>0</v>
      </c>
      <c r="AH232" s="55">
        <f>('Total Revenues by County'!AH232/'Total Revenues by County'!AH$4)</f>
        <v>0</v>
      </c>
      <c r="AI232" s="55">
        <f>('Total Revenues by County'!AI232/'Total Revenues by County'!AI$4)</f>
        <v>0</v>
      </c>
      <c r="AJ232" s="55">
        <f>('Total Revenues by County'!AJ232/'Total Revenues by County'!AJ$4)</f>
        <v>0</v>
      </c>
      <c r="AK232" s="55">
        <f>('Total Revenues by County'!AK232/'Total Revenues by County'!AK$4)</f>
        <v>0</v>
      </c>
      <c r="AL232" s="55">
        <f>('Total Revenues by County'!AL232/'Total Revenues by County'!AL$4)</f>
        <v>0</v>
      </c>
      <c r="AM232" s="55">
        <f>('Total Revenues by County'!AM232/'Total Revenues by County'!AM$4)</f>
        <v>0</v>
      </c>
      <c r="AN232" s="55">
        <f>('Total Revenues by County'!AN232/'Total Revenues by County'!AN$4)</f>
        <v>0</v>
      </c>
      <c r="AO232" s="55">
        <f>('Total Revenues by County'!AO232/'Total Revenues by County'!AO$4)</f>
        <v>0</v>
      </c>
      <c r="AP232" s="55">
        <f>('Total Revenues by County'!AP232/'Total Revenues by County'!AP$4)</f>
        <v>0</v>
      </c>
      <c r="AQ232" s="55">
        <f>('Total Revenues by County'!AQ232/'Total Revenues by County'!AQ$4)</f>
        <v>0</v>
      </c>
      <c r="AR232" s="55">
        <f>('Total Revenues by County'!AR232/'Total Revenues by County'!AR$4)</f>
        <v>0.48970270436092683</v>
      </c>
      <c r="AS232" s="55">
        <f>('Total Revenues by County'!AS232/'Total Revenues by County'!AS$4)</f>
        <v>31.898597159509279</v>
      </c>
      <c r="AT232" s="55">
        <f>('Total Revenues by County'!AT232/'Total Revenues by County'!AT$4)</f>
        <v>0</v>
      </c>
      <c r="AU232" s="55">
        <f>('Total Revenues by County'!AU232/'Total Revenues by County'!AU$4)</f>
        <v>0</v>
      </c>
      <c r="AV232" s="55">
        <f>('Total Revenues by County'!AV232/'Total Revenues by County'!AV$4)</f>
        <v>0</v>
      </c>
      <c r="AW232" s="55">
        <f>('Total Revenues by County'!AW232/'Total Revenues by County'!AW$4)</f>
        <v>0</v>
      </c>
      <c r="AX232" s="55">
        <f>('Total Revenues by County'!AX232/'Total Revenues by County'!AX$4)</f>
        <v>0</v>
      </c>
      <c r="AY232" s="55">
        <f>('Total Revenues by County'!AY232/'Total Revenues by County'!AY$4)</f>
        <v>0</v>
      </c>
      <c r="AZ232" s="55">
        <f>('Total Revenues by County'!AZ232/'Total Revenues by County'!AZ$4)</f>
        <v>3.6506059175203922</v>
      </c>
      <c r="BA232" s="55">
        <f>('Total Revenues by County'!BA232/'Total Revenues by County'!BA$4)</f>
        <v>2.358840639354558</v>
      </c>
      <c r="BB232" s="55">
        <f>('Total Revenues by County'!BB232/'Total Revenues by County'!BB$4)</f>
        <v>0.65940515799742183</v>
      </c>
      <c r="BC232" s="55">
        <f>('Total Revenues by County'!BC232/'Total Revenues by County'!BC$4)</f>
        <v>0</v>
      </c>
      <c r="BD232" s="55">
        <f>('Total Revenues by County'!BD232/'Total Revenues by County'!BD$4)</f>
        <v>0</v>
      </c>
      <c r="BE232" s="55">
        <f>('Total Revenues by County'!BE232/'Total Revenues by County'!BE$4)</f>
        <v>0</v>
      </c>
      <c r="BF232" s="55">
        <f>('Total Revenues by County'!BF232/'Total Revenues by County'!BF$4)</f>
        <v>0</v>
      </c>
      <c r="BG232" s="55">
        <f>('Total Revenues by County'!BG232/'Total Revenues by County'!BG$4)</f>
        <v>0</v>
      </c>
      <c r="BH232" s="55">
        <f>('Total Revenues by County'!BH232/'Total Revenues by County'!BH$4)</f>
        <v>0</v>
      </c>
      <c r="BI232" s="55">
        <f>('Total Revenues by County'!BI232/'Total Revenues by County'!BI$4)</f>
        <v>0</v>
      </c>
      <c r="BJ232" s="55">
        <f>('Total Revenues by County'!BJ232/'Total Revenues by County'!BJ$4)</f>
        <v>0</v>
      </c>
      <c r="BK232" s="55">
        <f>('Total Revenues by County'!BK232/'Total Revenues by County'!BK$4)</f>
        <v>0</v>
      </c>
      <c r="BL232" s="55">
        <f>('Total Revenues by County'!BL232/'Total Revenues by County'!BL$4)</f>
        <v>0</v>
      </c>
      <c r="BM232" s="55">
        <f>('Total Revenues by County'!BM232/'Total Revenues by County'!BM$4)</f>
        <v>0</v>
      </c>
      <c r="BN232" s="55">
        <f>('Total Revenues by County'!BN232/'Total Revenues by County'!BN$4)</f>
        <v>2.5611081953976584</v>
      </c>
      <c r="BO232" s="55">
        <f>('Total Revenues by County'!BO232/'Total Revenues by County'!BO$4)</f>
        <v>0</v>
      </c>
      <c r="BP232" s="55">
        <f>('Total Revenues by County'!BP232/'Total Revenues by County'!BP$4)</f>
        <v>0</v>
      </c>
      <c r="BQ232" s="17">
        <f>('Total Revenues by County'!BQ232/'Total Revenues by County'!BQ$4)</f>
        <v>0</v>
      </c>
    </row>
    <row r="233" spans="1:84" x14ac:dyDescent="0.25">
      <c r="A233" s="13"/>
      <c r="B233" s="14">
        <v>389.7</v>
      </c>
      <c r="C233" s="15" t="s">
        <v>231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0</v>
      </c>
      <c r="G233" s="55">
        <f>('Total Revenues by County'!G233/'Total Revenues by County'!G$4)</f>
        <v>0</v>
      </c>
      <c r="H233" s="55">
        <f>('Total Revenues by County'!H233/'Total Revenues by County'!H$4)</f>
        <v>8.4851793156072084</v>
      </c>
      <c r="I233" s="55">
        <f>('Total Revenues by County'!I233/'Total Revenues by County'!I$4)</f>
        <v>0.98165486133055591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0.74826896336445414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2.5997236105194253E-2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0</v>
      </c>
      <c r="X233" s="55">
        <f>('Total Revenues by County'!X233/'Total Revenues by County'!X$4)</f>
        <v>0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8.6572585770577426</v>
      </c>
      <c r="AC233" s="55">
        <f>('Total Revenues by County'!AC233/'Total Revenues by County'!AC$4)</f>
        <v>0</v>
      </c>
      <c r="AD233" s="55">
        <f>('Total Revenues by County'!AD233/'Total Revenues by County'!AD$4)</f>
        <v>0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0</v>
      </c>
      <c r="AQ233" s="55">
        <f>('Total Revenues by County'!AQ233/'Total Revenues by County'!AQ$4)</f>
        <v>0</v>
      </c>
      <c r="AR233" s="55">
        <f>('Total Revenues by County'!AR233/'Total Revenues by County'!AR$4)</f>
        <v>0.14534150481631206</v>
      </c>
      <c r="AS233" s="55">
        <f>('Total Revenues by County'!AS233/'Total Revenues by County'!AS$4)</f>
        <v>2.5030428720102269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8.8580608225633934</v>
      </c>
      <c r="BA233" s="55">
        <f>('Total Revenues by County'!BA233/'Total Revenues by County'!BA$4)</f>
        <v>7.4198566875226408</v>
      </c>
      <c r="BB233" s="55">
        <f>('Total Revenues by County'!BB233/'Total Revenues by County'!BB$4)</f>
        <v>1.8826309532104657</v>
      </c>
      <c r="BC233" s="55">
        <f>('Total Revenues by County'!BC233/'Total Revenues by County'!BC$4)</f>
        <v>8.0499262556383027</v>
      </c>
      <c r="BD233" s="55">
        <f>('Total Revenues by County'!BD233/'Total Revenues by County'!BD$4)</f>
        <v>0.73131043050829148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0</v>
      </c>
      <c r="BI233" s="55">
        <f>('Total Revenues by County'!BI233/'Total Revenues by County'!BI$4)</f>
        <v>3.97370856856192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84" x14ac:dyDescent="0.25">
      <c r="A234" s="13"/>
      <c r="B234" s="14">
        <v>389.8</v>
      </c>
      <c r="C234" s="15" t="s">
        <v>232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1.8608442916386063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1.263431445582325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12.055184767669905</v>
      </c>
      <c r="O234" s="55">
        <f>('Total Revenues by County'!O234/'Total Revenues by County'!O$4)</f>
        <v>0</v>
      </c>
      <c r="P234" s="55">
        <f>('Total Revenues by County'!P234/'Total Revenues by County'!P$4)</f>
        <v>0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0</v>
      </c>
      <c r="T234" s="55">
        <f>('Total Revenues by County'!T234/'Total Revenues by County'!T$4)</f>
        <v>0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0</v>
      </c>
      <c r="Z234" s="55">
        <f>('Total Revenues by County'!Z234/'Total Revenues by County'!Z$4)</f>
        <v>0</v>
      </c>
      <c r="AA234" s="55">
        <f>('Total Revenues by County'!AA234/'Total Revenues by County'!AA$4)</f>
        <v>0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</v>
      </c>
      <c r="AE234" s="55">
        <f>('Total Revenues by County'!AE234/'Total Revenues by County'!AE$4)</f>
        <v>0</v>
      </c>
      <c r="AF234" s="55">
        <f>('Total Revenues by County'!AF234/'Total Revenues by County'!AF$4)</f>
        <v>17.878567205502762</v>
      </c>
      <c r="AG234" s="55">
        <f>('Total Revenues by County'!AG234/'Total Revenues by County'!AG$4)</f>
        <v>0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0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29.56996670808978</v>
      </c>
      <c r="AQ234" s="55">
        <f>('Total Revenues by County'!AQ234/'Total Revenues by County'!AQ$4)</f>
        <v>0</v>
      </c>
      <c r="AR234" s="55">
        <f>('Total Revenues by County'!AR234/'Total Revenues by County'!AR$4)</f>
        <v>0</v>
      </c>
      <c r="AS234" s="55">
        <f>('Total Revenues by County'!AS234/'Total Revenues by County'!AS$4)</f>
        <v>13.731568421207397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0</v>
      </c>
      <c r="AY234" s="55">
        <f>('Total Revenues by County'!AY234/'Total Revenues by County'!AY$4)</f>
        <v>0</v>
      </c>
      <c r="AZ234" s="55">
        <f>('Total Revenues by County'!AZ234/'Total Revenues by County'!AZ$4)</f>
        <v>0.86256315255121974</v>
      </c>
      <c r="BA234" s="55">
        <f>('Total Revenues by County'!BA234/'Total Revenues by County'!BA$4)</f>
        <v>0.37829478300570379</v>
      </c>
      <c r="BB234" s="55">
        <f>('Total Revenues by County'!BB234/'Total Revenues by County'!BB$4)</f>
        <v>0.85205923596836564</v>
      </c>
      <c r="BC234" s="55">
        <f>('Total Revenues by County'!BC234/'Total Revenues by County'!BC$4)</f>
        <v>3.0306287120200004</v>
      </c>
      <c r="BD234" s="55">
        <f>('Total Revenues by County'!BD234/'Total Revenues by County'!BD$4)</f>
        <v>0</v>
      </c>
      <c r="BE234" s="55">
        <f>('Total Revenues by County'!BE234/'Total Revenues by County'!BE$4)</f>
        <v>0</v>
      </c>
      <c r="BF234" s="55">
        <f>('Total Revenues by County'!BF234/'Total Revenues by County'!BF$4)</f>
        <v>0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6.5980729508911011</v>
      </c>
      <c r="BJ234" s="55">
        <f>('Total Revenues by County'!BJ234/'Total Revenues by County'!BJ$4)</f>
        <v>0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1.3736637060960839</v>
      </c>
      <c r="BO234" s="55">
        <f>('Total Revenues by County'!BO234/'Total Revenues by County'!BO$4)</f>
        <v>0</v>
      </c>
      <c r="BP234" s="55">
        <f>('Total Revenues by County'!BP234/'Total Revenues by County'!BP$4)</f>
        <v>0</v>
      </c>
      <c r="BQ234" s="17">
        <f>('Total Revenues by County'!BQ234/'Total Revenues by County'!BQ$4)</f>
        <v>0</v>
      </c>
    </row>
    <row r="235" spans="1:84" x14ac:dyDescent="0.25">
      <c r="A235" s="13"/>
      <c r="B235" s="14">
        <v>389.9</v>
      </c>
      <c r="C235" s="15" t="s">
        <v>233</v>
      </c>
      <c r="D235" s="55">
        <f>('Total Revenues by County'!D235/'Total Revenues by County'!D$4)</f>
        <v>0</v>
      </c>
      <c r="E235" s="55">
        <f>('Total Revenues by County'!E235/'Total Revenues by County'!E$4)</f>
        <v>0</v>
      </c>
      <c r="F235" s="55">
        <f>('Total Revenues by County'!F235/'Total Revenues by County'!F$4)</f>
        <v>4.2696215692529451</v>
      </c>
      <c r="G235" s="55">
        <f>('Total Revenues by County'!G235/'Total Revenues by County'!G$4)</f>
        <v>0</v>
      </c>
      <c r="H235" s="55">
        <f>('Total Revenues by County'!H235/'Total Revenues by County'!H$4)</f>
        <v>-0.18119387216059166</v>
      </c>
      <c r="I235" s="55">
        <f>('Total Revenues by County'!I235/'Total Revenues by County'!I$4)</f>
        <v>28.604316087161369</v>
      </c>
      <c r="J235" s="55">
        <f>('Total Revenues by County'!J235/'Total Revenues by County'!J$4)</f>
        <v>0</v>
      </c>
      <c r="K235" s="55">
        <f>('Total Revenues by County'!K235/'Total Revenues by County'!K$4)</f>
        <v>69.084187632039786</v>
      </c>
      <c r="L235" s="55">
        <f>('Total Revenues by County'!L235/'Total Revenues by County'!L$4)</f>
        <v>2.2540012486165897</v>
      </c>
      <c r="M235" s="55">
        <f>('Total Revenues by County'!M235/'Total Revenues by County'!M$4)</f>
        <v>0</v>
      </c>
      <c r="N235" s="55">
        <f>('Total Revenues by County'!N235/'Total Revenues by County'!N$4)</f>
        <v>0</v>
      </c>
      <c r="O235" s="55">
        <f>('Total Revenues by County'!O235/'Total Revenues by County'!O$4)</f>
        <v>0</v>
      </c>
      <c r="P235" s="55">
        <f>('Total Revenues by County'!P235/'Total Revenues by County'!P$4)</f>
        <v>0</v>
      </c>
      <c r="Q235" s="55">
        <f>('Total Revenues by County'!Q235/'Total Revenues by County'!Q$4)</f>
        <v>0</v>
      </c>
      <c r="R235" s="55">
        <f>('Total Revenues by County'!R235/'Total Revenues by County'!R$4)</f>
        <v>0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</v>
      </c>
      <c r="V235" s="55">
        <f>('Total Revenues by County'!V235/'Total Revenues by County'!V$4)</f>
        <v>0</v>
      </c>
      <c r="W235" s="55">
        <f>('Total Revenues by County'!W235/'Total Revenues by County'!W$4)</f>
        <v>0</v>
      </c>
      <c r="X235" s="55">
        <f>('Total Revenues by County'!X235/'Total Revenues by County'!X$4)</f>
        <v>0</v>
      </c>
      <c r="Y235" s="55">
        <f>('Total Revenues by County'!Y235/'Total Revenues by County'!Y$4)</f>
        <v>0</v>
      </c>
      <c r="Z235" s="55">
        <f>('Total Revenues by County'!Z235/'Total Revenues by County'!Z$4)</f>
        <v>1.0697573500162731</v>
      </c>
      <c r="AA235" s="55">
        <f>('Total Revenues by County'!AA235/'Total Revenues by County'!AA$4)</f>
        <v>0</v>
      </c>
      <c r="AB235" s="55">
        <f>('Total Revenues by County'!AB235/'Total Revenues by County'!AB$4)</f>
        <v>0.28287246212690231</v>
      </c>
      <c r="AC235" s="55">
        <f>('Total Revenues by County'!AC235/'Total Revenues by County'!AC$4)</f>
        <v>0</v>
      </c>
      <c r="AD235" s="55">
        <f>('Total Revenues by County'!AD235/'Total Revenues by County'!AD$4)</f>
        <v>4.1313110849420198</v>
      </c>
      <c r="AE235" s="55">
        <f>('Total Revenues by County'!AE235/'Total Revenues by County'!AE$4)</f>
        <v>0</v>
      </c>
      <c r="AF235" s="55">
        <f>('Total Revenues by County'!AF235/'Total Revenues by County'!AF$4)</f>
        <v>0</v>
      </c>
      <c r="AG235" s="55">
        <f>('Total Revenues by County'!AG235/'Total Revenues by County'!AG$4)</f>
        <v>0</v>
      </c>
      <c r="AH235" s="55">
        <f>('Total Revenues by County'!AH235/'Total Revenues by County'!AH$4)</f>
        <v>0</v>
      </c>
      <c r="AI235" s="55">
        <f>('Total Revenues by County'!AI235/'Total Revenues by County'!AI$4)</f>
        <v>0</v>
      </c>
      <c r="AJ235" s="55">
        <f>('Total Revenues by County'!AJ235/'Total Revenues by County'!AJ$4)</f>
        <v>0</v>
      </c>
      <c r="AK235" s="55">
        <f>('Total Revenues by County'!AK235/'Total Revenues by County'!AK$4)</f>
        <v>147.87824439078219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2.331847859881853E-2</v>
      </c>
      <c r="AP235" s="55">
        <f>('Total Revenues by County'!AP235/'Total Revenues by County'!AP$4)</f>
        <v>0</v>
      </c>
      <c r="AQ235" s="55">
        <f>('Total Revenues by County'!AQ235/'Total Revenues by County'!AQ$4)</f>
        <v>0</v>
      </c>
      <c r="AR235" s="55">
        <f>('Total Revenues by County'!AR235/'Total Revenues by County'!AR$4)</f>
        <v>0</v>
      </c>
      <c r="AS235" s="55">
        <f>('Total Revenues by County'!AS235/'Total Revenues by County'!AS$4)</f>
        <v>55.579949748404253</v>
      </c>
      <c r="AT235" s="55">
        <f>('Total Revenues by County'!AT235/'Total Revenues by County'!AT$4)</f>
        <v>0</v>
      </c>
      <c r="AU235" s="55">
        <f>('Total Revenues by County'!AU235/'Total Revenues by County'!AU$4)</f>
        <v>0</v>
      </c>
      <c r="AV235" s="55">
        <f>('Total Revenues by County'!AV235/'Total Revenues by County'!AV$4)</f>
        <v>0.36566141381227329</v>
      </c>
      <c r="AW235" s="55">
        <f>('Total Revenues by County'!AW235/'Total Revenues by County'!AW$4)</f>
        <v>0</v>
      </c>
      <c r="AX235" s="55">
        <f>('Total Revenues by County'!AX235/'Total Revenues by County'!AX$4)</f>
        <v>1.708994402691685</v>
      </c>
      <c r="AY235" s="55">
        <f>('Total Revenues by County'!AY235/'Total Revenues by County'!AY$4)</f>
        <v>0.12414785278985785</v>
      </c>
      <c r="AZ235" s="55">
        <f>('Total Revenues by County'!AZ235/'Total Revenues by County'!AZ$4)</f>
        <v>10.985759844556849</v>
      </c>
      <c r="BA235" s="55">
        <f>('Total Revenues by County'!BA235/'Total Revenues by County'!BA$4)</f>
        <v>3.7132914499081524</v>
      </c>
      <c r="BB235" s="55">
        <f>('Total Revenues by County'!BB235/'Total Revenues by County'!BB$4)</f>
        <v>0</v>
      </c>
      <c r="BC235" s="55">
        <f>('Total Revenues by County'!BC235/'Total Revenues by County'!BC$4)</f>
        <v>0</v>
      </c>
      <c r="BD235" s="55">
        <f>('Total Revenues by County'!BD235/'Total Revenues by County'!BD$4)</f>
        <v>0</v>
      </c>
      <c r="BE235" s="55">
        <f>('Total Revenues by County'!BE235/'Total Revenues by County'!BE$4)</f>
        <v>0</v>
      </c>
      <c r="BF235" s="55">
        <f>('Total Revenues by County'!BF235/'Total Revenues by County'!BF$4)</f>
        <v>0</v>
      </c>
      <c r="BG235" s="55">
        <f>('Total Revenues by County'!BG235/'Total Revenues by County'!BG$4)</f>
        <v>0</v>
      </c>
      <c r="BH235" s="55">
        <f>('Total Revenues by County'!BH235/'Total Revenues by County'!BH$4)</f>
        <v>0</v>
      </c>
      <c r="BI235" s="55">
        <f>('Total Revenues by County'!BI235/'Total Revenues by County'!BI$4)</f>
        <v>0</v>
      </c>
      <c r="BJ235" s="55">
        <f>('Total Revenues by County'!BJ235/'Total Revenues by County'!BJ$4)</f>
        <v>0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0</v>
      </c>
      <c r="BN235" s="55">
        <f>('Total Revenues by County'!BN235/'Total Revenues by County'!BN$4)</f>
        <v>0</v>
      </c>
      <c r="BO235" s="55">
        <f>('Total Revenues by County'!BO235/'Total Revenues by County'!BO$4)</f>
        <v>0</v>
      </c>
      <c r="BP235" s="55">
        <f>('Total Revenues by County'!BP235/'Total Revenues by County'!BP$4)</f>
        <v>0</v>
      </c>
      <c r="BQ235" s="17">
        <f>('Total Revenues by County'!BQ235/'Total Revenues by County'!BQ$4)</f>
        <v>0</v>
      </c>
    </row>
    <row r="236" spans="1:84" ht="15.75" thickBot="1" x14ac:dyDescent="0.3">
      <c r="A236" s="25"/>
      <c r="B236" s="26">
        <v>393</v>
      </c>
      <c r="C236" s="27" t="s">
        <v>234</v>
      </c>
      <c r="D236" s="55">
        <f>('Total Revenues by County'!D236/'Total Revenues by County'!D$4)</f>
        <v>0</v>
      </c>
      <c r="E236" s="55">
        <f>('Total Revenues by County'!E236/'Total Revenues by County'!E$4)</f>
        <v>0</v>
      </c>
      <c r="F236" s="55">
        <f>('Total Revenues by County'!F236/'Total Revenues by County'!F$4)</f>
        <v>0</v>
      </c>
      <c r="G236" s="55">
        <f>('Total Revenues by County'!G236/'Total Revenues by County'!G$4)</f>
        <v>0</v>
      </c>
      <c r="H236" s="55">
        <f>('Total Revenues by County'!H236/'Total Revenues by County'!H$4)</f>
        <v>0</v>
      </c>
      <c r="I236" s="55">
        <f>('Total Revenues by County'!I236/'Total Revenues by County'!I$4)</f>
        <v>0</v>
      </c>
      <c r="J236" s="55">
        <f>('Total Revenues by County'!J236/'Total Revenues by County'!J$4)</f>
        <v>0</v>
      </c>
      <c r="K236" s="55">
        <f>('Total Revenues by County'!K236/'Total Revenues by County'!K$4)</f>
        <v>0</v>
      </c>
      <c r="L236" s="55">
        <f>('Total Revenues by County'!L236/'Total Revenues by County'!L$4)</f>
        <v>0</v>
      </c>
      <c r="M236" s="55">
        <f>('Total Revenues by County'!M236/'Total Revenues by County'!M$4)</f>
        <v>0</v>
      </c>
      <c r="N236" s="55">
        <f>('Total Revenues by County'!N236/'Total Revenues by County'!N$4)</f>
        <v>0</v>
      </c>
      <c r="O236" s="55">
        <f>('Total Revenues by County'!O236/'Total Revenues by County'!O$4)</f>
        <v>0</v>
      </c>
      <c r="P236" s="55">
        <f>('Total Revenues by County'!P236/'Total Revenues by County'!P$4)</f>
        <v>0</v>
      </c>
      <c r="Q236" s="55">
        <f>('Total Revenues by County'!Q236/'Total Revenues by County'!Q$4)</f>
        <v>0</v>
      </c>
      <c r="R236" s="55">
        <f>('Total Revenues by County'!R236/'Total Revenues by County'!R$4)</f>
        <v>0</v>
      </c>
      <c r="S236" s="55">
        <f>('Total Revenues by County'!S236/'Total Revenues by County'!S$4)</f>
        <v>0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</v>
      </c>
      <c r="X236" s="55">
        <f>('Total Revenues by County'!X236/'Total Revenues by County'!X$4)</f>
        <v>0</v>
      </c>
      <c r="Y236" s="55">
        <f>('Total Revenues by County'!Y236/'Total Revenues by County'!Y$4)</f>
        <v>0</v>
      </c>
      <c r="Z236" s="55">
        <f>('Total Revenues by County'!Z236/'Total Revenues by County'!Z$4)</f>
        <v>0</v>
      </c>
      <c r="AA236" s="55">
        <f>('Total Revenues by County'!AA236/'Total Revenues by County'!AA$4)</f>
        <v>0</v>
      </c>
      <c r="AB236" s="55">
        <f>('Total Revenues by County'!AB236/'Total Revenues by County'!AB$4)</f>
        <v>0</v>
      </c>
      <c r="AC236" s="55">
        <f>('Total Revenues by County'!AC236/'Total Revenues by County'!AC$4)</f>
        <v>0</v>
      </c>
      <c r="AD236" s="55">
        <f>('Total Revenues by County'!AD236/'Total Revenues by County'!AD$4)</f>
        <v>0</v>
      </c>
      <c r="AE236" s="55">
        <f>('Total Revenues by County'!AE236/'Total Revenues by County'!AE$4)</f>
        <v>0</v>
      </c>
      <c r="AF236" s="55">
        <f>('Total Revenues by County'!AF236/'Total Revenues by County'!AF$4)</f>
        <v>0</v>
      </c>
      <c r="AG236" s="55">
        <f>('Total Revenues by County'!AG236/'Total Revenues by County'!AG$4)</f>
        <v>0</v>
      </c>
      <c r="AH236" s="55">
        <f>('Total Revenues by County'!AH236/'Total Revenues by County'!AH$4)</f>
        <v>0</v>
      </c>
      <c r="AI236" s="55">
        <f>('Total Revenues by County'!AI236/'Total Revenues by County'!AI$4)</f>
        <v>0</v>
      </c>
      <c r="AJ236" s="55">
        <f>('Total Revenues by County'!AJ236/'Total Revenues by County'!AJ$4)</f>
        <v>0</v>
      </c>
      <c r="AK236" s="55">
        <f>('Total Revenues by County'!AK236/'Total Revenues by County'!AK$4)</f>
        <v>0</v>
      </c>
      <c r="AL236" s="55">
        <f>('Total Revenues by County'!AL236/'Total Revenues by County'!AL$4)</f>
        <v>0</v>
      </c>
      <c r="AM236" s="55">
        <f>('Total Revenues by County'!AM236/'Total Revenues by County'!AM$4)</f>
        <v>0</v>
      </c>
      <c r="AN236" s="55">
        <f>('Total Revenues by County'!AN236/'Total Revenues by County'!AN$4)</f>
        <v>0</v>
      </c>
      <c r="AO236" s="55">
        <f>('Total Revenues by County'!AO236/'Total Revenues by County'!AO$4)</f>
        <v>0</v>
      </c>
      <c r="AP236" s="55">
        <f>('Total Revenues by County'!AP236/'Total Revenues by County'!AP$4)</f>
        <v>0</v>
      </c>
      <c r="AQ236" s="55">
        <f>('Total Revenues by County'!AQ236/'Total Revenues by County'!AQ$4)</f>
        <v>0</v>
      </c>
      <c r="AR236" s="55">
        <f>('Total Revenues by County'!AR236/'Total Revenues by County'!AR$4)</f>
        <v>0</v>
      </c>
      <c r="AS236" s="55">
        <f>('Total Revenues by County'!AS236/'Total Revenues by County'!AS$4)</f>
        <v>0</v>
      </c>
      <c r="AT236" s="55">
        <f>('Total Revenues by County'!AT236/'Total Revenues by County'!AT$4)</f>
        <v>0</v>
      </c>
      <c r="AU236" s="55">
        <f>('Total Revenues by County'!AU236/'Total Revenues by County'!AU$4)</f>
        <v>0</v>
      </c>
      <c r="AV236" s="55">
        <f>('Total Revenues by County'!AV236/'Total Revenues by County'!AV$4)</f>
        <v>6.6914448009951615</v>
      </c>
      <c r="AW236" s="55">
        <f>('Total Revenues by County'!AW236/'Total Revenues by County'!AW$4)</f>
        <v>0</v>
      </c>
      <c r="AX236" s="55">
        <f>('Total Revenues by County'!AX236/'Total Revenues by County'!AX$4)</f>
        <v>0</v>
      </c>
      <c r="AY236" s="55">
        <f>('Total Revenues by County'!AY236/'Total Revenues by County'!AY$4)</f>
        <v>0</v>
      </c>
      <c r="AZ236" s="55">
        <f>('Total Revenues by County'!AZ236/'Total Revenues by County'!AZ$4)</f>
        <v>0</v>
      </c>
      <c r="BA236" s="55">
        <f>('Total Revenues by County'!BA236/'Total Revenues by County'!BA$4)</f>
        <v>0</v>
      </c>
      <c r="BB236" s="55">
        <f>('Total Revenues by County'!BB236/'Total Revenues by County'!BB$4)</f>
        <v>0</v>
      </c>
      <c r="BC236" s="55">
        <f>('Total Revenues by County'!BC236/'Total Revenues by County'!BC$4)</f>
        <v>0</v>
      </c>
      <c r="BD236" s="55">
        <f>('Total Revenues by County'!BD236/'Total Revenues by County'!BD$4)</f>
        <v>0</v>
      </c>
      <c r="BE236" s="55">
        <f>('Total Revenues by County'!BE236/'Total Revenues by County'!BE$4)</f>
        <v>0</v>
      </c>
      <c r="BF236" s="55">
        <f>('Total Revenues by County'!BF236/'Total Revenues by County'!BF$4)</f>
        <v>0</v>
      </c>
      <c r="BG236" s="55">
        <f>('Total Revenues by County'!BG236/'Total Revenues by County'!BG$4)</f>
        <v>0</v>
      </c>
      <c r="BH236" s="55">
        <f>('Total Revenues by County'!BH236/'Total Revenues by County'!BH$4)</f>
        <v>0</v>
      </c>
      <c r="BI236" s="55">
        <f>('Total Revenues by County'!BI236/'Total Revenues by County'!BI$4)</f>
        <v>0</v>
      </c>
      <c r="BJ236" s="55">
        <f>('Total Revenues by County'!BJ236/'Total Revenues by County'!BJ$4)</f>
        <v>0</v>
      </c>
      <c r="BK236" s="55">
        <f>('Total Revenues by County'!BK236/'Total Revenues by County'!BK$4)</f>
        <v>0</v>
      </c>
      <c r="BL236" s="55">
        <f>('Total Revenues by County'!BL236/'Total Revenues by County'!BL$4)</f>
        <v>0</v>
      </c>
      <c r="BM236" s="55">
        <f>('Total Revenues by County'!BM236/'Total Revenues by County'!BM$4)</f>
        <v>0</v>
      </c>
      <c r="BN236" s="55">
        <f>('Total Revenues by County'!BN236/'Total Revenues by County'!BN$4)</f>
        <v>0</v>
      </c>
      <c r="BO236" s="55">
        <f>('Total Revenues by County'!BO236/'Total Revenues by County'!BO$4)</f>
        <v>0</v>
      </c>
      <c r="BP236" s="55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84" ht="16.5" thickBot="1" x14ac:dyDescent="0.3">
      <c r="A237" s="28" t="s">
        <v>235</v>
      </c>
      <c r="B237" s="29"/>
      <c r="C237" s="30"/>
      <c r="D237" s="56">
        <f>('Total Revenues by County'!D237/'Total Revenues by County'!D$4)</f>
        <v>1376.825852986007</v>
      </c>
      <c r="E237" s="56">
        <f>('Total Revenues by County'!E237/'Total Revenues by County'!E$4)</f>
        <v>2038.5957960411483</v>
      </c>
      <c r="F237" s="56">
        <f>('Total Revenues by County'!F237/'Total Revenues by County'!F$4)</f>
        <v>1397.8749040040643</v>
      </c>
      <c r="G237" s="56">
        <f>('Total Revenues by County'!G237/'Total Revenues by County'!G$4)</f>
        <v>1227.3024562138023</v>
      </c>
      <c r="H237" s="56">
        <f>('Total Revenues by County'!H237/'Total Revenues by County'!H$4)</f>
        <v>1299.6789249134238</v>
      </c>
      <c r="I237" s="56">
        <f>('Total Revenues by County'!I237/'Total Revenues by County'!I$4)</f>
        <v>1398.0168404288936</v>
      </c>
      <c r="J237" s="56">
        <f>('Total Revenues by County'!J237/'Total Revenues by County'!J$4)</f>
        <v>1706.7532856656453</v>
      </c>
      <c r="K237" s="56">
        <f>('Total Revenues by County'!K237/'Total Revenues by County'!K$4)</f>
        <v>2982.5621545153713</v>
      </c>
      <c r="L237" s="56">
        <f>('Total Revenues by County'!L237/'Total Revenues by County'!L$4)</f>
        <v>1265.9279349584267</v>
      </c>
      <c r="M237" s="56">
        <f>('Total Revenues by County'!M237/'Total Revenues by County'!M$4)</f>
        <v>1167.5602193122427</v>
      </c>
      <c r="N237" s="56">
        <f>('Total Revenues by County'!N237/'Total Revenues by County'!N$4)</f>
        <v>2606.1821949750606</v>
      </c>
      <c r="O237" s="56">
        <f>('Total Revenues by County'!O237/'Total Revenues by County'!O$4)</f>
        <v>1160.6600669351972</v>
      </c>
      <c r="P237" s="56">
        <f>('Total Revenues by County'!P237/'Total Revenues by County'!P$4)</f>
        <v>1703.2513253428604</v>
      </c>
      <c r="Q237" s="56">
        <f>('Total Revenues by County'!Q237/'Total Revenues by County'!Q$4)</f>
        <v>1292.6604211168751</v>
      </c>
      <c r="R237" s="56">
        <f>('Total Revenues by County'!R237/'Total Revenues by County'!R$4)</f>
        <v>1280.1172020410277</v>
      </c>
      <c r="S237" s="56">
        <f>('Total Revenues by County'!S237/'Total Revenues by County'!S$4)</f>
        <v>970.27365675751503</v>
      </c>
      <c r="T237" s="56">
        <f>('Total Revenues by County'!T237/'Total Revenues by County'!T$4)</f>
        <v>2752.0631560683614</v>
      </c>
      <c r="U237" s="56">
        <f>('Total Revenues by County'!U237/'Total Revenues by County'!U$4)</f>
        <v>1193.5492738589212</v>
      </c>
      <c r="V237" s="56">
        <f>('Total Revenues by County'!V237/'Total Revenues by County'!V$4)</f>
        <v>1077.9263969852204</v>
      </c>
      <c r="W237" s="56">
        <f>('Total Revenues by County'!W237/'Total Revenues by County'!W$4)</f>
        <v>2255.2789572275992</v>
      </c>
      <c r="X237" s="56">
        <f>('Total Revenues by County'!X237/'Total Revenues by County'!X$4)</f>
        <v>1635.4541769586422</v>
      </c>
      <c r="Y237" s="56">
        <f>('Total Revenues by County'!Y237/'Total Revenues by County'!Y$4)</f>
        <v>1369.6644058600109</v>
      </c>
      <c r="Z237" s="56">
        <f>('Total Revenues by County'!Z237/'Total Revenues by County'!Z$4)</f>
        <v>1272.036741040755</v>
      </c>
      <c r="AA237" s="56">
        <f>('Total Revenues by County'!AA237/'Total Revenues by County'!AA$4)</f>
        <v>1579.5555669785135</v>
      </c>
      <c r="AB237" s="56">
        <f>('Total Revenues by County'!AB237/'Total Revenues by County'!AB$4)</f>
        <v>1031.6144512878586</v>
      </c>
      <c r="AC237" s="56">
        <f>('Total Revenues by County'!AC237/'Total Revenues by County'!AC$4)</f>
        <v>1098.5369053407894</v>
      </c>
      <c r="AD237" s="56">
        <f>('Total Revenues by County'!AD237/'Total Revenues by County'!AD$4)</f>
        <v>2250.6223216253106</v>
      </c>
      <c r="AE237" s="56">
        <f>('Total Revenues by County'!AE237/'Total Revenues by County'!AE$4)</f>
        <v>1081.6872016481584</v>
      </c>
      <c r="AF237" s="56">
        <f>('Total Revenues by County'!AF237/'Total Revenues by County'!AF$4)</f>
        <v>1686.6583341745136</v>
      </c>
      <c r="AG237" s="56">
        <f>('Total Revenues by County'!AG237/'Total Revenues by County'!AG$4)</f>
        <v>1253.9166599951966</v>
      </c>
      <c r="AH237" s="56">
        <f>('Total Revenues by County'!AH237/'Total Revenues by County'!AH$4)</f>
        <v>1575.3684031092323</v>
      </c>
      <c r="AI237" s="56">
        <f>('Total Revenues by County'!AI237/'Total Revenues by County'!AI$4)</f>
        <v>1429.4992001828155</v>
      </c>
      <c r="AJ237" s="56">
        <f>('Total Revenues by County'!AJ237/'Total Revenues by County'!AJ$4)</f>
        <v>977.11934353678771</v>
      </c>
      <c r="AK237" s="56">
        <f>('Total Revenues by County'!AK237/'Total Revenues by County'!AK$4)</f>
        <v>2770.7787369464745</v>
      </c>
      <c r="AL237" s="56">
        <f>('Total Revenues by County'!AL237/'Total Revenues by County'!AL$4)</f>
        <v>1178.8075308204056</v>
      </c>
      <c r="AM237" s="56">
        <f>('Total Revenues by County'!AM237/'Total Revenues by County'!AM$4)</f>
        <v>985.4337576961758</v>
      </c>
      <c r="AN237" s="56">
        <f>('Total Revenues by County'!AN237/'Total Revenues by County'!AN$4)</f>
        <v>1835.9825567502987</v>
      </c>
      <c r="AO237" s="56">
        <f>('Total Revenues by County'!AO237/'Total Revenues by County'!AO$4)</f>
        <v>1829.1735412996165</v>
      </c>
      <c r="AP237" s="56">
        <f>('Total Revenues by County'!AP237/'Total Revenues by County'!AP$4)</f>
        <v>2026.1517927003267</v>
      </c>
      <c r="AQ237" s="56">
        <f>('Total Revenues by County'!AQ237/'Total Revenues by County'!AQ$4)</f>
        <v>1146.7417564695775</v>
      </c>
      <c r="AR237" s="56">
        <f>('Total Revenues by County'!AR237/'Total Revenues by County'!AR$4)</f>
        <v>2459.3772402838658</v>
      </c>
      <c r="AS237" s="56">
        <f>('Total Revenues by County'!AS237/'Total Revenues by County'!AS$4)</f>
        <v>3794.4613661551571</v>
      </c>
      <c r="AT237" s="56">
        <f>('Total Revenues by County'!AT237/'Total Revenues by County'!AT$4)</f>
        <v>4546.8702765928165</v>
      </c>
      <c r="AU237" s="56">
        <f>('Total Revenues by County'!AU237/'Total Revenues by County'!AU$4)</f>
        <v>1476.2306470875631</v>
      </c>
      <c r="AV237" s="56">
        <f>('Total Revenues by County'!AV237/'Total Revenues by County'!AV$4)</f>
        <v>1323.1046736276619</v>
      </c>
      <c r="AW237" s="56">
        <f>('Total Revenues by County'!AW237/'Total Revenues by County'!AW$4)</f>
        <v>1515.1264108352145</v>
      </c>
      <c r="AX237" s="56">
        <f>('Total Revenues by County'!AX237/'Total Revenues by County'!AX$4)</f>
        <v>1848.6967862567849</v>
      </c>
      <c r="AY237" s="56">
        <f>('Total Revenues by County'!AY237/'Total Revenues by County'!AY$4)</f>
        <v>1826.109023723194</v>
      </c>
      <c r="AZ237" s="56">
        <f>('Total Revenues by County'!AZ237/'Total Revenues by County'!AZ$4)</f>
        <v>1958.4126778793716</v>
      </c>
      <c r="BA237" s="56">
        <f>('Total Revenues by County'!BA237/'Total Revenues by County'!BA$4)</f>
        <v>1283.2524344472952</v>
      </c>
      <c r="BB237" s="56">
        <f>('Total Revenues by County'!BB237/'Total Revenues by County'!BB$4)</f>
        <v>1312.7060934397102</v>
      </c>
      <c r="BC237" s="56">
        <f>('Total Revenues by County'!BC237/'Total Revenues by County'!BC$4)</f>
        <v>1282.5119925528115</v>
      </c>
      <c r="BD237" s="56">
        <f>('Total Revenues by County'!BD237/'Total Revenues by County'!BD$4)</f>
        <v>1309.2009263760601</v>
      </c>
      <c r="BE237" s="56">
        <f>('Total Revenues by County'!BE237/'Total Revenues by County'!BE$4)</f>
        <v>1655.8449536432083</v>
      </c>
      <c r="BF237" s="56">
        <f>('Total Revenues by County'!BF237/'Total Revenues by County'!BF$4)</f>
        <v>1242.2264458555003</v>
      </c>
      <c r="BG237" s="56">
        <f>('Total Revenues by County'!BG237/'Total Revenues by County'!BG$4)</f>
        <v>846.78362954403133</v>
      </c>
      <c r="BH237" s="56">
        <f>('Total Revenues by County'!BH237/'Total Revenues by County'!BH$4)</f>
        <v>2460.0008968868583</v>
      </c>
      <c r="BI237" s="56">
        <f>('Total Revenues by County'!BI237/'Total Revenues by County'!BI$4)</f>
        <v>1104.3074422909792</v>
      </c>
      <c r="BJ237" s="56">
        <f>('Total Revenues by County'!BJ237/'Total Revenues by County'!BJ$4)</f>
        <v>1222.9194638513688</v>
      </c>
      <c r="BK237" s="56">
        <f>('Total Revenues by County'!BK237/'Total Revenues by County'!BK$4)</f>
        <v>1209.0919588105983</v>
      </c>
      <c r="BL237" s="56">
        <f>('Total Revenues by County'!BL237/'Total Revenues by County'!BL$4)</f>
        <v>1680.0411111111111</v>
      </c>
      <c r="BM237" s="56">
        <f>('Total Revenues by County'!BM237/'Total Revenues by County'!BM$4)</f>
        <v>783.38046920442059</v>
      </c>
      <c r="BN237" s="56">
        <f>('Total Revenues by County'!BN237/'Total Revenues by County'!BN$4)</f>
        <v>1230.298597093258</v>
      </c>
      <c r="BO237" s="56">
        <f>('Total Revenues by County'!BO237/'Total Revenues by County'!BO$4)</f>
        <v>1820.2996405091169</v>
      </c>
      <c r="BP237" s="56">
        <f>('Total Revenues by County'!BP237/'Total Revenues by County'!BP$4)</f>
        <v>2173.9546798917945</v>
      </c>
      <c r="BQ237" s="32">
        <f>('Total Revenues by County'!BQ237/'Total Revenues by County'!BQ$4)</f>
        <v>1231.1683172335418</v>
      </c>
      <c r="BR237" s="33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</row>
    <row r="238" spans="1:84" x14ac:dyDescent="0.25">
      <c r="A238" s="35"/>
      <c r="B238" s="36"/>
      <c r="C238" s="36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8"/>
    </row>
    <row r="239" spans="1:84" x14ac:dyDescent="0.25">
      <c r="A239" s="35" t="s">
        <v>292</v>
      </c>
      <c r="B239" s="36"/>
      <c r="C239" s="36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8"/>
    </row>
    <row r="240" spans="1:84" ht="15.75" thickBot="1" x14ac:dyDescent="0.3">
      <c r="A240" s="77" t="s">
        <v>293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9"/>
    </row>
  </sheetData>
  <mergeCells count="3">
    <mergeCell ref="A3:C3"/>
    <mergeCell ref="A4:C4"/>
    <mergeCell ref="A240:BQ240"/>
  </mergeCells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2016-02-24T19:37:43Z</cp:lastPrinted>
  <dcterms:created xsi:type="dcterms:W3CDTF">2015-06-29T17:15:28Z</dcterms:created>
  <dcterms:modified xsi:type="dcterms:W3CDTF">2016-02-24T20:08:12Z</dcterms:modified>
</cp:coreProperties>
</file>