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720" yWindow="360" windowWidth="17955" windowHeight="11535"/>
  </bookViews>
  <sheets>
    <sheet name="Statewide Totals" sheetId="1" r:id="rId1"/>
  </sheets>
  <definedNames>
    <definedName name="_xlnm.Print_Area" localSheetId="0">'Statewide Totals'!$A$1:$E$98</definedName>
    <definedName name="_xlnm.Print_Titles" localSheetId="0">'Statewide Totals'!$1:$4</definedName>
  </definedNames>
  <calcPr calcId="162913"/>
</workbook>
</file>

<file path=xl/calcChain.xml><?xml version="1.0" encoding="utf-8"?>
<calcChain xmlns="http://schemas.openxmlformats.org/spreadsheetml/2006/main">
  <c r="E91" i="1" l="1"/>
  <c r="E89" i="1"/>
  <c r="E82" i="1"/>
  <c r="D73" i="1"/>
  <c r="D62" i="1"/>
  <c r="D54" i="1"/>
  <c r="D47" i="1"/>
  <c r="D41" i="1"/>
  <c r="D34" i="1"/>
  <c r="D24" i="1"/>
  <c r="D14" i="1"/>
  <c r="D5" i="1"/>
  <c r="D94" i="1" l="1"/>
  <c r="E67" i="1"/>
  <c r="E80" i="1" l="1"/>
  <c r="E84" i="1"/>
  <c r="E88" i="1"/>
  <c r="E81" i="1"/>
  <c r="E85" i="1"/>
  <c r="E90" i="1"/>
  <c r="E83" i="1"/>
  <c r="E86" i="1"/>
  <c r="E79" i="1"/>
  <c r="E87" i="1"/>
  <c r="E92" i="1"/>
  <c r="E40" i="1"/>
  <c r="E25" i="1"/>
  <c r="E51" i="1"/>
  <c r="E15" i="1"/>
  <c r="E78" i="1"/>
  <c r="E72" i="1"/>
  <c r="E61" i="1"/>
  <c r="E93" i="1"/>
  <c r="E63" i="1"/>
  <c r="E57" i="1"/>
  <c r="E52" i="1"/>
  <c r="E13" i="1"/>
  <c r="E10" i="1"/>
  <c r="E76" i="1"/>
  <c r="E47" i="1"/>
  <c r="E35" i="1"/>
  <c r="E31" i="1"/>
  <c r="E19" i="1"/>
  <c r="E56" i="1"/>
  <c r="E77" i="1"/>
  <c r="E66" i="1"/>
  <c r="E54" i="1"/>
  <c r="E38" i="1"/>
  <c r="E9" i="1"/>
  <c r="E20" i="1"/>
  <c r="E45" i="1"/>
  <c r="E71" i="1"/>
  <c r="E24" i="1"/>
  <c r="E36" i="1"/>
  <c r="E29" i="1"/>
  <c r="E69" i="1"/>
  <c r="E58" i="1"/>
  <c r="E50" i="1"/>
  <c r="E42" i="1"/>
  <c r="E34" i="1"/>
  <c r="E30" i="1"/>
  <c r="E26" i="1"/>
  <c r="E22" i="1"/>
  <c r="E18" i="1"/>
  <c r="E14" i="1"/>
  <c r="E7" i="1"/>
  <c r="E94" i="1"/>
  <c r="E5" i="1"/>
  <c r="E41" i="1"/>
  <c r="E68" i="1"/>
  <c r="E73" i="1"/>
  <c r="E62" i="1"/>
  <c r="E46" i="1"/>
  <c r="E11" i="1"/>
  <c r="E16" i="1"/>
  <c r="E21" i="1"/>
  <c r="E27" i="1"/>
  <c r="E32" i="1"/>
  <c r="E37" i="1"/>
  <c r="E43" i="1"/>
  <c r="E48" i="1"/>
  <c r="E53" i="1"/>
  <c r="E59" i="1"/>
  <c r="E64" i="1"/>
  <c r="E74" i="1"/>
  <c r="E6" i="1"/>
  <c r="E8" i="1"/>
  <c r="E12" i="1"/>
  <c r="E17" i="1"/>
  <c r="E23" i="1"/>
  <c r="E28" i="1"/>
  <c r="E33" i="1"/>
  <c r="E39" i="1"/>
  <c r="E44" i="1"/>
  <c r="E49" i="1"/>
  <c r="E55" i="1"/>
  <c r="E60" i="1"/>
  <c r="E65" i="1"/>
  <c r="E70" i="1"/>
  <c r="E75" i="1"/>
</calcChain>
</file>

<file path=xl/sharedStrings.xml><?xml version="1.0" encoding="utf-8"?>
<sst xmlns="http://schemas.openxmlformats.org/spreadsheetml/2006/main" count="99" uniqueCount="98">
  <si>
    <t>Total Municipal Government Expenditures Reported by Account Code</t>
  </si>
  <si>
    <t>Account Code and Name</t>
  </si>
  <si>
    <t>Total</t>
  </si>
  <si>
    <t>Per Capita</t>
  </si>
  <si>
    <t>Expenditures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</si>
  <si>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</si>
  <si>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</si>
  <si>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</si>
  <si>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</si>
  <si>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</si>
  <si>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</si>
  <si>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</si>
  <si>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</si>
  <si>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</t>
  </si>
  <si>
    <t>Public Safety</t>
  </si>
  <si>
    <t>Law Enforcement</t>
  </si>
  <si>
    <t>Fire Control</t>
  </si>
  <si>
    <t>Detention / Corrections</t>
  </si>
  <si>
    <t>Protective Inspections</t>
  </si>
  <si>
    <t>Emergency and Disaster Relief</t>
  </si>
  <si>
    <t>Ambulance and Rescue Services</t>
  </si>
  <si>
    <t>Medical Examiners</t>
  </si>
  <si>
    <t>Consumer Affairs</t>
  </si>
  <si>
    <t>Other Public Safety</t>
  </si>
  <si>
    <t>Physical Environment</t>
  </si>
  <si>
    <t>Electric Utility Services</t>
  </si>
  <si>
    <t>Gas Utility Services</t>
  </si>
  <si>
    <t>Water Utility Services</t>
  </si>
  <si>
    <t>Garbage / Solid Waste</t>
  </si>
  <si>
    <t>Sewer / Wastewater Services</t>
  </si>
  <si>
    <t>Water / Sewer Services</t>
  </si>
  <si>
    <t>Conservation / Resource Management</t>
  </si>
  <si>
    <t>Flood Control / Stormwater Control</t>
  </si>
  <si>
    <t>Other Physical Environment</t>
  </si>
  <si>
    <t>Transportation</t>
  </si>
  <si>
    <t>Road / Street Facilities</t>
  </si>
  <si>
    <t>Airports</t>
  </si>
  <si>
    <t>Water</t>
  </si>
  <si>
    <t>Mass Transit</t>
  </si>
  <si>
    <t>Parking Facilities</t>
  </si>
  <si>
    <t>Other Transportation</t>
  </si>
  <si>
    <t>Economic Environment</t>
  </si>
  <si>
    <t>Employment Development</t>
  </si>
  <si>
    <t>Industry Development</t>
  </si>
  <si>
    <t>Veterans Services</t>
  </si>
  <si>
    <t>Housing and Urban Development</t>
  </si>
  <si>
    <t>Other Economic Environment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</si>
  <si>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</si>
  <si>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</si>
  <si>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</si>
  <si>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</si>
  <si>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</si>
  <si>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</si>
  <si>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</si>
  <si>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Culture / Recreation</t>
  </si>
  <si>
    <t>Libraries</t>
  </si>
  <si>
    <t>Parks / Recreation</t>
  </si>
  <si>
    <t>Cultural Services</t>
  </si>
  <si>
    <t>Special Events</t>
  </si>
  <si>
    <t>Special Facilities</t>
  </si>
  <si>
    <t>Charter Schools</t>
  </si>
  <si>
    <t>Other Culture / Recreation</t>
  </si>
  <si>
    <t>Other Uses and Non-Operating</t>
  </si>
  <si>
    <t>Interfund Transfers Out</t>
  </si>
  <si>
    <t>Installment Purchase Acquisitions</t>
  </si>
  <si>
    <t>Capital Lease Acquisitions</t>
  </si>
  <si>
    <t>Payment to Refunded Bond Escrow Agent</t>
  </si>
  <si>
    <t>Clerk of Court Excess Fee Functions</t>
  </si>
  <si>
    <t>Other Non-Operating Disbursements</t>
  </si>
  <si>
    <t>Non-Operating Interest Expense</t>
  </si>
  <si>
    <t>Extraordinary Items (Loss)</t>
  </si>
  <si>
    <t>Special Items (Loss)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</si>
  <si>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</si>
  <si>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</si>
  <si>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</si>
  <si>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</si>
  <si>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</si>
  <si>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</si>
  <si>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Circuit Court - Criminal - Court Administration</t>
  </si>
  <si>
    <t>Circuit Court - Family - Masters / Hearing Officers</t>
  </si>
  <si>
    <t>Circuit Court - Juvenile - Drug Court</t>
  </si>
  <si>
    <t>General Court Operations - Information Systems</t>
  </si>
  <si>
    <t>General Court Operations - Public Law Library</t>
  </si>
  <si>
    <t>County Court - Criminal - Court Administration</t>
  </si>
  <si>
    <t>Total - All Account Codes</t>
  </si>
  <si>
    <t>Data Source: Department of Financial Services, Division of Accounting and Auditing, Bureau of Local Government.</t>
  </si>
  <si>
    <t>County Court - Traffic - Hearing Officer</t>
  </si>
  <si>
    <t>General Court Operations - Courthouse Facilities</t>
  </si>
  <si>
    <t>General Administration - Trial Court Law Clerks / Legal Support</t>
  </si>
  <si>
    <t>County Court - Civil - Alternative Dispute Resolution</t>
  </si>
  <si>
    <t>Intragovernmental Transfers Out from Constitutional Fee Officers</t>
  </si>
  <si>
    <t>Circuit Court - Criminal - Drug Court</t>
  </si>
  <si>
    <t>County Court - Criminal - Clerk of Court Administration</t>
  </si>
  <si>
    <t>Local Fiscal Year Ended September 30, 2007</t>
  </si>
  <si>
    <t>2007 Incorporated Population:</t>
  </si>
  <si>
    <t>Circuit Court - Family - Clerk of Court Administration</t>
  </si>
  <si>
    <t>Circuit Court - Juvenile - Other Costs</t>
  </si>
  <si>
    <t>General Court-Related Operations - Other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</si>
</sst>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/>
    <xf numFmtId="37" fontId="4" fillId="2" borderId="8" xfId="0" applyNumberFormat="1" applyFont="1" applyFill="1" applyBorder="1" applyAlignment="1" applyProtection="1">
      <alignment horizontal="center" vertical="center" wrapText="1"/>
    </xf>
    <xf numFmtId="37" fontId="4" fillId="2" borderId="3" xfId="0" applyNumberFormat="1" applyFont="1" applyFill="1" applyBorder="1" applyAlignment="1" applyProtection="1">
      <alignment horizontal="center" vertical="center" wrapText="1"/>
    </xf>
    <xf numFmtId="37" fontId="4" fillId="2" borderId="9" xfId="0" applyNumberFormat="1" applyFont="1" applyFill="1" applyBorder="1" applyAlignment="1" applyProtection="1">
      <alignment horizontal="center" vertical="center" wrapText="1"/>
    </xf>
    <xf numFmtId="37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42" fontId="4" fillId="2" borderId="12" xfId="0" applyNumberFormat="1" applyFont="1" applyFill="1" applyBorder="1" applyAlignment="1" applyProtection="1">
      <alignment vertical="center"/>
    </xf>
    <xf numFmtId="44" fontId="4" fillId="2" borderId="3" xfId="0" applyNumberFormat="1" applyFont="1" applyFill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1" fontId="5" fillId="0" borderId="14" xfId="0" applyNumberFormat="1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vertical="center"/>
    </xf>
    <xf numFmtId="42" fontId="5" fillId="0" borderId="16" xfId="0" applyNumberFormat="1" applyFont="1" applyBorder="1" applyAlignment="1" applyProtection="1">
      <alignment vertical="center"/>
    </xf>
    <xf numFmtId="44" fontId="5" fillId="0" borderId="17" xfId="0" applyNumberFormat="1" applyFont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42" fontId="4" fillId="2" borderId="16" xfId="0" applyNumberFormat="1" applyFont="1" applyFill="1" applyBorder="1" applyAlignment="1" applyProtection="1">
      <alignment vertical="center"/>
    </xf>
    <xf numFmtId="44" fontId="4" fillId="2" borderId="18" xfId="0" applyNumberFormat="1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4" fontId="4" fillId="2" borderId="22" xfId="0" applyNumberFormat="1" applyFont="1" applyFill="1" applyBorder="1" applyAlignment="1" applyProtection="1">
      <alignment vertical="center"/>
    </xf>
    <xf numFmtId="0" fontId="4" fillId="0" borderId="0" xfId="0" applyFont="1" applyProtection="1"/>
    <xf numFmtId="0" fontId="5" fillId="0" borderId="0" xfId="0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23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Protection="1"/>
    <xf numFmtId="37" fontId="5" fillId="0" borderId="0" xfId="0" applyNumberFormat="1" applyFont="1" applyProtection="1"/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31" customWidth="1"/>
    <col min="2" max="2" width="8.7109375" style="31" customWidth="1"/>
    <col min="3" max="3" width="70.7109375" style="31" customWidth="1"/>
    <col min="4" max="4" width="20.7109375" style="32" customWidth="1"/>
    <col min="5" max="5" width="15.7109375" style="32" customWidth="1"/>
    <col min="6" max="249" width="12.5703125" style="1"/>
    <col min="250" max="250" width="2.28515625" style="1" customWidth="1"/>
    <col min="251" max="251" width="8.7109375" style="1" customWidth="1"/>
    <col min="252" max="252" width="78.140625" style="1" customWidth="1"/>
    <col min="253" max="254" width="0" style="1" hidden="1" customWidth="1"/>
    <col min="255" max="255" width="21.5703125" style="1" customWidth="1"/>
    <col min="256" max="256" width="16.42578125" style="1" customWidth="1"/>
    <col min="257" max="505" width="12.5703125" style="1"/>
    <col min="506" max="506" width="2.28515625" style="1" customWidth="1"/>
    <col min="507" max="507" width="8.7109375" style="1" customWidth="1"/>
    <col min="508" max="508" width="78.140625" style="1" customWidth="1"/>
    <col min="509" max="510" width="0" style="1" hidden="1" customWidth="1"/>
    <col min="511" max="511" width="21.5703125" style="1" customWidth="1"/>
    <col min="512" max="512" width="16.42578125" style="1" customWidth="1"/>
    <col min="513" max="761" width="12.5703125" style="1"/>
    <col min="762" max="762" width="2.28515625" style="1" customWidth="1"/>
    <col min="763" max="763" width="8.7109375" style="1" customWidth="1"/>
    <col min="764" max="764" width="78.140625" style="1" customWidth="1"/>
    <col min="765" max="766" width="0" style="1" hidden="1" customWidth="1"/>
    <col min="767" max="767" width="21.5703125" style="1" customWidth="1"/>
    <col min="768" max="768" width="16.42578125" style="1" customWidth="1"/>
    <col min="769" max="1017" width="12.5703125" style="1"/>
    <col min="1018" max="1018" width="2.28515625" style="1" customWidth="1"/>
    <col min="1019" max="1019" width="8.7109375" style="1" customWidth="1"/>
    <col min="1020" max="1020" width="78.140625" style="1" customWidth="1"/>
    <col min="1021" max="1022" width="0" style="1" hidden="1" customWidth="1"/>
    <col min="1023" max="1023" width="21.5703125" style="1" customWidth="1"/>
    <col min="1024" max="1024" width="16.42578125" style="1" customWidth="1"/>
    <col min="1025" max="1273" width="12.5703125" style="1"/>
    <col min="1274" max="1274" width="2.28515625" style="1" customWidth="1"/>
    <col min="1275" max="1275" width="8.7109375" style="1" customWidth="1"/>
    <col min="1276" max="1276" width="78.140625" style="1" customWidth="1"/>
    <col min="1277" max="1278" width="0" style="1" hidden="1" customWidth="1"/>
    <col min="1279" max="1279" width="21.5703125" style="1" customWidth="1"/>
    <col min="1280" max="1280" width="16.42578125" style="1" customWidth="1"/>
    <col min="1281" max="1529" width="12.5703125" style="1"/>
    <col min="1530" max="1530" width="2.28515625" style="1" customWidth="1"/>
    <col min="1531" max="1531" width="8.7109375" style="1" customWidth="1"/>
    <col min="1532" max="1532" width="78.140625" style="1" customWidth="1"/>
    <col min="1533" max="1534" width="0" style="1" hidden="1" customWidth="1"/>
    <col min="1535" max="1535" width="21.5703125" style="1" customWidth="1"/>
    <col min="1536" max="1536" width="16.42578125" style="1" customWidth="1"/>
    <col min="1537" max="1785" width="12.5703125" style="1"/>
    <col min="1786" max="1786" width="2.28515625" style="1" customWidth="1"/>
    <col min="1787" max="1787" width="8.7109375" style="1" customWidth="1"/>
    <col min="1788" max="1788" width="78.140625" style="1" customWidth="1"/>
    <col min="1789" max="1790" width="0" style="1" hidden="1" customWidth="1"/>
    <col min="1791" max="1791" width="21.5703125" style="1" customWidth="1"/>
    <col min="1792" max="1792" width="16.42578125" style="1" customWidth="1"/>
    <col min="1793" max="2041" width="12.5703125" style="1"/>
    <col min="2042" max="2042" width="2.28515625" style="1" customWidth="1"/>
    <col min="2043" max="2043" width="8.7109375" style="1" customWidth="1"/>
    <col min="2044" max="2044" width="78.140625" style="1" customWidth="1"/>
    <col min="2045" max="2046" width="0" style="1" hidden="1" customWidth="1"/>
    <col min="2047" max="2047" width="21.5703125" style="1" customWidth="1"/>
    <col min="2048" max="2048" width="16.42578125" style="1" customWidth="1"/>
    <col min="2049" max="2297" width="12.5703125" style="1"/>
    <col min="2298" max="2298" width="2.28515625" style="1" customWidth="1"/>
    <col min="2299" max="2299" width="8.7109375" style="1" customWidth="1"/>
    <col min="2300" max="2300" width="78.140625" style="1" customWidth="1"/>
    <col min="2301" max="2302" width="0" style="1" hidden="1" customWidth="1"/>
    <col min="2303" max="2303" width="21.5703125" style="1" customWidth="1"/>
    <col min="2304" max="2304" width="16.42578125" style="1" customWidth="1"/>
    <col min="2305" max="2553" width="12.5703125" style="1"/>
    <col min="2554" max="2554" width="2.28515625" style="1" customWidth="1"/>
    <col min="2555" max="2555" width="8.7109375" style="1" customWidth="1"/>
    <col min="2556" max="2556" width="78.140625" style="1" customWidth="1"/>
    <col min="2557" max="2558" width="0" style="1" hidden="1" customWidth="1"/>
    <col min="2559" max="2559" width="21.5703125" style="1" customWidth="1"/>
    <col min="2560" max="2560" width="16.42578125" style="1" customWidth="1"/>
    <col min="2561" max="2809" width="12.5703125" style="1"/>
    <col min="2810" max="2810" width="2.28515625" style="1" customWidth="1"/>
    <col min="2811" max="2811" width="8.7109375" style="1" customWidth="1"/>
    <col min="2812" max="2812" width="78.140625" style="1" customWidth="1"/>
    <col min="2813" max="2814" width="0" style="1" hidden="1" customWidth="1"/>
    <col min="2815" max="2815" width="21.5703125" style="1" customWidth="1"/>
    <col min="2816" max="2816" width="16.42578125" style="1" customWidth="1"/>
    <col min="2817" max="3065" width="12.5703125" style="1"/>
    <col min="3066" max="3066" width="2.28515625" style="1" customWidth="1"/>
    <col min="3067" max="3067" width="8.7109375" style="1" customWidth="1"/>
    <col min="3068" max="3068" width="78.140625" style="1" customWidth="1"/>
    <col min="3069" max="3070" width="0" style="1" hidden="1" customWidth="1"/>
    <col min="3071" max="3071" width="21.5703125" style="1" customWidth="1"/>
    <col min="3072" max="3072" width="16.42578125" style="1" customWidth="1"/>
    <col min="3073" max="3321" width="12.5703125" style="1"/>
    <col min="3322" max="3322" width="2.28515625" style="1" customWidth="1"/>
    <col min="3323" max="3323" width="8.7109375" style="1" customWidth="1"/>
    <col min="3324" max="3324" width="78.140625" style="1" customWidth="1"/>
    <col min="3325" max="3326" width="0" style="1" hidden="1" customWidth="1"/>
    <col min="3327" max="3327" width="21.5703125" style="1" customWidth="1"/>
    <col min="3328" max="3328" width="16.42578125" style="1" customWidth="1"/>
    <col min="3329" max="3577" width="12.5703125" style="1"/>
    <col min="3578" max="3578" width="2.28515625" style="1" customWidth="1"/>
    <col min="3579" max="3579" width="8.7109375" style="1" customWidth="1"/>
    <col min="3580" max="3580" width="78.140625" style="1" customWidth="1"/>
    <col min="3581" max="3582" width="0" style="1" hidden="1" customWidth="1"/>
    <col min="3583" max="3583" width="21.5703125" style="1" customWidth="1"/>
    <col min="3584" max="3584" width="16.42578125" style="1" customWidth="1"/>
    <col min="3585" max="3833" width="12.5703125" style="1"/>
    <col min="3834" max="3834" width="2.28515625" style="1" customWidth="1"/>
    <col min="3835" max="3835" width="8.7109375" style="1" customWidth="1"/>
    <col min="3836" max="3836" width="78.140625" style="1" customWidth="1"/>
    <col min="3837" max="3838" width="0" style="1" hidden="1" customWidth="1"/>
    <col min="3839" max="3839" width="21.5703125" style="1" customWidth="1"/>
    <col min="3840" max="3840" width="16.42578125" style="1" customWidth="1"/>
    <col min="3841" max="4089" width="12.5703125" style="1"/>
    <col min="4090" max="4090" width="2.28515625" style="1" customWidth="1"/>
    <col min="4091" max="4091" width="8.7109375" style="1" customWidth="1"/>
    <col min="4092" max="4092" width="78.140625" style="1" customWidth="1"/>
    <col min="4093" max="4094" width="0" style="1" hidden="1" customWidth="1"/>
    <col min="4095" max="4095" width="21.5703125" style="1" customWidth="1"/>
    <col min="4096" max="4096" width="16.42578125" style="1" customWidth="1"/>
    <col min="4097" max="4345" width="12.5703125" style="1"/>
    <col min="4346" max="4346" width="2.28515625" style="1" customWidth="1"/>
    <col min="4347" max="4347" width="8.7109375" style="1" customWidth="1"/>
    <col min="4348" max="4348" width="78.140625" style="1" customWidth="1"/>
    <col min="4349" max="4350" width="0" style="1" hidden="1" customWidth="1"/>
    <col min="4351" max="4351" width="21.5703125" style="1" customWidth="1"/>
    <col min="4352" max="4352" width="16.42578125" style="1" customWidth="1"/>
    <col min="4353" max="4601" width="12.5703125" style="1"/>
    <col min="4602" max="4602" width="2.28515625" style="1" customWidth="1"/>
    <col min="4603" max="4603" width="8.7109375" style="1" customWidth="1"/>
    <col min="4604" max="4604" width="78.140625" style="1" customWidth="1"/>
    <col min="4605" max="4606" width="0" style="1" hidden="1" customWidth="1"/>
    <col min="4607" max="4607" width="21.5703125" style="1" customWidth="1"/>
    <col min="4608" max="4608" width="16.42578125" style="1" customWidth="1"/>
    <col min="4609" max="4857" width="12.5703125" style="1"/>
    <col min="4858" max="4858" width="2.28515625" style="1" customWidth="1"/>
    <col min="4859" max="4859" width="8.7109375" style="1" customWidth="1"/>
    <col min="4860" max="4860" width="78.140625" style="1" customWidth="1"/>
    <col min="4861" max="4862" width="0" style="1" hidden="1" customWidth="1"/>
    <col min="4863" max="4863" width="21.5703125" style="1" customWidth="1"/>
    <col min="4864" max="4864" width="16.42578125" style="1" customWidth="1"/>
    <col min="4865" max="5113" width="12.5703125" style="1"/>
    <col min="5114" max="5114" width="2.28515625" style="1" customWidth="1"/>
    <col min="5115" max="5115" width="8.7109375" style="1" customWidth="1"/>
    <col min="5116" max="5116" width="78.140625" style="1" customWidth="1"/>
    <col min="5117" max="5118" width="0" style="1" hidden="1" customWidth="1"/>
    <col min="5119" max="5119" width="21.5703125" style="1" customWidth="1"/>
    <col min="5120" max="5120" width="16.42578125" style="1" customWidth="1"/>
    <col min="5121" max="5369" width="12.5703125" style="1"/>
    <col min="5370" max="5370" width="2.28515625" style="1" customWidth="1"/>
    <col min="5371" max="5371" width="8.7109375" style="1" customWidth="1"/>
    <col min="5372" max="5372" width="78.140625" style="1" customWidth="1"/>
    <col min="5373" max="5374" width="0" style="1" hidden="1" customWidth="1"/>
    <col min="5375" max="5375" width="21.5703125" style="1" customWidth="1"/>
    <col min="5376" max="5376" width="16.42578125" style="1" customWidth="1"/>
    <col min="5377" max="5625" width="12.5703125" style="1"/>
    <col min="5626" max="5626" width="2.28515625" style="1" customWidth="1"/>
    <col min="5627" max="5627" width="8.7109375" style="1" customWidth="1"/>
    <col min="5628" max="5628" width="78.140625" style="1" customWidth="1"/>
    <col min="5629" max="5630" width="0" style="1" hidden="1" customWidth="1"/>
    <col min="5631" max="5631" width="21.5703125" style="1" customWidth="1"/>
    <col min="5632" max="5632" width="16.42578125" style="1" customWidth="1"/>
    <col min="5633" max="5881" width="12.5703125" style="1"/>
    <col min="5882" max="5882" width="2.28515625" style="1" customWidth="1"/>
    <col min="5883" max="5883" width="8.7109375" style="1" customWidth="1"/>
    <col min="5884" max="5884" width="78.140625" style="1" customWidth="1"/>
    <col min="5885" max="5886" width="0" style="1" hidden="1" customWidth="1"/>
    <col min="5887" max="5887" width="21.5703125" style="1" customWidth="1"/>
    <col min="5888" max="5888" width="16.42578125" style="1" customWidth="1"/>
    <col min="5889" max="6137" width="12.5703125" style="1"/>
    <col min="6138" max="6138" width="2.28515625" style="1" customWidth="1"/>
    <col min="6139" max="6139" width="8.7109375" style="1" customWidth="1"/>
    <col min="6140" max="6140" width="78.140625" style="1" customWidth="1"/>
    <col min="6141" max="6142" width="0" style="1" hidden="1" customWidth="1"/>
    <col min="6143" max="6143" width="21.5703125" style="1" customWidth="1"/>
    <col min="6144" max="6144" width="16.42578125" style="1" customWidth="1"/>
    <col min="6145" max="6393" width="12.5703125" style="1"/>
    <col min="6394" max="6394" width="2.28515625" style="1" customWidth="1"/>
    <col min="6395" max="6395" width="8.7109375" style="1" customWidth="1"/>
    <col min="6396" max="6396" width="78.140625" style="1" customWidth="1"/>
    <col min="6397" max="6398" width="0" style="1" hidden="1" customWidth="1"/>
    <col min="6399" max="6399" width="21.5703125" style="1" customWidth="1"/>
    <col min="6400" max="6400" width="16.42578125" style="1" customWidth="1"/>
    <col min="6401" max="6649" width="12.5703125" style="1"/>
    <col min="6650" max="6650" width="2.28515625" style="1" customWidth="1"/>
    <col min="6651" max="6651" width="8.7109375" style="1" customWidth="1"/>
    <col min="6652" max="6652" width="78.140625" style="1" customWidth="1"/>
    <col min="6653" max="6654" width="0" style="1" hidden="1" customWidth="1"/>
    <col min="6655" max="6655" width="21.5703125" style="1" customWidth="1"/>
    <col min="6656" max="6656" width="16.42578125" style="1" customWidth="1"/>
    <col min="6657" max="6905" width="12.5703125" style="1"/>
    <col min="6906" max="6906" width="2.28515625" style="1" customWidth="1"/>
    <col min="6907" max="6907" width="8.7109375" style="1" customWidth="1"/>
    <col min="6908" max="6908" width="78.140625" style="1" customWidth="1"/>
    <col min="6909" max="6910" width="0" style="1" hidden="1" customWidth="1"/>
    <col min="6911" max="6911" width="21.5703125" style="1" customWidth="1"/>
    <col min="6912" max="6912" width="16.42578125" style="1" customWidth="1"/>
    <col min="6913" max="7161" width="12.5703125" style="1"/>
    <col min="7162" max="7162" width="2.28515625" style="1" customWidth="1"/>
    <col min="7163" max="7163" width="8.7109375" style="1" customWidth="1"/>
    <col min="7164" max="7164" width="78.140625" style="1" customWidth="1"/>
    <col min="7165" max="7166" width="0" style="1" hidden="1" customWidth="1"/>
    <col min="7167" max="7167" width="21.5703125" style="1" customWidth="1"/>
    <col min="7168" max="7168" width="16.42578125" style="1" customWidth="1"/>
    <col min="7169" max="7417" width="12.5703125" style="1"/>
    <col min="7418" max="7418" width="2.28515625" style="1" customWidth="1"/>
    <col min="7419" max="7419" width="8.7109375" style="1" customWidth="1"/>
    <col min="7420" max="7420" width="78.140625" style="1" customWidth="1"/>
    <col min="7421" max="7422" width="0" style="1" hidden="1" customWidth="1"/>
    <col min="7423" max="7423" width="21.5703125" style="1" customWidth="1"/>
    <col min="7424" max="7424" width="16.42578125" style="1" customWidth="1"/>
    <col min="7425" max="7673" width="12.5703125" style="1"/>
    <col min="7674" max="7674" width="2.28515625" style="1" customWidth="1"/>
    <col min="7675" max="7675" width="8.7109375" style="1" customWidth="1"/>
    <col min="7676" max="7676" width="78.140625" style="1" customWidth="1"/>
    <col min="7677" max="7678" width="0" style="1" hidden="1" customWidth="1"/>
    <col min="7679" max="7679" width="21.5703125" style="1" customWidth="1"/>
    <col min="7680" max="7680" width="16.42578125" style="1" customWidth="1"/>
    <col min="7681" max="7929" width="12.5703125" style="1"/>
    <col min="7930" max="7930" width="2.28515625" style="1" customWidth="1"/>
    <col min="7931" max="7931" width="8.7109375" style="1" customWidth="1"/>
    <col min="7932" max="7932" width="78.140625" style="1" customWidth="1"/>
    <col min="7933" max="7934" width="0" style="1" hidden="1" customWidth="1"/>
    <col min="7935" max="7935" width="21.5703125" style="1" customWidth="1"/>
    <col min="7936" max="7936" width="16.42578125" style="1" customWidth="1"/>
    <col min="7937" max="8185" width="12.5703125" style="1"/>
    <col min="8186" max="8186" width="2.28515625" style="1" customWidth="1"/>
    <col min="8187" max="8187" width="8.7109375" style="1" customWidth="1"/>
    <col min="8188" max="8188" width="78.140625" style="1" customWidth="1"/>
    <col min="8189" max="8190" width="0" style="1" hidden="1" customWidth="1"/>
    <col min="8191" max="8191" width="21.5703125" style="1" customWidth="1"/>
    <col min="8192" max="8192" width="16.42578125" style="1" customWidth="1"/>
    <col min="8193" max="8441" width="12.5703125" style="1"/>
    <col min="8442" max="8442" width="2.28515625" style="1" customWidth="1"/>
    <col min="8443" max="8443" width="8.7109375" style="1" customWidth="1"/>
    <col min="8444" max="8444" width="78.140625" style="1" customWidth="1"/>
    <col min="8445" max="8446" width="0" style="1" hidden="1" customWidth="1"/>
    <col min="8447" max="8447" width="21.5703125" style="1" customWidth="1"/>
    <col min="8448" max="8448" width="16.42578125" style="1" customWidth="1"/>
    <col min="8449" max="8697" width="12.5703125" style="1"/>
    <col min="8698" max="8698" width="2.28515625" style="1" customWidth="1"/>
    <col min="8699" max="8699" width="8.7109375" style="1" customWidth="1"/>
    <col min="8700" max="8700" width="78.140625" style="1" customWidth="1"/>
    <col min="8701" max="8702" width="0" style="1" hidden="1" customWidth="1"/>
    <col min="8703" max="8703" width="21.5703125" style="1" customWidth="1"/>
    <col min="8704" max="8704" width="16.42578125" style="1" customWidth="1"/>
    <col min="8705" max="8953" width="12.5703125" style="1"/>
    <col min="8954" max="8954" width="2.28515625" style="1" customWidth="1"/>
    <col min="8955" max="8955" width="8.7109375" style="1" customWidth="1"/>
    <col min="8956" max="8956" width="78.140625" style="1" customWidth="1"/>
    <col min="8957" max="8958" width="0" style="1" hidden="1" customWidth="1"/>
    <col min="8959" max="8959" width="21.5703125" style="1" customWidth="1"/>
    <col min="8960" max="8960" width="16.42578125" style="1" customWidth="1"/>
    <col min="8961" max="9209" width="12.5703125" style="1"/>
    <col min="9210" max="9210" width="2.28515625" style="1" customWidth="1"/>
    <col min="9211" max="9211" width="8.7109375" style="1" customWidth="1"/>
    <col min="9212" max="9212" width="78.140625" style="1" customWidth="1"/>
    <col min="9213" max="9214" width="0" style="1" hidden="1" customWidth="1"/>
    <col min="9215" max="9215" width="21.5703125" style="1" customWidth="1"/>
    <col min="9216" max="9216" width="16.42578125" style="1" customWidth="1"/>
    <col min="9217" max="9465" width="12.5703125" style="1"/>
    <col min="9466" max="9466" width="2.28515625" style="1" customWidth="1"/>
    <col min="9467" max="9467" width="8.7109375" style="1" customWidth="1"/>
    <col min="9468" max="9468" width="78.140625" style="1" customWidth="1"/>
    <col min="9469" max="9470" width="0" style="1" hidden="1" customWidth="1"/>
    <col min="9471" max="9471" width="21.5703125" style="1" customWidth="1"/>
    <col min="9472" max="9472" width="16.42578125" style="1" customWidth="1"/>
    <col min="9473" max="9721" width="12.5703125" style="1"/>
    <col min="9722" max="9722" width="2.28515625" style="1" customWidth="1"/>
    <col min="9723" max="9723" width="8.7109375" style="1" customWidth="1"/>
    <col min="9724" max="9724" width="78.140625" style="1" customWidth="1"/>
    <col min="9725" max="9726" width="0" style="1" hidden="1" customWidth="1"/>
    <col min="9727" max="9727" width="21.5703125" style="1" customWidth="1"/>
    <col min="9728" max="9728" width="16.42578125" style="1" customWidth="1"/>
    <col min="9729" max="9977" width="12.5703125" style="1"/>
    <col min="9978" max="9978" width="2.28515625" style="1" customWidth="1"/>
    <col min="9979" max="9979" width="8.7109375" style="1" customWidth="1"/>
    <col min="9980" max="9980" width="78.140625" style="1" customWidth="1"/>
    <col min="9981" max="9982" width="0" style="1" hidden="1" customWidth="1"/>
    <col min="9983" max="9983" width="21.5703125" style="1" customWidth="1"/>
    <col min="9984" max="9984" width="16.42578125" style="1" customWidth="1"/>
    <col min="9985" max="10233" width="12.5703125" style="1"/>
    <col min="10234" max="10234" width="2.28515625" style="1" customWidth="1"/>
    <col min="10235" max="10235" width="8.7109375" style="1" customWidth="1"/>
    <col min="10236" max="10236" width="78.140625" style="1" customWidth="1"/>
    <col min="10237" max="10238" width="0" style="1" hidden="1" customWidth="1"/>
    <col min="10239" max="10239" width="21.5703125" style="1" customWidth="1"/>
    <col min="10240" max="10240" width="16.42578125" style="1" customWidth="1"/>
    <col min="10241" max="10489" width="12.5703125" style="1"/>
    <col min="10490" max="10490" width="2.28515625" style="1" customWidth="1"/>
    <col min="10491" max="10491" width="8.7109375" style="1" customWidth="1"/>
    <col min="10492" max="10492" width="78.140625" style="1" customWidth="1"/>
    <col min="10493" max="10494" width="0" style="1" hidden="1" customWidth="1"/>
    <col min="10495" max="10495" width="21.5703125" style="1" customWidth="1"/>
    <col min="10496" max="10496" width="16.42578125" style="1" customWidth="1"/>
    <col min="10497" max="10745" width="12.5703125" style="1"/>
    <col min="10746" max="10746" width="2.28515625" style="1" customWidth="1"/>
    <col min="10747" max="10747" width="8.7109375" style="1" customWidth="1"/>
    <col min="10748" max="10748" width="78.140625" style="1" customWidth="1"/>
    <col min="10749" max="10750" width="0" style="1" hidden="1" customWidth="1"/>
    <col min="10751" max="10751" width="21.5703125" style="1" customWidth="1"/>
    <col min="10752" max="10752" width="16.42578125" style="1" customWidth="1"/>
    <col min="10753" max="11001" width="12.5703125" style="1"/>
    <col min="11002" max="11002" width="2.28515625" style="1" customWidth="1"/>
    <col min="11003" max="11003" width="8.7109375" style="1" customWidth="1"/>
    <col min="11004" max="11004" width="78.140625" style="1" customWidth="1"/>
    <col min="11005" max="11006" width="0" style="1" hidden="1" customWidth="1"/>
    <col min="11007" max="11007" width="21.5703125" style="1" customWidth="1"/>
    <col min="11008" max="11008" width="16.42578125" style="1" customWidth="1"/>
    <col min="11009" max="11257" width="12.5703125" style="1"/>
    <col min="11258" max="11258" width="2.28515625" style="1" customWidth="1"/>
    <col min="11259" max="11259" width="8.7109375" style="1" customWidth="1"/>
    <col min="11260" max="11260" width="78.140625" style="1" customWidth="1"/>
    <col min="11261" max="11262" width="0" style="1" hidden="1" customWidth="1"/>
    <col min="11263" max="11263" width="21.5703125" style="1" customWidth="1"/>
    <col min="11264" max="11264" width="16.42578125" style="1" customWidth="1"/>
    <col min="11265" max="11513" width="12.5703125" style="1"/>
    <col min="11514" max="11514" width="2.28515625" style="1" customWidth="1"/>
    <col min="11515" max="11515" width="8.7109375" style="1" customWidth="1"/>
    <col min="11516" max="11516" width="78.140625" style="1" customWidth="1"/>
    <col min="11517" max="11518" width="0" style="1" hidden="1" customWidth="1"/>
    <col min="11519" max="11519" width="21.5703125" style="1" customWidth="1"/>
    <col min="11520" max="11520" width="16.42578125" style="1" customWidth="1"/>
    <col min="11521" max="11769" width="12.5703125" style="1"/>
    <col min="11770" max="11770" width="2.28515625" style="1" customWidth="1"/>
    <col min="11771" max="11771" width="8.7109375" style="1" customWidth="1"/>
    <col min="11772" max="11772" width="78.140625" style="1" customWidth="1"/>
    <col min="11773" max="11774" width="0" style="1" hidden="1" customWidth="1"/>
    <col min="11775" max="11775" width="21.5703125" style="1" customWidth="1"/>
    <col min="11776" max="11776" width="16.42578125" style="1" customWidth="1"/>
    <col min="11777" max="12025" width="12.5703125" style="1"/>
    <col min="12026" max="12026" width="2.28515625" style="1" customWidth="1"/>
    <col min="12027" max="12027" width="8.7109375" style="1" customWidth="1"/>
    <col min="12028" max="12028" width="78.140625" style="1" customWidth="1"/>
    <col min="12029" max="12030" width="0" style="1" hidden="1" customWidth="1"/>
    <col min="12031" max="12031" width="21.5703125" style="1" customWidth="1"/>
    <col min="12032" max="12032" width="16.42578125" style="1" customWidth="1"/>
    <col min="12033" max="12281" width="12.5703125" style="1"/>
    <col min="12282" max="12282" width="2.28515625" style="1" customWidth="1"/>
    <col min="12283" max="12283" width="8.7109375" style="1" customWidth="1"/>
    <col min="12284" max="12284" width="78.140625" style="1" customWidth="1"/>
    <col min="12285" max="12286" width="0" style="1" hidden="1" customWidth="1"/>
    <col min="12287" max="12287" width="21.5703125" style="1" customWidth="1"/>
    <col min="12288" max="12288" width="16.42578125" style="1" customWidth="1"/>
    <col min="12289" max="12537" width="12.5703125" style="1"/>
    <col min="12538" max="12538" width="2.28515625" style="1" customWidth="1"/>
    <col min="12539" max="12539" width="8.7109375" style="1" customWidth="1"/>
    <col min="12540" max="12540" width="78.140625" style="1" customWidth="1"/>
    <col min="12541" max="12542" width="0" style="1" hidden="1" customWidth="1"/>
    <col min="12543" max="12543" width="21.5703125" style="1" customWidth="1"/>
    <col min="12544" max="12544" width="16.42578125" style="1" customWidth="1"/>
    <col min="12545" max="12793" width="12.5703125" style="1"/>
    <col min="12794" max="12794" width="2.28515625" style="1" customWidth="1"/>
    <col min="12795" max="12795" width="8.7109375" style="1" customWidth="1"/>
    <col min="12796" max="12796" width="78.140625" style="1" customWidth="1"/>
    <col min="12797" max="12798" width="0" style="1" hidden="1" customWidth="1"/>
    <col min="12799" max="12799" width="21.5703125" style="1" customWidth="1"/>
    <col min="12800" max="12800" width="16.42578125" style="1" customWidth="1"/>
    <col min="12801" max="13049" width="12.5703125" style="1"/>
    <col min="13050" max="13050" width="2.28515625" style="1" customWidth="1"/>
    <col min="13051" max="13051" width="8.7109375" style="1" customWidth="1"/>
    <col min="13052" max="13052" width="78.140625" style="1" customWidth="1"/>
    <col min="13053" max="13054" width="0" style="1" hidden="1" customWidth="1"/>
    <col min="13055" max="13055" width="21.5703125" style="1" customWidth="1"/>
    <col min="13056" max="13056" width="16.42578125" style="1" customWidth="1"/>
    <col min="13057" max="13305" width="12.5703125" style="1"/>
    <col min="13306" max="13306" width="2.28515625" style="1" customWidth="1"/>
    <col min="13307" max="13307" width="8.7109375" style="1" customWidth="1"/>
    <col min="13308" max="13308" width="78.140625" style="1" customWidth="1"/>
    <col min="13309" max="13310" width="0" style="1" hidden="1" customWidth="1"/>
    <col min="13311" max="13311" width="21.5703125" style="1" customWidth="1"/>
    <col min="13312" max="13312" width="16.42578125" style="1" customWidth="1"/>
    <col min="13313" max="13561" width="12.5703125" style="1"/>
    <col min="13562" max="13562" width="2.28515625" style="1" customWidth="1"/>
    <col min="13563" max="13563" width="8.7109375" style="1" customWidth="1"/>
    <col min="13564" max="13564" width="78.140625" style="1" customWidth="1"/>
    <col min="13565" max="13566" width="0" style="1" hidden="1" customWidth="1"/>
    <col min="13567" max="13567" width="21.5703125" style="1" customWidth="1"/>
    <col min="13568" max="13568" width="16.42578125" style="1" customWidth="1"/>
    <col min="13569" max="13817" width="12.5703125" style="1"/>
    <col min="13818" max="13818" width="2.28515625" style="1" customWidth="1"/>
    <col min="13819" max="13819" width="8.7109375" style="1" customWidth="1"/>
    <col min="13820" max="13820" width="78.140625" style="1" customWidth="1"/>
    <col min="13821" max="13822" width="0" style="1" hidden="1" customWidth="1"/>
    <col min="13823" max="13823" width="21.5703125" style="1" customWidth="1"/>
    <col min="13824" max="13824" width="16.42578125" style="1" customWidth="1"/>
    <col min="13825" max="14073" width="12.5703125" style="1"/>
    <col min="14074" max="14074" width="2.28515625" style="1" customWidth="1"/>
    <col min="14075" max="14075" width="8.7109375" style="1" customWidth="1"/>
    <col min="14076" max="14076" width="78.140625" style="1" customWidth="1"/>
    <col min="14077" max="14078" width="0" style="1" hidden="1" customWidth="1"/>
    <col min="14079" max="14079" width="21.5703125" style="1" customWidth="1"/>
    <col min="14080" max="14080" width="16.42578125" style="1" customWidth="1"/>
    <col min="14081" max="14329" width="12.5703125" style="1"/>
    <col min="14330" max="14330" width="2.28515625" style="1" customWidth="1"/>
    <col min="14331" max="14331" width="8.7109375" style="1" customWidth="1"/>
    <col min="14332" max="14332" width="78.140625" style="1" customWidth="1"/>
    <col min="14333" max="14334" width="0" style="1" hidden="1" customWidth="1"/>
    <col min="14335" max="14335" width="21.5703125" style="1" customWidth="1"/>
    <col min="14336" max="14336" width="16.42578125" style="1" customWidth="1"/>
    <col min="14337" max="14585" width="12.5703125" style="1"/>
    <col min="14586" max="14586" width="2.28515625" style="1" customWidth="1"/>
    <col min="14587" max="14587" width="8.7109375" style="1" customWidth="1"/>
    <col min="14588" max="14588" width="78.140625" style="1" customWidth="1"/>
    <col min="14589" max="14590" width="0" style="1" hidden="1" customWidth="1"/>
    <col min="14591" max="14591" width="21.5703125" style="1" customWidth="1"/>
    <col min="14592" max="14592" width="16.42578125" style="1" customWidth="1"/>
    <col min="14593" max="14841" width="12.5703125" style="1"/>
    <col min="14842" max="14842" width="2.28515625" style="1" customWidth="1"/>
    <col min="14843" max="14843" width="8.7109375" style="1" customWidth="1"/>
    <col min="14844" max="14844" width="78.140625" style="1" customWidth="1"/>
    <col min="14845" max="14846" width="0" style="1" hidden="1" customWidth="1"/>
    <col min="14847" max="14847" width="21.5703125" style="1" customWidth="1"/>
    <col min="14848" max="14848" width="16.42578125" style="1" customWidth="1"/>
    <col min="14849" max="15097" width="12.5703125" style="1"/>
    <col min="15098" max="15098" width="2.28515625" style="1" customWidth="1"/>
    <col min="15099" max="15099" width="8.7109375" style="1" customWidth="1"/>
    <col min="15100" max="15100" width="78.140625" style="1" customWidth="1"/>
    <col min="15101" max="15102" width="0" style="1" hidden="1" customWidth="1"/>
    <col min="15103" max="15103" width="21.5703125" style="1" customWidth="1"/>
    <col min="15104" max="15104" width="16.42578125" style="1" customWidth="1"/>
    <col min="15105" max="15353" width="12.5703125" style="1"/>
    <col min="15354" max="15354" width="2.28515625" style="1" customWidth="1"/>
    <col min="15355" max="15355" width="8.7109375" style="1" customWidth="1"/>
    <col min="15356" max="15356" width="78.140625" style="1" customWidth="1"/>
    <col min="15357" max="15358" width="0" style="1" hidden="1" customWidth="1"/>
    <col min="15359" max="15359" width="21.5703125" style="1" customWidth="1"/>
    <col min="15360" max="15360" width="16.42578125" style="1" customWidth="1"/>
    <col min="15361" max="15609" width="12.5703125" style="1"/>
    <col min="15610" max="15610" width="2.28515625" style="1" customWidth="1"/>
    <col min="15611" max="15611" width="8.7109375" style="1" customWidth="1"/>
    <col min="15612" max="15612" width="78.140625" style="1" customWidth="1"/>
    <col min="15613" max="15614" width="0" style="1" hidden="1" customWidth="1"/>
    <col min="15615" max="15615" width="21.5703125" style="1" customWidth="1"/>
    <col min="15616" max="15616" width="16.42578125" style="1" customWidth="1"/>
    <col min="15617" max="15865" width="12.5703125" style="1"/>
    <col min="15866" max="15866" width="2.28515625" style="1" customWidth="1"/>
    <col min="15867" max="15867" width="8.7109375" style="1" customWidth="1"/>
    <col min="15868" max="15868" width="78.140625" style="1" customWidth="1"/>
    <col min="15869" max="15870" width="0" style="1" hidden="1" customWidth="1"/>
    <col min="15871" max="15871" width="21.5703125" style="1" customWidth="1"/>
    <col min="15872" max="15872" width="16.42578125" style="1" customWidth="1"/>
    <col min="15873" max="16121" width="12.5703125" style="1"/>
    <col min="16122" max="16122" width="2.28515625" style="1" customWidth="1"/>
    <col min="16123" max="16123" width="8.7109375" style="1" customWidth="1"/>
    <col min="16124" max="16124" width="78.140625" style="1" customWidth="1"/>
    <col min="16125" max="16126" width="0" style="1" hidden="1" customWidth="1"/>
    <col min="16127" max="16127" width="21.5703125" style="1" customWidth="1"/>
    <col min="16128" max="16128" width="16.42578125" style="1" customWidth="1"/>
    <col min="16129" max="16384" width="12.5703125" style="1"/>
  </cols>
  <sheetData>
    <row r="1" spans="1:5" ht="24" customHeight="1" x14ac:dyDescent="0.25">
      <c r="A1" s="33" t="s">
        <v>0</v>
      </c>
      <c r="B1" s="34"/>
      <c r="C1" s="34"/>
      <c r="D1" s="34"/>
      <c r="E1" s="35"/>
    </row>
    <row r="2" spans="1:5" ht="24" customHeight="1" thickBot="1" x14ac:dyDescent="0.3">
      <c r="A2" s="36" t="s">
        <v>93</v>
      </c>
      <c r="B2" s="37"/>
      <c r="C2" s="37"/>
      <c r="D2" s="37"/>
      <c r="E2" s="38"/>
    </row>
    <row r="3" spans="1:5" ht="15.75" customHeight="1" x14ac:dyDescent="0.25">
      <c r="A3" s="39" t="s">
        <v>1</v>
      </c>
      <c r="B3" s="40"/>
      <c r="C3" s="41"/>
      <c r="D3" s="2" t="s">
        <v>2</v>
      </c>
      <c r="E3" s="3" t="s">
        <v>3</v>
      </c>
    </row>
    <row r="4" spans="1:5" ht="15.75" customHeight="1" thickBot="1" x14ac:dyDescent="0.3">
      <c r="A4" s="42"/>
      <c r="B4" s="43"/>
      <c r="C4" s="44"/>
      <c r="D4" s="4" t="s">
        <v>4</v>
      </c>
      <c r="E4" s="5" t="s">
        <v>4</v>
      </c>
    </row>
    <row r="5" spans="1:5" ht="15.75" x14ac:dyDescent="0.25">
      <c r="A5" s="6" t="s">
        <v>5</v>
      </c>
      <c r="B5" s="7"/>
      <c r="C5" s="7"/>
      <c r="D5" s="8">
        <f>SUM(D6:D13)</f>
        <v>6003436094</v>
      </c>
      <c r="E5" s="9">
        <f>(D5/E$96)</f>
        <v>631.37605835623833</v>
      </c>
    </row>
    <row r="6" spans="1:5" x14ac:dyDescent="0.25">
      <c r="A6" s="10"/>
      <c r="B6" s="11">
        <v>511</v>
      </c>
      <c r="C6" s="12" t="s">
        <v>6</v>
      </c>
      <c r="D6" s="13">
        <v>377450605</v>
      </c>
      <c r="E6" s="14">
        <f>(D6/E$96)</f>
        <v>39.69614592004308</v>
      </c>
    </row>
    <row r="7" spans="1:5" x14ac:dyDescent="0.25">
      <c r="A7" s="10"/>
      <c r="B7" s="11">
        <v>512</v>
      </c>
      <c r="C7" s="12" t="s">
        <v>7</v>
      </c>
      <c r="D7" s="13">
        <v>258544406</v>
      </c>
      <c r="E7" s="14">
        <f>(D7/E$96)</f>
        <v>27.190886254869987</v>
      </c>
    </row>
    <row r="8" spans="1:5" x14ac:dyDescent="0.25">
      <c r="A8" s="10"/>
      <c r="B8" s="11">
        <v>513</v>
      </c>
      <c r="C8" s="12" t="s">
        <v>8</v>
      </c>
      <c r="D8" s="13">
        <v>1326043719</v>
      </c>
      <c r="E8" s="14">
        <f>(D8/E$96)</f>
        <v>139.45884380230521</v>
      </c>
    </row>
    <row r="9" spans="1:5" x14ac:dyDescent="0.25">
      <c r="A9" s="10"/>
      <c r="B9" s="11">
        <v>514</v>
      </c>
      <c r="C9" s="12" t="s">
        <v>9</v>
      </c>
      <c r="D9" s="13">
        <v>107280055</v>
      </c>
      <c r="E9" s="14">
        <f>(D9/E$96)</f>
        <v>11.282548394882681</v>
      </c>
    </row>
    <row r="10" spans="1:5" x14ac:dyDescent="0.25">
      <c r="A10" s="10"/>
      <c r="B10" s="11">
        <v>515</v>
      </c>
      <c r="C10" s="12" t="s">
        <v>10</v>
      </c>
      <c r="D10" s="13">
        <v>230288086</v>
      </c>
      <c r="E10" s="14">
        <f>(D10/E$96)</f>
        <v>24.219194099591995</v>
      </c>
    </row>
    <row r="11" spans="1:5" x14ac:dyDescent="0.25">
      <c r="A11" s="10"/>
      <c r="B11" s="11">
        <v>517</v>
      </c>
      <c r="C11" s="12" t="s">
        <v>11</v>
      </c>
      <c r="D11" s="13">
        <v>845424544</v>
      </c>
      <c r="E11" s="14">
        <f>(D11/E$96)</f>
        <v>88.912550724378562</v>
      </c>
    </row>
    <row r="12" spans="1:5" x14ac:dyDescent="0.25">
      <c r="A12" s="10"/>
      <c r="B12" s="11">
        <v>518</v>
      </c>
      <c r="C12" s="12" t="s">
        <v>12</v>
      </c>
      <c r="D12" s="13">
        <v>1207450042</v>
      </c>
      <c r="E12" s="14">
        <f>(D12/E$96)</f>
        <v>126.98645179915434</v>
      </c>
    </row>
    <row r="13" spans="1:5" x14ac:dyDescent="0.25">
      <c r="A13" s="10"/>
      <c r="B13" s="11">
        <v>519</v>
      </c>
      <c r="C13" s="12" t="s">
        <v>13</v>
      </c>
      <c r="D13" s="13">
        <v>1650954637</v>
      </c>
      <c r="E13" s="14">
        <f>(D13/E$96)</f>
        <v>173.62943736101244</v>
      </c>
    </row>
    <row r="14" spans="1:5" ht="15.75" x14ac:dyDescent="0.25">
      <c r="A14" s="15" t="s">
        <v>14</v>
      </c>
      <c r="B14" s="16"/>
      <c r="C14" s="17"/>
      <c r="D14" s="18">
        <f>SUM(D15:D23)</f>
        <v>5178651245</v>
      </c>
      <c r="E14" s="19">
        <f>(D14/E$96)</f>
        <v>544.63416607991064</v>
      </c>
    </row>
    <row r="15" spans="1:5" x14ac:dyDescent="0.25">
      <c r="A15" s="10"/>
      <c r="B15" s="11">
        <v>521</v>
      </c>
      <c r="C15" s="12" t="s">
        <v>15</v>
      </c>
      <c r="D15" s="13">
        <v>3043464867</v>
      </c>
      <c r="E15" s="14">
        <f>(D15/E$96)</f>
        <v>320.07850527344232</v>
      </c>
    </row>
    <row r="16" spans="1:5" x14ac:dyDescent="0.25">
      <c r="A16" s="10"/>
      <c r="B16" s="11">
        <v>522</v>
      </c>
      <c r="C16" s="12" t="s">
        <v>16</v>
      </c>
      <c r="D16" s="13">
        <v>1561149022</v>
      </c>
      <c r="E16" s="14">
        <f>(D16/E$96)</f>
        <v>164.18466034845682</v>
      </c>
    </row>
    <row r="17" spans="1:5" x14ac:dyDescent="0.25">
      <c r="A17" s="10"/>
      <c r="B17" s="11">
        <v>523</v>
      </c>
      <c r="C17" s="12" t="s">
        <v>17</v>
      </c>
      <c r="D17" s="13">
        <v>2042459</v>
      </c>
      <c r="E17" s="14">
        <f>(D17/E$96)</f>
        <v>0.21480360456623263</v>
      </c>
    </row>
    <row r="18" spans="1:5" x14ac:dyDescent="0.25">
      <c r="A18" s="10"/>
      <c r="B18" s="11">
        <v>524</v>
      </c>
      <c r="C18" s="12" t="s">
        <v>18</v>
      </c>
      <c r="D18" s="13">
        <v>290376380</v>
      </c>
      <c r="E18" s="14">
        <f>(D18/E$96)</f>
        <v>30.538626775320385</v>
      </c>
    </row>
    <row r="19" spans="1:5" x14ac:dyDescent="0.25">
      <c r="A19" s="10"/>
      <c r="B19" s="11">
        <v>525</v>
      </c>
      <c r="C19" s="12" t="s">
        <v>19</v>
      </c>
      <c r="D19" s="13">
        <v>60829653</v>
      </c>
      <c r="E19" s="14">
        <f>(D19/E$96)</f>
        <v>6.3974007453335151</v>
      </c>
    </row>
    <row r="20" spans="1:5" x14ac:dyDescent="0.25">
      <c r="A20" s="10"/>
      <c r="B20" s="11">
        <v>526</v>
      </c>
      <c r="C20" s="12" t="s">
        <v>20</v>
      </c>
      <c r="D20" s="13">
        <v>122741407</v>
      </c>
      <c r="E20" s="14">
        <f>(D20/E$96)</f>
        <v>12.908605094707417</v>
      </c>
    </row>
    <row r="21" spans="1:5" x14ac:dyDescent="0.25">
      <c r="A21" s="10"/>
      <c r="B21" s="11">
        <v>527</v>
      </c>
      <c r="C21" s="12" t="s">
        <v>21</v>
      </c>
      <c r="D21" s="13">
        <v>2450325</v>
      </c>
      <c r="E21" s="14">
        <f>(D21/E$96)</f>
        <v>0.25769851064758409</v>
      </c>
    </row>
    <row r="22" spans="1:5" x14ac:dyDescent="0.25">
      <c r="A22" s="10"/>
      <c r="B22" s="11">
        <v>528</v>
      </c>
      <c r="C22" s="12" t="s">
        <v>22</v>
      </c>
      <c r="D22" s="13">
        <v>178175</v>
      </c>
      <c r="E22" s="14">
        <f>(D22/E$96)</f>
        <v>1.8738506987698893E-2</v>
      </c>
    </row>
    <row r="23" spans="1:5" x14ac:dyDescent="0.25">
      <c r="A23" s="10"/>
      <c r="B23" s="11">
        <v>529</v>
      </c>
      <c r="C23" s="12" t="s">
        <v>23</v>
      </c>
      <c r="D23" s="13">
        <v>95418957</v>
      </c>
      <c r="E23" s="14">
        <f>(D23/E$96)</f>
        <v>10.035127220448661</v>
      </c>
    </row>
    <row r="24" spans="1:5" ht="15.75" x14ac:dyDescent="0.25">
      <c r="A24" s="15" t="s">
        <v>24</v>
      </c>
      <c r="B24" s="16"/>
      <c r="C24" s="17"/>
      <c r="D24" s="18">
        <f>SUM(D25:D33)</f>
        <v>7289233499</v>
      </c>
      <c r="E24" s="19">
        <f>(D24/E$96)</f>
        <v>766.60223295064043</v>
      </c>
    </row>
    <row r="25" spans="1:5" x14ac:dyDescent="0.25">
      <c r="A25" s="10"/>
      <c r="B25" s="11">
        <v>531</v>
      </c>
      <c r="C25" s="12" t="s">
        <v>25</v>
      </c>
      <c r="D25" s="13">
        <v>2879695386</v>
      </c>
      <c r="E25" s="14">
        <f>(D25/E$96)</f>
        <v>302.85501396382921</v>
      </c>
    </row>
    <row r="26" spans="1:5" x14ac:dyDescent="0.25">
      <c r="A26" s="10"/>
      <c r="B26" s="11">
        <v>532</v>
      </c>
      <c r="C26" s="12" t="s">
        <v>26</v>
      </c>
      <c r="D26" s="13">
        <v>177429887</v>
      </c>
      <c r="E26" s="14">
        <f>(D26/E$96)</f>
        <v>18.660144113237688</v>
      </c>
    </row>
    <row r="27" spans="1:5" x14ac:dyDescent="0.25">
      <c r="A27" s="10"/>
      <c r="B27" s="11">
        <v>533</v>
      </c>
      <c r="C27" s="12" t="s">
        <v>27</v>
      </c>
      <c r="D27" s="13">
        <v>538830028</v>
      </c>
      <c r="E27" s="14">
        <f>(D27/E$96)</f>
        <v>56.668276946036151</v>
      </c>
    </row>
    <row r="28" spans="1:5" x14ac:dyDescent="0.25">
      <c r="A28" s="10"/>
      <c r="B28" s="11">
        <v>534</v>
      </c>
      <c r="C28" s="12" t="s">
        <v>28</v>
      </c>
      <c r="D28" s="13">
        <v>792342761</v>
      </c>
      <c r="E28" s="14">
        <f>(D28/E$96)</f>
        <v>83.329986606713263</v>
      </c>
    </row>
    <row r="29" spans="1:5" x14ac:dyDescent="0.25">
      <c r="A29" s="10"/>
      <c r="B29" s="11">
        <v>535</v>
      </c>
      <c r="C29" s="12" t="s">
        <v>29</v>
      </c>
      <c r="D29" s="13">
        <v>661749982</v>
      </c>
      <c r="E29" s="14">
        <f>(D29/E$96)</f>
        <v>69.595659670641879</v>
      </c>
    </row>
    <row r="30" spans="1:5" x14ac:dyDescent="0.25">
      <c r="A30" s="10"/>
      <c r="B30" s="11">
        <v>536</v>
      </c>
      <c r="C30" s="12" t="s">
        <v>30</v>
      </c>
      <c r="D30" s="13">
        <v>1600128216</v>
      </c>
      <c r="E30" s="14">
        <f>(D30/E$96)</f>
        <v>168.2840676679117</v>
      </c>
    </row>
    <row r="31" spans="1:5" x14ac:dyDescent="0.25">
      <c r="A31" s="10"/>
      <c r="B31" s="11">
        <v>537</v>
      </c>
      <c r="C31" s="12" t="s">
        <v>31</v>
      </c>
      <c r="D31" s="13">
        <v>28570004</v>
      </c>
      <c r="E31" s="14">
        <f>(D31/E$96)</f>
        <v>3.0046820238113394</v>
      </c>
    </row>
    <row r="32" spans="1:5" x14ac:dyDescent="0.25">
      <c r="A32" s="10"/>
      <c r="B32" s="11">
        <v>538</v>
      </c>
      <c r="C32" s="12" t="s">
        <v>32</v>
      </c>
      <c r="D32" s="13">
        <v>199413137</v>
      </c>
      <c r="E32" s="14">
        <f>(D32/E$96)</f>
        <v>20.972103051008599</v>
      </c>
    </row>
    <row r="33" spans="1:5" x14ac:dyDescent="0.25">
      <c r="A33" s="10"/>
      <c r="B33" s="11">
        <v>539</v>
      </c>
      <c r="C33" s="12" t="s">
        <v>33</v>
      </c>
      <c r="D33" s="13">
        <v>411074098</v>
      </c>
      <c r="E33" s="14">
        <f>(D33/E$96)</f>
        <v>43.232298907450655</v>
      </c>
    </row>
    <row r="34" spans="1:5" ht="15.75" x14ac:dyDescent="0.25">
      <c r="A34" s="15" t="s">
        <v>34</v>
      </c>
      <c r="B34" s="16"/>
      <c r="C34" s="17"/>
      <c r="D34" s="18">
        <f>SUM(D35:D40)</f>
        <v>2316816529</v>
      </c>
      <c r="E34" s="19">
        <f>(D34/E$96)</f>
        <v>243.65754296552714</v>
      </c>
    </row>
    <row r="35" spans="1:5" x14ac:dyDescent="0.25">
      <c r="A35" s="10"/>
      <c r="B35" s="11">
        <v>541</v>
      </c>
      <c r="C35" s="12" t="s">
        <v>35</v>
      </c>
      <c r="D35" s="13">
        <v>1428623127</v>
      </c>
      <c r="E35" s="14">
        <f>(D35/E$96)</f>
        <v>150.24702931431315</v>
      </c>
    </row>
    <row r="36" spans="1:5" x14ac:dyDescent="0.25">
      <c r="A36" s="10"/>
      <c r="B36" s="11">
        <v>542</v>
      </c>
      <c r="C36" s="12" t="s">
        <v>36</v>
      </c>
      <c r="D36" s="13">
        <v>195081331</v>
      </c>
      <c r="E36" s="14">
        <f>(D36/E$96)</f>
        <v>20.516530849519299</v>
      </c>
    </row>
    <row r="37" spans="1:5" x14ac:dyDescent="0.25">
      <c r="A37" s="10"/>
      <c r="B37" s="11">
        <v>543</v>
      </c>
      <c r="C37" s="12" t="s">
        <v>37</v>
      </c>
      <c r="D37" s="13">
        <v>69988976</v>
      </c>
      <c r="E37" s="14">
        <f>(D37/E$96)</f>
        <v>7.3606786352624676</v>
      </c>
    </row>
    <row r="38" spans="1:5" x14ac:dyDescent="0.25">
      <c r="A38" s="10"/>
      <c r="B38" s="11">
        <v>544</v>
      </c>
      <c r="C38" s="12" t="s">
        <v>38</v>
      </c>
      <c r="D38" s="13">
        <v>219938310</v>
      </c>
      <c r="E38" s="14">
        <f>(D38/E$96)</f>
        <v>23.13071732172126</v>
      </c>
    </row>
    <row r="39" spans="1:5" x14ac:dyDescent="0.25">
      <c r="A39" s="10"/>
      <c r="B39" s="11">
        <v>545</v>
      </c>
      <c r="C39" s="12" t="s">
        <v>39</v>
      </c>
      <c r="D39" s="13">
        <v>140107712</v>
      </c>
      <c r="E39" s="14">
        <f>(D39/E$96)</f>
        <v>14.735004014830949</v>
      </c>
    </row>
    <row r="40" spans="1:5" x14ac:dyDescent="0.25">
      <c r="A40" s="10"/>
      <c r="B40" s="11">
        <v>549</v>
      </c>
      <c r="C40" s="12" t="s">
        <v>40</v>
      </c>
      <c r="D40" s="13">
        <v>263077073</v>
      </c>
      <c r="E40" s="14">
        <f>(D40/E$96)</f>
        <v>27.667582829880018</v>
      </c>
    </row>
    <row r="41" spans="1:5" ht="15.75" x14ac:dyDescent="0.25">
      <c r="A41" s="15" t="s">
        <v>41</v>
      </c>
      <c r="B41" s="16"/>
      <c r="C41" s="17"/>
      <c r="D41" s="18">
        <f>SUM(D42:D46)</f>
        <v>852190769</v>
      </c>
      <c r="E41" s="19">
        <f>(D41/E$96)</f>
        <v>89.624148616579177</v>
      </c>
    </row>
    <row r="42" spans="1:5" x14ac:dyDescent="0.25">
      <c r="A42" s="10"/>
      <c r="B42" s="11">
        <v>551</v>
      </c>
      <c r="C42" s="12" t="s">
        <v>42</v>
      </c>
      <c r="D42" s="13">
        <v>3434161</v>
      </c>
      <c r="E42" s="14">
        <f>(D42/E$96)</f>
        <v>0.36116767164519725</v>
      </c>
    </row>
    <row r="43" spans="1:5" x14ac:dyDescent="0.25">
      <c r="A43" s="10"/>
      <c r="B43" s="11">
        <v>552</v>
      </c>
      <c r="C43" s="12" t="s">
        <v>43</v>
      </c>
      <c r="D43" s="13">
        <v>195528989</v>
      </c>
      <c r="E43" s="14">
        <f>(D43/E$96)</f>
        <v>20.563610645007437</v>
      </c>
    </row>
    <row r="44" spans="1:5" x14ac:dyDescent="0.25">
      <c r="A44" s="10"/>
      <c r="B44" s="11">
        <v>553</v>
      </c>
      <c r="C44" s="12" t="s">
        <v>44</v>
      </c>
      <c r="D44" s="13">
        <v>1532398</v>
      </c>
      <c r="E44" s="14">
        <f>(D44/E$96)</f>
        <v>0.16116094082186508</v>
      </c>
    </row>
    <row r="45" spans="1:5" x14ac:dyDescent="0.25">
      <c r="A45" s="10"/>
      <c r="B45" s="11">
        <v>554</v>
      </c>
      <c r="C45" s="12" t="s">
        <v>45</v>
      </c>
      <c r="D45" s="13">
        <v>359401532</v>
      </c>
      <c r="E45" s="14">
        <f>(D45/E$96)</f>
        <v>37.797940893905924</v>
      </c>
    </row>
    <row r="46" spans="1:5" x14ac:dyDescent="0.25">
      <c r="A46" s="10"/>
      <c r="B46" s="11">
        <v>559</v>
      </c>
      <c r="C46" s="12" t="s">
        <v>46</v>
      </c>
      <c r="D46" s="13">
        <v>292293689</v>
      </c>
      <c r="E46" s="14">
        <f>(D46/E$96)</f>
        <v>30.740268465198753</v>
      </c>
    </row>
    <row r="47" spans="1:5" ht="15.75" x14ac:dyDescent="0.25">
      <c r="A47" s="15" t="s">
        <v>47</v>
      </c>
      <c r="B47" s="16"/>
      <c r="C47" s="17"/>
      <c r="D47" s="18">
        <f>SUM(D48:D53)</f>
        <v>244885198</v>
      </c>
      <c r="E47" s="19">
        <f>(D47/E$96)</f>
        <v>25.754359443844688</v>
      </c>
    </row>
    <row r="48" spans="1:5" x14ac:dyDescent="0.25">
      <c r="A48" s="10"/>
      <c r="B48" s="11">
        <v>561</v>
      </c>
      <c r="C48" s="12" t="s">
        <v>48</v>
      </c>
      <c r="D48" s="13">
        <v>32367327</v>
      </c>
      <c r="E48" s="14">
        <f>(D48/E$96)</f>
        <v>3.4040431214403539</v>
      </c>
    </row>
    <row r="49" spans="1:5" x14ac:dyDescent="0.25">
      <c r="A49" s="10"/>
      <c r="B49" s="11">
        <v>562</v>
      </c>
      <c r="C49" s="12" t="s">
        <v>49</v>
      </c>
      <c r="D49" s="13">
        <v>44026927</v>
      </c>
      <c r="E49" s="14">
        <f>(D49/E$96)</f>
        <v>4.6302729296276643</v>
      </c>
    </row>
    <row r="50" spans="1:5" x14ac:dyDescent="0.25">
      <c r="A50" s="10"/>
      <c r="B50" s="11">
        <v>563</v>
      </c>
      <c r="C50" s="12" t="s">
        <v>50</v>
      </c>
      <c r="D50" s="13">
        <v>12066669</v>
      </c>
      <c r="E50" s="14">
        <f>(D50/E$96)</f>
        <v>1.2690408944843532</v>
      </c>
    </row>
    <row r="51" spans="1:5" x14ac:dyDescent="0.25">
      <c r="A51" s="10"/>
      <c r="B51" s="11">
        <v>564</v>
      </c>
      <c r="C51" s="12" t="s">
        <v>51</v>
      </c>
      <c r="D51" s="13">
        <v>38569695</v>
      </c>
      <c r="E51" s="14">
        <f>(D51/E$96)</f>
        <v>4.05634067220943</v>
      </c>
    </row>
    <row r="52" spans="1:5" x14ac:dyDescent="0.25">
      <c r="A52" s="10"/>
      <c r="B52" s="11">
        <v>565</v>
      </c>
      <c r="C52" s="12" t="s">
        <v>52</v>
      </c>
      <c r="D52" s="13">
        <v>526531</v>
      </c>
      <c r="E52" s="14">
        <f>(D52/E$96)</f>
        <v>5.5374799061260485E-2</v>
      </c>
    </row>
    <row r="53" spans="1:5" x14ac:dyDescent="0.25">
      <c r="A53" s="10"/>
      <c r="B53" s="11">
        <v>569</v>
      </c>
      <c r="C53" s="12" t="s">
        <v>53</v>
      </c>
      <c r="D53" s="13">
        <v>117328049</v>
      </c>
      <c r="E53" s="14">
        <f>(D53/E$96)</f>
        <v>12.339287027021626</v>
      </c>
    </row>
    <row r="54" spans="1:5" ht="15.75" x14ac:dyDescent="0.25">
      <c r="A54" s="15" t="s">
        <v>54</v>
      </c>
      <c r="B54" s="16"/>
      <c r="C54" s="17"/>
      <c r="D54" s="18">
        <f>SUM(D55:D61)</f>
        <v>1905833595</v>
      </c>
      <c r="E54" s="19">
        <f>(D54/E$96)</f>
        <v>200.43483169523674</v>
      </c>
    </row>
    <row r="55" spans="1:5" x14ac:dyDescent="0.25">
      <c r="A55" s="10"/>
      <c r="B55" s="11">
        <v>571</v>
      </c>
      <c r="C55" s="12" t="s">
        <v>55</v>
      </c>
      <c r="D55" s="13">
        <v>135798122</v>
      </c>
      <c r="E55" s="14">
        <f>(D55/E$96)</f>
        <v>14.281768250390835</v>
      </c>
    </row>
    <row r="56" spans="1:5" x14ac:dyDescent="0.25">
      <c r="A56" s="10"/>
      <c r="B56" s="11">
        <v>572</v>
      </c>
      <c r="C56" s="12" t="s">
        <v>56</v>
      </c>
      <c r="D56" s="13">
        <v>1366745301</v>
      </c>
      <c r="E56" s="14">
        <f>(D56/E$96)</f>
        <v>143.73939314265823</v>
      </c>
    </row>
    <row r="57" spans="1:5" x14ac:dyDescent="0.25">
      <c r="A57" s="10"/>
      <c r="B57" s="11">
        <v>573</v>
      </c>
      <c r="C57" s="12" t="s">
        <v>57</v>
      </c>
      <c r="D57" s="13">
        <v>22174126</v>
      </c>
      <c r="E57" s="14">
        <f>(D57/E$96)</f>
        <v>2.3320331976827036</v>
      </c>
    </row>
    <row r="58" spans="1:5" x14ac:dyDescent="0.25">
      <c r="A58" s="10"/>
      <c r="B58" s="11">
        <v>574</v>
      </c>
      <c r="C58" s="12" t="s">
        <v>58</v>
      </c>
      <c r="D58" s="13">
        <v>16203711</v>
      </c>
      <c r="E58" s="14">
        <f>(D58/E$96)</f>
        <v>1.704129938544428</v>
      </c>
    </row>
    <row r="59" spans="1:5" x14ac:dyDescent="0.25">
      <c r="A59" s="10"/>
      <c r="B59" s="11">
        <v>575</v>
      </c>
      <c r="C59" s="12" t="s">
        <v>59</v>
      </c>
      <c r="D59" s="13">
        <v>283847335</v>
      </c>
      <c r="E59" s="14">
        <f>(D59/E$96)</f>
        <v>29.851972893712411</v>
      </c>
    </row>
    <row r="60" spans="1:5" x14ac:dyDescent="0.25">
      <c r="A60" s="10"/>
      <c r="B60" s="11">
        <v>578</v>
      </c>
      <c r="C60" s="12" t="s">
        <v>60</v>
      </c>
      <c r="D60" s="13">
        <v>35278979</v>
      </c>
      <c r="E60" s="14">
        <f>(D60/E$96)</f>
        <v>3.7102589842030733</v>
      </c>
    </row>
    <row r="61" spans="1:5" x14ac:dyDescent="0.25">
      <c r="A61" s="10"/>
      <c r="B61" s="11">
        <v>579</v>
      </c>
      <c r="C61" s="12" t="s">
        <v>61</v>
      </c>
      <c r="D61" s="13">
        <v>45786021</v>
      </c>
      <c r="E61" s="14">
        <f>(D61/E$96)</f>
        <v>4.8152752880450587</v>
      </c>
    </row>
    <row r="62" spans="1:5" ht="15.75" x14ac:dyDescent="0.25">
      <c r="A62" s="15" t="s">
        <v>62</v>
      </c>
      <c r="B62" s="16"/>
      <c r="C62" s="17"/>
      <c r="D62" s="18">
        <f>SUM(D63:D72)</f>
        <v>3627306815</v>
      </c>
      <c r="E62" s="19">
        <f>(D62/E$96)</f>
        <v>381.48064599076929</v>
      </c>
    </row>
    <row r="63" spans="1:5" x14ac:dyDescent="0.25">
      <c r="A63" s="10"/>
      <c r="B63" s="11">
        <v>581</v>
      </c>
      <c r="C63" s="12" t="s">
        <v>63</v>
      </c>
      <c r="D63" s="13">
        <v>2820313916</v>
      </c>
      <c r="E63" s="14">
        <f>(D63/E$96)</f>
        <v>296.60991734233443</v>
      </c>
    </row>
    <row r="64" spans="1:5" x14ac:dyDescent="0.25">
      <c r="A64" s="10"/>
      <c r="B64" s="11">
        <v>583</v>
      </c>
      <c r="C64" s="12" t="s">
        <v>64</v>
      </c>
      <c r="D64" s="13">
        <v>4443900</v>
      </c>
      <c r="E64" s="14">
        <f>(D64/E$96)</f>
        <v>0.46736102821739928</v>
      </c>
    </row>
    <row r="65" spans="1:5" x14ac:dyDescent="0.25">
      <c r="A65" s="10"/>
      <c r="B65" s="11">
        <v>584</v>
      </c>
      <c r="C65" s="12" t="s">
        <v>65</v>
      </c>
      <c r="D65" s="13">
        <v>4446711</v>
      </c>
      <c r="E65" s="14">
        <f>(D65/E$96)</f>
        <v>0.46765665859844274</v>
      </c>
    </row>
    <row r="66" spans="1:5" x14ac:dyDescent="0.25">
      <c r="A66" s="10"/>
      <c r="B66" s="11">
        <v>585</v>
      </c>
      <c r="C66" s="12" t="s">
        <v>66</v>
      </c>
      <c r="D66" s="13">
        <v>136609383</v>
      </c>
      <c r="E66" s="14">
        <f>(D66/E$96)</f>
        <v>14.367087851442315</v>
      </c>
    </row>
    <row r="67" spans="1:5" x14ac:dyDescent="0.25">
      <c r="A67" s="10"/>
      <c r="B67" s="11">
        <v>586</v>
      </c>
      <c r="C67" s="12" t="s">
        <v>90</v>
      </c>
      <c r="D67" s="13">
        <v>1204495</v>
      </c>
      <c r="E67" s="14">
        <f>(D67/E$96)</f>
        <v>0.12667567264851062</v>
      </c>
    </row>
    <row r="68" spans="1:5" x14ac:dyDescent="0.25">
      <c r="A68" s="10"/>
      <c r="B68" s="11">
        <v>587</v>
      </c>
      <c r="C68" s="12" t="s">
        <v>67</v>
      </c>
      <c r="D68" s="13">
        <v>1479992</v>
      </c>
      <c r="E68" s="14">
        <f>(D68/E$96)</f>
        <v>0.15564944820394816</v>
      </c>
    </row>
    <row r="69" spans="1:5" x14ac:dyDescent="0.25">
      <c r="A69" s="10"/>
      <c r="B69" s="11">
        <v>590</v>
      </c>
      <c r="C69" s="12" t="s">
        <v>68</v>
      </c>
      <c r="D69" s="13">
        <v>558975130</v>
      </c>
      <c r="E69" s="14">
        <f>(D69/E$96)</f>
        <v>58.786919486206806</v>
      </c>
    </row>
    <row r="70" spans="1:5" x14ac:dyDescent="0.25">
      <c r="A70" s="10"/>
      <c r="B70" s="11">
        <v>591</v>
      </c>
      <c r="C70" s="12" t="s">
        <v>69</v>
      </c>
      <c r="D70" s="13">
        <v>94237542</v>
      </c>
      <c r="E70" s="14">
        <f>(D70/E$96)</f>
        <v>9.9108788509643215</v>
      </c>
    </row>
    <row r="71" spans="1:5" x14ac:dyDescent="0.25">
      <c r="A71" s="10"/>
      <c r="B71" s="11">
        <v>592</v>
      </c>
      <c r="C71" s="12" t="s">
        <v>70</v>
      </c>
      <c r="D71" s="13">
        <v>311264</v>
      </c>
      <c r="E71" s="14">
        <f>(D71/E$96)</f>
        <v>3.2735359276099954E-2</v>
      </c>
    </row>
    <row r="72" spans="1:5" x14ac:dyDescent="0.25">
      <c r="A72" s="10"/>
      <c r="B72" s="11">
        <v>593</v>
      </c>
      <c r="C72" s="12" t="s">
        <v>71</v>
      </c>
      <c r="D72" s="13">
        <v>5284482</v>
      </c>
      <c r="E72" s="14">
        <f>(D72/E$96)</f>
        <v>0.55576429287705365</v>
      </c>
    </row>
    <row r="73" spans="1:5" ht="15.75" x14ac:dyDescent="0.25">
      <c r="A73" s="15" t="s">
        <v>72</v>
      </c>
      <c r="B73" s="16"/>
      <c r="C73" s="17"/>
      <c r="D73" s="18">
        <f>SUM(D74:D93)</f>
        <v>39005346</v>
      </c>
      <c r="E73" s="19">
        <f>(D73/E$96)</f>
        <v>4.1021577021389817</v>
      </c>
    </row>
    <row r="74" spans="1:5" x14ac:dyDescent="0.25">
      <c r="A74" s="20"/>
      <c r="B74" s="11">
        <v>601</v>
      </c>
      <c r="C74" s="12" t="s">
        <v>73</v>
      </c>
      <c r="D74" s="13">
        <v>819302</v>
      </c>
      <c r="E74" s="14">
        <f>(D74/E$96)</f>
        <v>8.6165265901701579E-2</v>
      </c>
    </row>
    <row r="75" spans="1:5" x14ac:dyDescent="0.25">
      <c r="A75" s="10"/>
      <c r="B75" s="11">
        <v>602</v>
      </c>
      <c r="C75" s="12" t="s">
        <v>74</v>
      </c>
      <c r="D75" s="13">
        <v>2352611</v>
      </c>
      <c r="E75" s="14">
        <f>(D75/E$96)</f>
        <v>0.24742201578693579</v>
      </c>
    </row>
    <row r="76" spans="1:5" x14ac:dyDescent="0.25">
      <c r="A76" s="10"/>
      <c r="B76" s="11">
        <v>603</v>
      </c>
      <c r="C76" s="12" t="s">
        <v>75</v>
      </c>
      <c r="D76" s="13">
        <v>981791</v>
      </c>
      <c r="E76" s="14">
        <f>(D76/E$96)</f>
        <v>0.10325409015832684</v>
      </c>
    </row>
    <row r="77" spans="1:5" x14ac:dyDescent="0.25">
      <c r="A77" s="10"/>
      <c r="B77" s="11">
        <v>604</v>
      </c>
      <c r="C77" s="12" t="s">
        <v>76</v>
      </c>
      <c r="D77" s="13">
        <v>22570112</v>
      </c>
      <c r="E77" s="14">
        <f>(D77/E$96)</f>
        <v>2.3736786946830177</v>
      </c>
    </row>
    <row r="78" spans="1:5" x14ac:dyDescent="0.25">
      <c r="A78" s="10"/>
      <c r="B78" s="11">
        <v>605</v>
      </c>
      <c r="C78" s="12" t="s">
        <v>77</v>
      </c>
      <c r="D78" s="13">
        <v>274160</v>
      </c>
      <c r="E78" s="14">
        <f>(D78/E$96)</f>
        <v>2.8833164449263527E-2</v>
      </c>
    </row>
    <row r="79" spans="1:5" x14ac:dyDescent="0.25">
      <c r="A79" s="10"/>
      <c r="B79" s="11">
        <v>606</v>
      </c>
      <c r="C79" s="12" t="s">
        <v>88</v>
      </c>
      <c r="D79" s="13">
        <v>3668</v>
      </c>
      <c r="E79" s="14">
        <f>(D79/E$96)</f>
        <v>3.8576031222606734E-4</v>
      </c>
    </row>
    <row r="80" spans="1:5" x14ac:dyDescent="0.25">
      <c r="A80" s="10"/>
      <c r="B80" s="11">
        <v>611</v>
      </c>
      <c r="C80" s="12" t="s">
        <v>78</v>
      </c>
      <c r="D80" s="13">
        <v>790529</v>
      </c>
      <c r="E80" s="14">
        <f>(D80/E$96)</f>
        <v>8.3139234968309911E-2</v>
      </c>
    </row>
    <row r="81" spans="1:6" x14ac:dyDescent="0.25">
      <c r="A81" s="10"/>
      <c r="B81" s="11">
        <v>622</v>
      </c>
      <c r="C81" s="12" t="s">
        <v>91</v>
      </c>
      <c r="D81" s="13">
        <v>239287</v>
      </c>
      <c r="E81" s="14">
        <f>(D81/E$96)</f>
        <v>2.516560191702262E-2</v>
      </c>
    </row>
    <row r="82" spans="1:6" x14ac:dyDescent="0.25">
      <c r="A82" s="10"/>
      <c r="B82" s="11">
        <v>654</v>
      </c>
      <c r="C82" s="12" t="s">
        <v>95</v>
      </c>
      <c r="D82" s="13">
        <v>1292960</v>
      </c>
      <c r="E82" s="14">
        <f>(D82/E$96)</f>
        <v>0.13597945836854308</v>
      </c>
    </row>
    <row r="83" spans="1:6" x14ac:dyDescent="0.25">
      <c r="A83" s="10"/>
      <c r="B83" s="11">
        <v>661</v>
      </c>
      <c r="C83" s="12" t="s">
        <v>79</v>
      </c>
      <c r="D83" s="13">
        <v>107617</v>
      </c>
      <c r="E83" s="14">
        <f>(D83/E$96)</f>
        <v>1.1317984602189936E-2</v>
      </c>
    </row>
    <row r="84" spans="1:6" x14ac:dyDescent="0.25">
      <c r="A84" s="10"/>
      <c r="B84" s="11">
        <v>684</v>
      </c>
      <c r="C84" s="12" t="s">
        <v>80</v>
      </c>
      <c r="D84" s="13">
        <v>301487</v>
      </c>
      <c r="E84" s="14">
        <f>(D84/E$96)</f>
        <v>3.1707120842993555E-2</v>
      </c>
    </row>
    <row r="85" spans="1:6" x14ac:dyDescent="0.25">
      <c r="A85" s="10"/>
      <c r="B85" s="11">
        <v>689</v>
      </c>
      <c r="C85" s="12" t="s">
        <v>96</v>
      </c>
      <c r="D85" s="13">
        <v>20817</v>
      </c>
      <c r="E85" s="14">
        <f>(D85/E$96)</f>
        <v>2.1893054579089541E-3</v>
      </c>
    </row>
    <row r="86" spans="1:6" x14ac:dyDescent="0.25">
      <c r="A86" s="10"/>
      <c r="B86" s="11">
        <v>712</v>
      </c>
      <c r="C86" s="12" t="s">
        <v>87</v>
      </c>
      <c r="D86" s="13">
        <v>222834</v>
      </c>
      <c r="E86" s="14">
        <f>(D86/E$96)</f>
        <v>2.3435254475077286E-2</v>
      </c>
    </row>
    <row r="87" spans="1:6" x14ac:dyDescent="0.25">
      <c r="A87" s="10"/>
      <c r="B87" s="11">
        <v>713</v>
      </c>
      <c r="C87" s="12" t="s">
        <v>81</v>
      </c>
      <c r="D87" s="13">
        <v>7497981</v>
      </c>
      <c r="E87" s="14">
        <f>(D87/E$96)</f>
        <v>0.78855602279856063</v>
      </c>
    </row>
    <row r="88" spans="1:6" x14ac:dyDescent="0.25">
      <c r="A88" s="10"/>
      <c r="B88" s="11">
        <v>714</v>
      </c>
      <c r="C88" s="12" t="s">
        <v>82</v>
      </c>
      <c r="D88" s="13">
        <v>361841</v>
      </c>
      <c r="E88" s="14">
        <f>(D88/E$96)</f>
        <v>3.8054497583476669E-2</v>
      </c>
    </row>
    <row r="89" spans="1:6" x14ac:dyDescent="0.25">
      <c r="A89" s="10"/>
      <c r="B89" s="11">
        <v>719</v>
      </c>
      <c r="C89" s="12" t="s">
        <v>97</v>
      </c>
      <c r="D89" s="13">
        <v>679929</v>
      </c>
      <c r="E89" s="14">
        <f>(D89/E$96)</f>
        <v>7.1507530897371246E-2</v>
      </c>
    </row>
    <row r="90" spans="1:6" x14ac:dyDescent="0.25">
      <c r="A90" s="10"/>
      <c r="B90" s="11">
        <v>721</v>
      </c>
      <c r="C90" s="12" t="s">
        <v>83</v>
      </c>
      <c r="D90" s="13">
        <v>45274</v>
      </c>
      <c r="E90" s="14">
        <f>(D90/E$96)</f>
        <v>4.7614264928361426E-3</v>
      </c>
    </row>
    <row r="91" spans="1:6" x14ac:dyDescent="0.25">
      <c r="A91" s="10"/>
      <c r="B91" s="11">
        <v>724</v>
      </c>
      <c r="C91" s="12" t="s">
        <v>92</v>
      </c>
      <c r="D91" s="13">
        <v>434013</v>
      </c>
      <c r="E91" s="14">
        <f>(D91/E$96)</f>
        <v>4.5644762919894263E-2</v>
      </c>
    </row>
    <row r="92" spans="1:6" x14ac:dyDescent="0.25">
      <c r="A92" s="10"/>
      <c r="B92" s="11">
        <v>752</v>
      </c>
      <c r="C92" s="12" t="s">
        <v>89</v>
      </c>
      <c r="D92" s="13">
        <v>1569</v>
      </c>
      <c r="E92" s="14">
        <f>(D92/E$96)</f>
        <v>1.6501034075318966E-4</v>
      </c>
    </row>
    <row r="93" spans="1:6" ht="15.75" thickBot="1" x14ac:dyDescent="0.3">
      <c r="A93" s="10"/>
      <c r="B93" s="11">
        <v>765</v>
      </c>
      <c r="C93" s="12" t="s">
        <v>86</v>
      </c>
      <c r="D93" s="13">
        <v>7564</v>
      </c>
      <c r="E93" s="14">
        <f>(D93/E$96)</f>
        <v>7.9549918257305701E-4</v>
      </c>
    </row>
    <row r="94" spans="1:6" ht="16.5" thickBot="1" x14ac:dyDescent="0.3">
      <c r="A94" s="21" t="s">
        <v>84</v>
      </c>
      <c r="B94" s="22"/>
      <c r="C94" s="23"/>
      <c r="D94" s="24">
        <f>SUM(D5,D14,D24,D34,D41,D47,D54,D62,D73)</f>
        <v>27457359090</v>
      </c>
      <c r="E94" s="25">
        <f>(D94/E$96)</f>
        <v>2887.6661438008855</v>
      </c>
      <c r="F94" s="26"/>
    </row>
    <row r="95" spans="1:6" x14ac:dyDescent="0.25">
      <c r="A95" s="20"/>
      <c r="B95" s="27"/>
      <c r="C95" s="27"/>
      <c r="D95" s="28"/>
      <c r="E95" s="29"/>
    </row>
    <row r="96" spans="1:6" x14ac:dyDescent="0.25">
      <c r="A96" s="20"/>
      <c r="B96" s="27"/>
      <c r="C96" s="27"/>
      <c r="D96" s="30" t="s">
        <v>94</v>
      </c>
      <c r="E96" s="29">
        <v>9508495</v>
      </c>
    </row>
    <row r="97" spans="1:5" x14ac:dyDescent="0.25">
      <c r="A97" s="20"/>
      <c r="B97" s="27"/>
      <c r="C97" s="27"/>
      <c r="D97" s="28"/>
      <c r="E97" s="29"/>
    </row>
    <row r="98" spans="1:5" ht="15.75" thickBot="1" x14ac:dyDescent="0.3">
      <c r="A98" s="45" t="s">
        <v>85</v>
      </c>
      <c r="B98" s="46"/>
      <c r="C98" s="46"/>
      <c r="D98" s="46"/>
      <c r="E98" s="47"/>
    </row>
  </sheetData>
  <mergeCells count="4">
    <mergeCell ref="A1:E1"/>
    <mergeCell ref="A2:E2"/>
    <mergeCell ref="A3:C4"/>
    <mergeCell ref="A98:E98"/>
  </mergeCells>
  <printOptions horizontalCentered="1"/>
  <pageMargins left="0.5" right="0.5" top="0.5" bottom="0.5" header="0.3" footer="0.3"/>
  <pageSetup scale="80" fitToHeight="0" orientation="portrait" r:id="rId1"/>
  <headerFooter>
    <oddHeader>&amp;C&amp;12Office of Economic and Demographic Research</oddHeader>
    <oddFooter>&amp;L&amp;12FY 2006-07 Municipal Expenditures&amp;R&amp;12Page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Statewide Totals</vt:lpstr>
      <vt:lpstr>'Statewide Totals'!Print_Area</vt:lpstr>
      <vt:lpstr>'Statewide Totals'!Print_Titles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2018-02-07T17:21:04Z</cp:lastPrinted>
  <dcterms:created xsi:type="dcterms:W3CDTF">2015-06-25T14:42:43Z</dcterms:created>
  <dcterms:modified xsi:type="dcterms:W3CDTF">2018-02-07T17:22:01Z</dcterms:modified>
</cp:coreProperties>
</file>