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Feb 24 EEC Forecast Prog" sheetId="1" r:id="rId1"/>
    <sheet name="Feb 24 EEC Forecast Grade" sheetId="2" r:id="rId2"/>
    <sheet name="Feb 24 EEC Forecast BPBG" sheetId="3" r:id="rId3"/>
  </sheets>
  <definedNames>
    <definedName name="HTML_CodePage" hidden="1">1252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<sst xmlns="http://schemas.openxmlformats.org/spreadsheetml/2006/main" count="581" uniqueCount="253">
  <si>
    <t xml:space="preserve"> Feb 24, 2010</t>
  </si>
  <si>
    <t>G10</t>
  </si>
  <si>
    <t>G11</t>
  </si>
  <si>
    <t>G12</t>
  </si>
  <si>
    <t>Dist</t>
  </si>
  <si>
    <t>District</t>
  </si>
  <si>
    <t>111PK</t>
  </si>
  <si>
    <t>111KG</t>
  </si>
  <si>
    <t>111G1</t>
  </si>
  <si>
    <t>111G2</t>
  </si>
  <si>
    <t>111G3</t>
  </si>
  <si>
    <t>112G4</t>
  </si>
  <si>
    <t>112G5</t>
  </si>
  <si>
    <t>112G6</t>
  </si>
  <si>
    <t>112G7</t>
  </si>
  <si>
    <t>112G8</t>
  </si>
  <si>
    <t>113G9</t>
  </si>
  <si>
    <t>113G10</t>
  </si>
  <si>
    <t>113G11</t>
  </si>
  <si>
    <t>113G12</t>
  </si>
  <si>
    <t>254 PK</t>
  </si>
  <si>
    <t>254KG</t>
  </si>
  <si>
    <t>254G1</t>
  </si>
  <si>
    <t>254G2</t>
  </si>
  <si>
    <t>254G3</t>
  </si>
  <si>
    <t>254G4</t>
  </si>
  <si>
    <t>254G5</t>
  </si>
  <si>
    <t>254G6</t>
  </si>
  <si>
    <t>254G7</t>
  </si>
  <si>
    <t>254G8</t>
  </si>
  <si>
    <t>254G9</t>
  </si>
  <si>
    <t>254G10</t>
  </si>
  <si>
    <t>254G11</t>
  </si>
  <si>
    <t>254G12</t>
  </si>
  <si>
    <t>255PK</t>
  </si>
  <si>
    <t>255KG</t>
  </si>
  <si>
    <t>255G1</t>
  </si>
  <si>
    <t>255G2</t>
  </si>
  <si>
    <t>255G3</t>
  </si>
  <si>
    <t>255G4</t>
  </si>
  <si>
    <t>255G5</t>
  </si>
  <si>
    <t>255G6</t>
  </si>
  <si>
    <t>255G7</t>
  </si>
  <si>
    <t>255G8</t>
  </si>
  <si>
    <t>255G9</t>
  </si>
  <si>
    <t>255G10</t>
  </si>
  <si>
    <t>255G11</t>
  </si>
  <si>
    <t>255G12</t>
  </si>
  <si>
    <t>300G9</t>
  </si>
  <si>
    <t>300G10</t>
  </si>
  <si>
    <t>300G11</t>
  </si>
  <si>
    <t>300G12</t>
  </si>
  <si>
    <t>101PK</t>
  </si>
  <si>
    <t>101KG</t>
  </si>
  <si>
    <t>101G1</t>
  </si>
  <si>
    <t>101G2</t>
  </si>
  <si>
    <t>101G3</t>
  </si>
  <si>
    <t>102G4</t>
  </si>
  <si>
    <t>102G5</t>
  </si>
  <si>
    <t>102G6</t>
  </si>
  <si>
    <t>102G7</t>
  </si>
  <si>
    <t>102G8</t>
  </si>
  <si>
    <t>103G9</t>
  </si>
  <si>
    <t>103G10</t>
  </si>
  <si>
    <t>103G11</t>
  </si>
  <si>
    <t>103G12</t>
  </si>
  <si>
    <t>130KG</t>
  </si>
  <si>
    <t>130G1</t>
  </si>
  <si>
    <t>130G2</t>
  </si>
  <si>
    <t>130G3</t>
  </si>
  <si>
    <t>130G4</t>
  </si>
  <si>
    <t>130G5</t>
  </si>
  <si>
    <t>130G6</t>
  </si>
  <si>
    <t>130G7</t>
  </si>
  <si>
    <t>130G8</t>
  </si>
  <si>
    <t>130G9</t>
  </si>
  <si>
    <t>130G10</t>
  </si>
  <si>
    <t>130G11</t>
  </si>
  <si>
    <t>130G12</t>
  </si>
  <si>
    <t>Total</t>
  </si>
  <si>
    <t>01</t>
  </si>
  <si>
    <t>Alachua</t>
  </si>
  <si>
    <t>02</t>
  </si>
  <si>
    <t>Baker</t>
  </si>
  <si>
    <t>03</t>
  </si>
  <si>
    <t>Bay</t>
  </si>
  <si>
    <t>04</t>
  </si>
  <si>
    <t>Bradford</t>
  </si>
  <si>
    <t>05</t>
  </si>
  <si>
    <t>Brevard</t>
  </si>
  <si>
    <t>06</t>
  </si>
  <si>
    <t>Broward</t>
  </si>
  <si>
    <t>07</t>
  </si>
  <si>
    <t>Calhoun</t>
  </si>
  <si>
    <t>08</t>
  </si>
  <si>
    <t>Charlotte</t>
  </si>
  <si>
    <t>09</t>
  </si>
  <si>
    <t>Citrus</t>
  </si>
  <si>
    <t>10</t>
  </si>
  <si>
    <t>Clay</t>
  </si>
  <si>
    <t>11</t>
  </si>
  <si>
    <t>Collier</t>
  </si>
  <si>
    <t>12</t>
  </si>
  <si>
    <t>Columbia</t>
  </si>
  <si>
    <t>13</t>
  </si>
  <si>
    <t>Dade</t>
  </si>
  <si>
    <t>14</t>
  </si>
  <si>
    <t>De Soto</t>
  </si>
  <si>
    <t>15</t>
  </si>
  <si>
    <t>Dixie</t>
  </si>
  <si>
    <t>16</t>
  </si>
  <si>
    <t>Duval</t>
  </si>
  <si>
    <t>17</t>
  </si>
  <si>
    <t>Escambia</t>
  </si>
  <si>
    <t>18</t>
  </si>
  <si>
    <t>Flagler</t>
  </si>
  <si>
    <t>19</t>
  </si>
  <si>
    <t>Franklin</t>
  </si>
  <si>
    <t>20</t>
  </si>
  <si>
    <t>Gadsden</t>
  </si>
  <si>
    <t>21</t>
  </si>
  <si>
    <t>Gilchrist</t>
  </si>
  <si>
    <t>22</t>
  </si>
  <si>
    <t>Glades</t>
  </si>
  <si>
    <t>23</t>
  </si>
  <si>
    <t>Gulf</t>
  </si>
  <si>
    <t>24</t>
  </si>
  <si>
    <t>Hamilton</t>
  </si>
  <si>
    <t>25</t>
  </si>
  <si>
    <t>Hardee</t>
  </si>
  <si>
    <t>26</t>
  </si>
  <si>
    <t>Hendry</t>
  </si>
  <si>
    <t>27</t>
  </si>
  <si>
    <t>Hernando</t>
  </si>
  <si>
    <t>28</t>
  </si>
  <si>
    <t>Highlands</t>
  </si>
  <si>
    <t>29</t>
  </si>
  <si>
    <t>Hillsborough</t>
  </si>
  <si>
    <t>30</t>
  </si>
  <si>
    <t>Holmes</t>
  </si>
  <si>
    <t>31</t>
  </si>
  <si>
    <t>Indian River</t>
  </si>
  <si>
    <t>32</t>
  </si>
  <si>
    <t>Jackson</t>
  </si>
  <si>
    <t>33</t>
  </si>
  <si>
    <t>Jefferson</t>
  </si>
  <si>
    <t>34</t>
  </si>
  <si>
    <t>Lafayette</t>
  </si>
  <si>
    <t>35</t>
  </si>
  <si>
    <t>Lake</t>
  </si>
  <si>
    <t>36</t>
  </si>
  <si>
    <t>Lee</t>
  </si>
  <si>
    <t>37</t>
  </si>
  <si>
    <t>Leon</t>
  </si>
  <si>
    <t>38</t>
  </si>
  <si>
    <t>Levy</t>
  </si>
  <si>
    <t>39</t>
  </si>
  <si>
    <t>Liberty</t>
  </si>
  <si>
    <t>40</t>
  </si>
  <si>
    <t>Madison</t>
  </si>
  <si>
    <t>41</t>
  </si>
  <si>
    <t>Manatee</t>
  </si>
  <si>
    <t>42</t>
  </si>
  <si>
    <t>Marion</t>
  </si>
  <si>
    <t>43</t>
  </si>
  <si>
    <t>Martin</t>
  </si>
  <si>
    <t>44</t>
  </si>
  <si>
    <t>Monroe</t>
  </si>
  <si>
    <t>45</t>
  </si>
  <si>
    <t>Nassau</t>
  </si>
  <si>
    <t>46</t>
  </si>
  <si>
    <t>Okaloosa</t>
  </si>
  <si>
    <t>47</t>
  </si>
  <si>
    <t>Okeechobee</t>
  </si>
  <si>
    <t>48</t>
  </si>
  <si>
    <t>Orange</t>
  </si>
  <si>
    <t>49</t>
  </si>
  <si>
    <t>Osceola</t>
  </si>
  <si>
    <t>50</t>
  </si>
  <si>
    <t>Palm Beach</t>
  </si>
  <si>
    <t>51</t>
  </si>
  <si>
    <t>Pasco</t>
  </si>
  <si>
    <t>52</t>
  </si>
  <si>
    <t>Pinellas</t>
  </si>
  <si>
    <t>53</t>
  </si>
  <si>
    <t>Polk</t>
  </si>
  <si>
    <t>54</t>
  </si>
  <si>
    <t>Putnam</t>
  </si>
  <si>
    <t>55</t>
  </si>
  <si>
    <t>St. Johns</t>
  </si>
  <si>
    <t>56</t>
  </si>
  <si>
    <t>St. Lucie</t>
  </si>
  <si>
    <t>57</t>
  </si>
  <si>
    <t>Santa Rosa</t>
  </si>
  <si>
    <t>58</t>
  </si>
  <si>
    <t>Sarasota</t>
  </si>
  <si>
    <t>59</t>
  </si>
  <si>
    <t>Seminole</t>
  </si>
  <si>
    <t>60</t>
  </si>
  <si>
    <t>Sumter</t>
  </si>
  <si>
    <t>61</t>
  </si>
  <si>
    <t>Suwannee</t>
  </si>
  <si>
    <t>62</t>
  </si>
  <si>
    <t>Taylor</t>
  </si>
  <si>
    <t>63</t>
  </si>
  <si>
    <t>Union</t>
  </si>
  <si>
    <t>64</t>
  </si>
  <si>
    <t>Volusia</t>
  </si>
  <si>
    <t>65</t>
  </si>
  <si>
    <t>Wakulla</t>
  </si>
  <si>
    <t>66</t>
  </si>
  <si>
    <t>Walton</t>
  </si>
  <si>
    <t>67</t>
  </si>
  <si>
    <t>Washington</t>
  </si>
  <si>
    <t>68</t>
  </si>
  <si>
    <t>Wash Spec</t>
  </si>
  <si>
    <t>69</t>
  </si>
  <si>
    <t>FAMU</t>
  </si>
  <si>
    <t>70</t>
  </si>
  <si>
    <t>FAU PB</t>
  </si>
  <si>
    <t>71</t>
  </si>
  <si>
    <t>FAU STL</t>
  </si>
  <si>
    <t>72</t>
  </si>
  <si>
    <t>FSU Brow</t>
  </si>
  <si>
    <t>73</t>
  </si>
  <si>
    <t>FSU Leon</t>
  </si>
  <si>
    <t>74</t>
  </si>
  <si>
    <t>UF</t>
  </si>
  <si>
    <t>75</t>
  </si>
  <si>
    <t>FLVS</t>
  </si>
  <si>
    <t>FLORIDA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</si>
  <si>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</si>
  <si>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</si>
  <si>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</si>
  <si>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</si>
  <si>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</si>
  <si>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</si>
  <si>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</si>
  <si>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</si>
  <si>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</si>
  <si>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 xml:space="preserve">Prog 300 </t>
  </si>
  <si>
    <t>PK</t>
  </si>
  <si>
    <t>KG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</si>
  <si>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</si>
  <si>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</si>
  <si>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</si>
  <si>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</si>
  <si>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</si>
  <si>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</si>
  <si>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</si>
  <si>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</si>
  <si>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</si>
  <si>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 xml:space="preserve">FTE District Projections 2011-12 Approved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</si>
</sst>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C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43" fontId="28" fillId="27" borderId="1">
      <alignment horizontal="right" vertical="center" wrapText="1"/>
      <protection/>
    </xf>
    <xf numFmtId="0" fontId="28" fillId="27" borderId="1">
      <alignment vertical="center" wrapText="1"/>
      <protection/>
    </xf>
    <xf numFmtId="0" fontId="29" fillId="28" borderId="2" applyNumberFormat="0" applyAlignment="0" applyProtection="0"/>
    <xf numFmtId="0" fontId="3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2" applyNumberFormat="0" applyAlignment="0" applyProtection="0"/>
    <xf numFmtId="0" fontId="37" fillId="0" borderId="7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3" borderId="8" applyNumberFormat="0" applyFont="0" applyAlignment="0" applyProtection="0"/>
    <xf numFmtId="0" fontId="39" fillId="28" borderId="9" applyNumberFormat="0" applyAlignment="0" applyProtection="0"/>
    <xf numFmtId="9" fontId="0" fillId="0" borderId="0" applyFont="0" applyFill="0" applyBorder="0" applyAlignment="0" applyProtection="0"/>
    <xf numFmtId="43" fontId="19" fillId="34" borderId="0">
      <alignment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3" fillId="0" borderId="0" xfId="69" applyFont="1">
      <alignment/>
      <protection/>
    </xf>
    <xf numFmtId="0" fontId="2" fillId="0" borderId="0" xfId="69">
      <alignment/>
      <protection/>
    </xf>
    <xf numFmtId="0" fontId="24" fillId="0" borderId="0" xfId="69" applyFont="1">
      <alignment/>
      <protection/>
    </xf>
    <xf numFmtId="0" fontId="43" fillId="35" borderId="11" xfId="65" applyFont="1" applyFill="1" applyBorder="1" applyAlignment="1" applyProtection="1">
      <alignment horizontal="center" vertical="center"/>
      <protection/>
    </xf>
    <xf numFmtId="0" fontId="28" fillId="0" borderId="1" xfId="65" applyFont="1" applyFill="1" applyBorder="1" applyAlignment="1" applyProtection="1">
      <alignment vertical="center" wrapText="1"/>
      <protection/>
    </xf>
    <xf numFmtId="43" fontId="28" fillId="0" borderId="1" xfId="47" applyFont="1" applyFill="1" applyBorder="1" applyAlignment="1" applyProtection="1">
      <alignment horizontal="right" vertical="center" wrapText="1"/>
      <protection/>
    </xf>
    <xf numFmtId="43" fontId="28" fillId="36" borderId="1" xfId="47" applyFont="1" applyFill="1" applyBorder="1" applyAlignment="1" applyProtection="1">
      <alignment horizontal="right" vertical="center" wrapText="1"/>
      <protection/>
    </xf>
    <xf numFmtId="43" fontId="2" fillId="0" borderId="0" xfId="52" applyFont="1" applyAlignment="1">
      <alignment/>
    </xf>
    <xf numFmtId="0" fontId="28" fillId="36" borderId="12" xfId="65" applyFont="1" applyFill="1" applyBorder="1" applyAlignment="1" applyProtection="1">
      <alignment vertical="center" wrapText="1"/>
      <protection/>
    </xf>
    <xf numFmtId="43" fontId="4" fillId="7" borderId="0" xfId="69" applyNumberFormat="1" applyFont="1" applyFill="1">
      <alignment/>
      <protection/>
    </xf>
    <xf numFmtId="43" fontId="2" fillId="0" borderId="0" xfId="69" applyNumberFormat="1">
      <alignment/>
      <protection/>
    </xf>
    <xf numFmtId="15" fontId="25" fillId="0" borderId="0" xfId="69" applyNumberFormat="1" applyFont="1" applyFill="1" quotePrefix="1">
      <alignment/>
      <protection/>
    </xf>
    <xf numFmtId="0" fontId="2" fillId="0" borderId="0" xfId="69" applyFill="1">
      <alignment/>
      <protection/>
    </xf>
    <xf numFmtId="43" fontId="2" fillId="0" borderId="0" xfId="44" applyFont="1" applyAlignment="1">
      <alignment/>
    </xf>
    <xf numFmtId="43" fontId="4" fillId="7" borderId="0" xfId="44" applyFont="1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kgrndNum" xfId="40"/>
    <cellStyle name="BkgrndText" xfId="41"/>
    <cellStyle name="Calculation" xfId="42"/>
    <cellStyle name="Check Cell" xfId="43"/>
    <cellStyle name="Comma" xfId="44"/>
    <cellStyle name="Comma [0]" xfId="45"/>
    <cellStyle name="Comma 2" xfId="46"/>
    <cellStyle name="Comma 2 2" xfId="47"/>
    <cellStyle name="Comma 3" xfId="48"/>
    <cellStyle name="Comma 4" xfId="49"/>
    <cellStyle name="Comma 5" xfId="50"/>
    <cellStyle name="Comma 6" xfId="51"/>
    <cellStyle name="Comma 7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2 2" xfId="65"/>
    <cellStyle name="Normal 3" xfId="66"/>
    <cellStyle name="Normal 4" xfId="67"/>
    <cellStyle name="Normal 5" xfId="68"/>
    <cellStyle name="Normal 6" xfId="69"/>
    <cellStyle name="Note" xfId="70"/>
    <cellStyle name="Output" xfId="71"/>
    <cellStyle name="Percent" xfId="72"/>
    <cellStyle name="Style 1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82"/>
  <sheetViews>
    <sheetView tabSelected="1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77" sqref="M77"/>
    </sheetView>
  </sheetViews>
  <sheetFormatPr defaultColWidth="9.140625" defaultRowHeight="15"/>
  <cols>
    <col min="1" max="1" width="9.28125" style="2" bestFit="1" customWidth="1"/>
    <col min="2" max="2" width="13.421875" style="2" customWidth="1"/>
    <col min="3" max="9" width="11.28125" style="2" bestFit="1" customWidth="1"/>
    <col min="10" max="10" width="10.28125" style="2" bestFit="1" customWidth="1"/>
    <col min="11" max="11" width="9.28125" style="2" bestFit="1" customWidth="1"/>
    <col min="12" max="12" width="10.28125" style="2" bestFit="1" customWidth="1"/>
    <col min="13" max="13" width="12.7109375" style="2" customWidth="1"/>
    <col min="14" max="16384" width="9.140625" style="2" customWidth="1"/>
  </cols>
  <sheetData>
    <row r="1" ht="15.75">
      <c r="A1" s="1" t="s">
        <v>252</v>
      </c>
    </row>
    <row r="2" ht="12.75">
      <c r="A2" s="3"/>
    </row>
    <row r="3" spans="1:2" ht="12.75">
      <c r="A3" s="12" t="s">
        <v>0</v>
      </c>
      <c r="B3" s="13"/>
    </row>
    <row r="5" spans="1:13" ht="15">
      <c r="A5" s="4" t="s">
        <v>4</v>
      </c>
      <c r="B5" s="4" t="s">
        <v>5</v>
      </c>
      <c r="C5" s="4" t="s">
        <v>231</v>
      </c>
      <c r="D5" s="4" t="s">
        <v>232</v>
      </c>
      <c r="E5" s="4" t="s">
        <v>233</v>
      </c>
      <c r="F5" s="4" t="s">
        <v>234</v>
      </c>
      <c r="G5" s="4" t="s">
        <v>235</v>
      </c>
      <c r="H5" s="4" t="s">
        <v>236</v>
      </c>
      <c r="I5" s="4" t="s">
        <v>237</v>
      </c>
      <c r="J5" s="4" t="s">
        <v>238</v>
      </c>
      <c r="K5" s="4" t="s">
        <v>239</v>
      </c>
      <c r="L5" s="4" t="s">
        <v>240</v>
      </c>
      <c r="M5" s="4" t="s">
        <v>79</v>
      </c>
    </row>
    <row r="6" spans="1:13" ht="15">
      <c r="A6" s="5" t="s">
        <v>80</v>
      </c>
      <c r="B6" s="5" t="s">
        <v>81</v>
      </c>
      <c r="C6" s="14">
        <v>6734.59</v>
      </c>
      <c r="D6" s="14">
        <v>6488.879999999999</v>
      </c>
      <c r="E6" s="14">
        <v>5328.360000000001</v>
      </c>
      <c r="F6" s="14">
        <v>2027.41</v>
      </c>
      <c r="G6" s="14">
        <v>3787.46</v>
      </c>
      <c r="H6" s="14">
        <v>1425.03</v>
      </c>
      <c r="I6" s="14">
        <v>309.47999999999996</v>
      </c>
      <c r="J6" s="14">
        <v>100.89999999999999</v>
      </c>
      <c r="K6" s="14">
        <v>19.76</v>
      </c>
      <c r="L6" s="14">
        <v>484.28000000000003</v>
      </c>
      <c r="M6" s="14">
        <f aca="true" t="shared" si="0" ref="M6:M69">SUM(C6:L6)</f>
        <v>26706.149999999998</v>
      </c>
    </row>
    <row r="7" spans="1:13" ht="15">
      <c r="A7" s="5" t="s">
        <v>82</v>
      </c>
      <c r="B7" s="5" t="s">
        <v>83</v>
      </c>
      <c r="C7" s="14">
        <v>1558.3200000000002</v>
      </c>
      <c r="D7" s="14">
        <v>1700.53</v>
      </c>
      <c r="E7" s="14">
        <v>975.6500000000001</v>
      </c>
      <c r="F7" s="14">
        <v>238.10999999999999</v>
      </c>
      <c r="G7" s="14">
        <v>219.08</v>
      </c>
      <c r="H7" s="14">
        <v>167.69</v>
      </c>
      <c r="I7" s="14">
        <v>6.14</v>
      </c>
      <c r="J7" s="14">
        <v>16.2</v>
      </c>
      <c r="K7" s="14">
        <v>1.9100000000000001</v>
      </c>
      <c r="L7" s="14">
        <v>253.47</v>
      </c>
      <c r="M7" s="14">
        <f t="shared" si="0"/>
        <v>5137.099999999999</v>
      </c>
    </row>
    <row r="8" spans="1:13" ht="15">
      <c r="A8" s="5" t="s">
        <v>84</v>
      </c>
      <c r="B8" s="5" t="s">
        <v>85</v>
      </c>
      <c r="C8" s="14">
        <v>6895.29</v>
      </c>
      <c r="D8" s="14">
        <v>7656.049999999999</v>
      </c>
      <c r="E8" s="14">
        <v>5374.25</v>
      </c>
      <c r="F8" s="14">
        <v>1405.49</v>
      </c>
      <c r="G8" s="14">
        <v>1865.2800000000002</v>
      </c>
      <c r="H8" s="14">
        <v>846.68</v>
      </c>
      <c r="I8" s="14">
        <v>337.4</v>
      </c>
      <c r="J8" s="14">
        <v>364.03</v>
      </c>
      <c r="K8" s="14">
        <v>104.33</v>
      </c>
      <c r="L8" s="14">
        <v>624.18</v>
      </c>
      <c r="M8" s="14">
        <f t="shared" si="0"/>
        <v>25472.980000000003</v>
      </c>
    </row>
    <row r="9" spans="1:13" ht="15">
      <c r="A9" s="5" t="s">
        <v>86</v>
      </c>
      <c r="B9" s="5" t="s">
        <v>87</v>
      </c>
      <c r="C9" s="14">
        <v>816.73</v>
      </c>
      <c r="D9" s="14">
        <v>805.72</v>
      </c>
      <c r="E9" s="14">
        <v>477.32</v>
      </c>
      <c r="F9" s="14">
        <v>222.76</v>
      </c>
      <c r="G9" s="14">
        <v>354.2</v>
      </c>
      <c r="H9" s="14">
        <v>201.11</v>
      </c>
      <c r="I9" s="14">
        <v>1.7</v>
      </c>
      <c r="J9" s="14">
        <v>28.46999999999999</v>
      </c>
      <c r="K9" s="14">
        <v>1.6800000000000002</v>
      </c>
      <c r="L9" s="14">
        <v>104.21</v>
      </c>
      <c r="M9" s="14">
        <f t="shared" si="0"/>
        <v>3013.899999999999</v>
      </c>
    </row>
    <row r="10" spans="1:13" ht="15">
      <c r="A10" s="5" t="s">
        <v>88</v>
      </c>
      <c r="B10" s="5" t="s">
        <v>89</v>
      </c>
      <c r="C10" s="14">
        <v>16334.54</v>
      </c>
      <c r="D10" s="14">
        <v>19483.25</v>
      </c>
      <c r="E10" s="14">
        <v>15072.69</v>
      </c>
      <c r="F10" s="14">
        <v>4767.969999999999</v>
      </c>
      <c r="G10" s="14">
        <v>6954.54</v>
      </c>
      <c r="H10" s="14">
        <v>4489.74</v>
      </c>
      <c r="I10" s="14">
        <v>1270.9800000000002</v>
      </c>
      <c r="J10" s="14">
        <v>700.44</v>
      </c>
      <c r="K10" s="14">
        <v>136.1</v>
      </c>
      <c r="L10" s="14">
        <v>1834.6399999999999</v>
      </c>
      <c r="M10" s="14">
        <f t="shared" si="0"/>
        <v>71044.89000000001</v>
      </c>
    </row>
    <row r="11" spans="1:13" ht="15">
      <c r="A11" s="5" t="s">
        <v>90</v>
      </c>
      <c r="B11" s="5" t="s">
        <v>91</v>
      </c>
      <c r="C11" s="14">
        <v>54510.509999999995</v>
      </c>
      <c r="D11" s="14">
        <v>73110</v>
      </c>
      <c r="E11" s="14">
        <v>55908.73</v>
      </c>
      <c r="F11" s="14">
        <v>11794.01</v>
      </c>
      <c r="G11" s="14">
        <v>18283.8</v>
      </c>
      <c r="H11" s="14">
        <v>10479.66</v>
      </c>
      <c r="I11" s="14">
        <v>21195.809999999998</v>
      </c>
      <c r="J11" s="14">
        <v>1857.8599999999997</v>
      </c>
      <c r="K11" s="14">
        <v>1038.6999999999998</v>
      </c>
      <c r="L11" s="14">
        <v>6714.700000000001</v>
      </c>
      <c r="M11" s="14">
        <f t="shared" si="0"/>
        <v>254893.78</v>
      </c>
    </row>
    <row r="12" spans="1:13" ht="15">
      <c r="A12" s="5" t="s">
        <v>92</v>
      </c>
      <c r="B12" s="5" t="s">
        <v>93</v>
      </c>
      <c r="C12" s="14">
        <v>577.05</v>
      </c>
      <c r="D12" s="14">
        <v>613.83</v>
      </c>
      <c r="E12" s="14">
        <v>312.94</v>
      </c>
      <c r="F12" s="14">
        <v>210.41</v>
      </c>
      <c r="G12" s="14">
        <v>209.9</v>
      </c>
      <c r="H12" s="14">
        <v>135.87</v>
      </c>
      <c r="I12" s="14">
        <v>7</v>
      </c>
      <c r="J12" s="14">
        <v>28.65</v>
      </c>
      <c r="K12" s="14">
        <v>3.87</v>
      </c>
      <c r="L12" s="14">
        <v>82.32</v>
      </c>
      <c r="M12" s="14">
        <f t="shared" si="0"/>
        <v>2181.8400000000006</v>
      </c>
    </row>
    <row r="13" spans="1:13" ht="15">
      <c r="A13" s="5" t="s">
        <v>94</v>
      </c>
      <c r="B13" s="5" t="s">
        <v>95</v>
      </c>
      <c r="C13" s="14">
        <v>3406.76</v>
      </c>
      <c r="D13" s="14">
        <v>4605.69</v>
      </c>
      <c r="E13" s="14">
        <v>3912.2300000000005</v>
      </c>
      <c r="F13" s="14">
        <v>866.52</v>
      </c>
      <c r="G13" s="14">
        <v>1216.55</v>
      </c>
      <c r="H13" s="14">
        <v>968.6800000000001</v>
      </c>
      <c r="I13" s="14">
        <v>176.63</v>
      </c>
      <c r="J13" s="14">
        <v>167.54000000000002</v>
      </c>
      <c r="K13" s="14">
        <v>18.31</v>
      </c>
      <c r="L13" s="14">
        <v>630.3800000000001</v>
      </c>
      <c r="M13" s="14">
        <f t="shared" si="0"/>
        <v>15969.29</v>
      </c>
    </row>
    <row r="14" spans="1:13" ht="15">
      <c r="A14" s="5" t="s">
        <v>96</v>
      </c>
      <c r="B14" s="5" t="s">
        <v>97</v>
      </c>
      <c r="C14" s="14">
        <v>4120.709999999999</v>
      </c>
      <c r="D14" s="14">
        <v>4766.74</v>
      </c>
      <c r="E14" s="14">
        <v>3564.7000000000003</v>
      </c>
      <c r="F14" s="14">
        <v>861.4300000000001</v>
      </c>
      <c r="G14" s="14">
        <v>1346.58</v>
      </c>
      <c r="H14" s="14">
        <v>694.12</v>
      </c>
      <c r="I14" s="14">
        <v>167.18</v>
      </c>
      <c r="J14" s="14">
        <v>153.75</v>
      </c>
      <c r="K14" s="14">
        <v>15.920000000000002</v>
      </c>
      <c r="L14" s="14">
        <v>630.74</v>
      </c>
      <c r="M14" s="14">
        <f t="shared" si="0"/>
        <v>16321.87</v>
      </c>
    </row>
    <row r="15" spans="1:13" ht="15">
      <c r="A15" s="5" t="s">
        <v>98</v>
      </c>
      <c r="B15" s="5" t="s">
        <v>99</v>
      </c>
      <c r="C15" s="14">
        <v>7842.92</v>
      </c>
      <c r="D15" s="14">
        <v>10145.64</v>
      </c>
      <c r="E15" s="14">
        <v>8566.73</v>
      </c>
      <c r="F15" s="14">
        <v>2659.67</v>
      </c>
      <c r="G15" s="14">
        <v>3466.1899999999996</v>
      </c>
      <c r="H15" s="14">
        <v>1778.9</v>
      </c>
      <c r="I15" s="14">
        <v>356.03</v>
      </c>
      <c r="J15" s="14">
        <v>228.18999999999997</v>
      </c>
      <c r="K15" s="14">
        <v>83.9</v>
      </c>
      <c r="L15" s="14">
        <v>959.25</v>
      </c>
      <c r="M15" s="14">
        <f t="shared" si="0"/>
        <v>36087.42</v>
      </c>
    </row>
    <row r="16" spans="1:13" ht="15">
      <c r="A16" s="5" t="s">
        <v>100</v>
      </c>
      <c r="B16" s="5" t="s">
        <v>101</v>
      </c>
      <c r="C16" s="14">
        <v>8739.43</v>
      </c>
      <c r="D16" s="14">
        <v>10900.14</v>
      </c>
      <c r="E16" s="14">
        <v>8792.23</v>
      </c>
      <c r="F16" s="14">
        <v>2066.49</v>
      </c>
      <c r="G16" s="14">
        <v>3519.65</v>
      </c>
      <c r="H16" s="14">
        <v>2475.1900000000005</v>
      </c>
      <c r="I16" s="14">
        <v>5074.46</v>
      </c>
      <c r="J16" s="14">
        <v>234.44999999999996</v>
      </c>
      <c r="K16" s="14">
        <v>156.41</v>
      </c>
      <c r="L16" s="14">
        <v>541.21</v>
      </c>
      <c r="M16" s="14">
        <f t="shared" si="0"/>
        <v>42499.66</v>
      </c>
    </row>
    <row r="17" spans="1:13" ht="15">
      <c r="A17" s="5" t="s">
        <v>102</v>
      </c>
      <c r="B17" s="5" t="s">
        <v>103</v>
      </c>
      <c r="C17" s="14">
        <v>2690.8</v>
      </c>
      <c r="D17" s="14">
        <v>3145.33</v>
      </c>
      <c r="E17" s="14">
        <v>2349.78</v>
      </c>
      <c r="F17" s="14">
        <v>677.58</v>
      </c>
      <c r="G17" s="14">
        <v>753.4100000000001</v>
      </c>
      <c r="H17" s="14">
        <v>573.0999999999999</v>
      </c>
      <c r="I17" s="14">
        <v>66.65</v>
      </c>
      <c r="J17" s="14">
        <v>41.72</v>
      </c>
      <c r="K17" s="14">
        <v>15.75</v>
      </c>
      <c r="L17" s="14">
        <v>435.58</v>
      </c>
      <c r="M17" s="14">
        <f t="shared" si="0"/>
        <v>10749.699999999999</v>
      </c>
    </row>
    <row r="18" spans="1:13" ht="15">
      <c r="A18" s="5" t="s">
        <v>104</v>
      </c>
      <c r="B18" s="5" t="s">
        <v>105</v>
      </c>
      <c r="C18" s="14">
        <v>62115.71000000001</v>
      </c>
      <c r="D18" s="14">
        <v>92539.59</v>
      </c>
      <c r="E18" s="14">
        <v>60337.74</v>
      </c>
      <c r="F18" s="14">
        <v>18148.59</v>
      </c>
      <c r="G18" s="14">
        <v>32994.06</v>
      </c>
      <c r="H18" s="14">
        <v>22894.2</v>
      </c>
      <c r="I18" s="14">
        <v>44559.399999999994</v>
      </c>
      <c r="J18" s="14">
        <v>2412.3399999999997</v>
      </c>
      <c r="K18" s="14">
        <v>345.0399999999999</v>
      </c>
      <c r="L18" s="14">
        <v>9246.11</v>
      </c>
      <c r="M18" s="14">
        <f t="shared" si="0"/>
        <v>345592.7799999999</v>
      </c>
    </row>
    <row r="19" spans="1:13" ht="15">
      <c r="A19" s="5" t="s">
        <v>106</v>
      </c>
      <c r="B19" s="5" t="s">
        <v>107</v>
      </c>
      <c r="C19" s="14">
        <v>1098.81</v>
      </c>
      <c r="D19" s="14">
        <v>1461.1599999999999</v>
      </c>
      <c r="E19" s="14">
        <v>928.12</v>
      </c>
      <c r="F19" s="14">
        <v>301.58</v>
      </c>
      <c r="G19" s="14">
        <v>337.53</v>
      </c>
      <c r="H19" s="14">
        <v>364.5</v>
      </c>
      <c r="I19" s="14">
        <v>473.74000000000007</v>
      </c>
      <c r="J19" s="14">
        <v>6.33</v>
      </c>
      <c r="K19" s="14">
        <v>2.56</v>
      </c>
      <c r="L19" s="14">
        <v>176.01000000000002</v>
      </c>
      <c r="M19" s="14">
        <f t="shared" si="0"/>
        <v>5150.34</v>
      </c>
    </row>
    <row r="20" spans="1:13" ht="15">
      <c r="A20" s="5" t="s">
        <v>108</v>
      </c>
      <c r="B20" s="5" t="s">
        <v>109</v>
      </c>
      <c r="C20" s="14">
        <v>480.31999999999994</v>
      </c>
      <c r="D20" s="14">
        <v>638.04</v>
      </c>
      <c r="E20" s="14">
        <v>364.93</v>
      </c>
      <c r="F20" s="14">
        <v>291.87</v>
      </c>
      <c r="G20" s="14">
        <v>185.74</v>
      </c>
      <c r="H20" s="14">
        <v>99.03</v>
      </c>
      <c r="I20" s="14">
        <v>0</v>
      </c>
      <c r="J20" s="14">
        <v>20.94</v>
      </c>
      <c r="K20" s="14">
        <v>6.06</v>
      </c>
      <c r="L20" s="14">
        <v>56.57</v>
      </c>
      <c r="M20" s="14">
        <f t="shared" si="0"/>
        <v>2143.5</v>
      </c>
    </row>
    <row r="21" spans="1:13" ht="15">
      <c r="A21" s="5" t="s">
        <v>110</v>
      </c>
      <c r="B21" s="5" t="s">
        <v>111</v>
      </c>
      <c r="C21" s="14">
        <v>35391.619999999995</v>
      </c>
      <c r="D21" s="14">
        <v>35883.92</v>
      </c>
      <c r="E21" s="14">
        <v>24557.780000000002</v>
      </c>
      <c r="F21" s="14">
        <v>6082.419999999999</v>
      </c>
      <c r="G21" s="14">
        <v>9276.76</v>
      </c>
      <c r="H21" s="14">
        <v>5359.01</v>
      </c>
      <c r="I21" s="14">
        <v>2939.96</v>
      </c>
      <c r="J21" s="14">
        <v>774.5200000000001</v>
      </c>
      <c r="K21" s="14">
        <v>358.6</v>
      </c>
      <c r="L21" s="14">
        <v>1939.55</v>
      </c>
      <c r="M21" s="14">
        <f t="shared" si="0"/>
        <v>122564.14</v>
      </c>
    </row>
    <row r="22" spans="1:13" ht="15">
      <c r="A22" s="5" t="s">
        <v>112</v>
      </c>
      <c r="B22" s="5" t="s">
        <v>113</v>
      </c>
      <c r="C22" s="14">
        <v>10373.77</v>
      </c>
      <c r="D22" s="14">
        <v>11598.59</v>
      </c>
      <c r="E22" s="14">
        <v>7293.74</v>
      </c>
      <c r="F22" s="14">
        <v>2921.09</v>
      </c>
      <c r="G22" s="14">
        <v>3298.2700000000004</v>
      </c>
      <c r="H22" s="14">
        <v>2247.1099999999997</v>
      </c>
      <c r="I22" s="14">
        <v>297.17</v>
      </c>
      <c r="J22" s="14">
        <v>250.81</v>
      </c>
      <c r="K22" s="14">
        <v>169.67999999999998</v>
      </c>
      <c r="L22" s="14">
        <v>1125.85</v>
      </c>
      <c r="M22" s="14">
        <f t="shared" si="0"/>
        <v>39576.079999999994</v>
      </c>
    </row>
    <row r="23" spans="1:13" ht="15">
      <c r="A23" s="5" t="s">
        <v>114</v>
      </c>
      <c r="B23" s="5" t="s">
        <v>115</v>
      </c>
      <c r="C23" s="14">
        <v>3621.3700000000003</v>
      </c>
      <c r="D23" s="14">
        <v>4641.2300000000005</v>
      </c>
      <c r="E23" s="14">
        <v>2848.5</v>
      </c>
      <c r="F23" s="14">
        <v>578.66</v>
      </c>
      <c r="G23" s="14">
        <v>940.1899999999999</v>
      </c>
      <c r="H23" s="14">
        <v>657.9000000000001</v>
      </c>
      <c r="I23" s="14">
        <v>257.59999999999997</v>
      </c>
      <c r="J23" s="14">
        <v>62.88000000000001</v>
      </c>
      <c r="K23" s="14">
        <v>23.5</v>
      </c>
      <c r="L23" s="14">
        <v>497.43000000000006</v>
      </c>
      <c r="M23" s="14">
        <f t="shared" si="0"/>
        <v>14129.26</v>
      </c>
    </row>
    <row r="24" spans="1:13" ht="15">
      <c r="A24" s="5" t="s">
        <v>116</v>
      </c>
      <c r="B24" s="5" t="s">
        <v>117</v>
      </c>
      <c r="C24" s="14">
        <v>383.88</v>
      </c>
      <c r="D24" s="14">
        <v>385.60999999999996</v>
      </c>
      <c r="E24" s="14">
        <v>186.81</v>
      </c>
      <c r="F24" s="14">
        <v>88.92999999999999</v>
      </c>
      <c r="G24" s="14">
        <v>92.49000000000001</v>
      </c>
      <c r="H24" s="14">
        <v>51.37</v>
      </c>
      <c r="I24" s="14">
        <v>2.27</v>
      </c>
      <c r="J24" s="14">
        <v>13.580000000000002</v>
      </c>
      <c r="K24" s="14">
        <v>1.15</v>
      </c>
      <c r="L24" s="14">
        <v>46.05</v>
      </c>
      <c r="M24" s="14">
        <f t="shared" si="0"/>
        <v>1252.1399999999999</v>
      </c>
    </row>
    <row r="25" spans="1:13" ht="15">
      <c r="A25" s="5" t="s">
        <v>118</v>
      </c>
      <c r="B25" s="5" t="s">
        <v>119</v>
      </c>
      <c r="C25" s="14">
        <v>1904.8500000000001</v>
      </c>
      <c r="D25" s="14">
        <v>1792.17</v>
      </c>
      <c r="E25" s="14">
        <v>848.63</v>
      </c>
      <c r="F25" s="14">
        <v>354.53000000000003</v>
      </c>
      <c r="G25" s="14">
        <v>314.75000000000006</v>
      </c>
      <c r="H25" s="14">
        <v>173.99</v>
      </c>
      <c r="I25" s="14">
        <v>318.34000000000003</v>
      </c>
      <c r="J25" s="14">
        <v>26.040000000000003</v>
      </c>
      <c r="K25" s="14">
        <v>11.889999999999999</v>
      </c>
      <c r="L25" s="14">
        <v>104.78</v>
      </c>
      <c r="M25" s="14">
        <f t="shared" si="0"/>
        <v>5849.97</v>
      </c>
    </row>
    <row r="26" spans="1:13" ht="15">
      <c r="A26" s="5" t="s">
        <v>120</v>
      </c>
      <c r="B26" s="5" t="s">
        <v>121</v>
      </c>
      <c r="C26" s="14">
        <v>570.44</v>
      </c>
      <c r="D26" s="14">
        <v>684.59</v>
      </c>
      <c r="E26" s="14">
        <v>359.47</v>
      </c>
      <c r="F26" s="14">
        <v>205.81</v>
      </c>
      <c r="G26" s="14">
        <v>310.71999999999997</v>
      </c>
      <c r="H26" s="14">
        <v>268.35</v>
      </c>
      <c r="I26" s="14">
        <v>33.22</v>
      </c>
      <c r="J26" s="14">
        <v>37.42</v>
      </c>
      <c r="K26" s="14">
        <v>9.870000000000001</v>
      </c>
      <c r="L26" s="14">
        <v>101.4</v>
      </c>
      <c r="M26" s="14">
        <f t="shared" si="0"/>
        <v>2581.29</v>
      </c>
    </row>
    <row r="27" spans="1:13" ht="15">
      <c r="A27" s="5" t="s">
        <v>122</v>
      </c>
      <c r="B27" s="5" t="s">
        <v>123</v>
      </c>
      <c r="C27" s="14">
        <v>470.79</v>
      </c>
      <c r="D27" s="14">
        <v>513.2</v>
      </c>
      <c r="E27" s="14">
        <v>161.53</v>
      </c>
      <c r="F27" s="14">
        <v>166.28</v>
      </c>
      <c r="G27" s="14">
        <v>95.46</v>
      </c>
      <c r="H27" s="14">
        <v>53.410000000000004</v>
      </c>
      <c r="I27" s="14">
        <v>59.27</v>
      </c>
      <c r="J27" s="14">
        <v>0</v>
      </c>
      <c r="K27" s="14">
        <v>0</v>
      </c>
      <c r="L27" s="14">
        <v>43.01</v>
      </c>
      <c r="M27" s="14">
        <f t="shared" si="0"/>
        <v>1562.95</v>
      </c>
    </row>
    <row r="28" spans="1:13" ht="15">
      <c r="A28" s="5" t="s">
        <v>124</v>
      </c>
      <c r="B28" s="5" t="s">
        <v>125</v>
      </c>
      <c r="C28" s="14">
        <v>460.66999999999996</v>
      </c>
      <c r="D28" s="14">
        <v>607.26</v>
      </c>
      <c r="E28" s="14">
        <v>389.20000000000005</v>
      </c>
      <c r="F28" s="14">
        <v>52.57000000000001</v>
      </c>
      <c r="G28" s="14">
        <v>145.16</v>
      </c>
      <c r="H28" s="14">
        <v>154.51999999999998</v>
      </c>
      <c r="I28" s="14">
        <v>0</v>
      </c>
      <c r="J28" s="14">
        <v>22.89</v>
      </c>
      <c r="K28" s="14">
        <v>5.76</v>
      </c>
      <c r="L28" s="14">
        <v>46.11</v>
      </c>
      <c r="M28" s="14">
        <f t="shared" si="0"/>
        <v>1884.1399999999999</v>
      </c>
    </row>
    <row r="29" spans="1:13" ht="15">
      <c r="A29" s="5" t="s">
        <v>126</v>
      </c>
      <c r="B29" s="5" t="s">
        <v>127</v>
      </c>
      <c r="C29" s="14">
        <v>528.85</v>
      </c>
      <c r="D29" s="14">
        <v>545.57</v>
      </c>
      <c r="E29" s="14">
        <v>222.8</v>
      </c>
      <c r="F29" s="14">
        <v>109.81</v>
      </c>
      <c r="G29" s="14">
        <v>79.74</v>
      </c>
      <c r="H29" s="14">
        <v>29.14</v>
      </c>
      <c r="I29" s="14">
        <v>68.97</v>
      </c>
      <c r="J29" s="14">
        <v>22.08</v>
      </c>
      <c r="K29" s="14">
        <v>6.5</v>
      </c>
      <c r="L29" s="14">
        <v>54.3</v>
      </c>
      <c r="M29" s="14">
        <f t="shared" si="0"/>
        <v>1667.76</v>
      </c>
    </row>
    <row r="30" spans="1:13" ht="15">
      <c r="A30" s="5" t="s">
        <v>128</v>
      </c>
      <c r="B30" s="5" t="s">
        <v>129</v>
      </c>
      <c r="C30" s="14">
        <v>1456.4099999999999</v>
      </c>
      <c r="D30" s="14">
        <v>1561.16</v>
      </c>
      <c r="E30" s="14">
        <v>791.52</v>
      </c>
      <c r="F30" s="14">
        <v>255.7</v>
      </c>
      <c r="G30" s="14">
        <v>350.52000000000004</v>
      </c>
      <c r="H30" s="14">
        <v>252.38</v>
      </c>
      <c r="I30" s="14">
        <v>284.76</v>
      </c>
      <c r="J30" s="14">
        <v>17.5</v>
      </c>
      <c r="K30" s="14">
        <v>1.34</v>
      </c>
      <c r="L30" s="14">
        <v>116.06</v>
      </c>
      <c r="M30" s="14">
        <f t="shared" si="0"/>
        <v>5087.35</v>
      </c>
    </row>
    <row r="31" spans="1:13" ht="15">
      <c r="A31" s="5" t="s">
        <v>130</v>
      </c>
      <c r="B31" s="5" t="s">
        <v>131</v>
      </c>
      <c r="C31" s="14">
        <v>1478.6299999999999</v>
      </c>
      <c r="D31" s="14">
        <v>2140.9</v>
      </c>
      <c r="E31" s="14">
        <v>1112.69</v>
      </c>
      <c r="F31" s="14">
        <v>349.73</v>
      </c>
      <c r="G31" s="14">
        <v>523.33</v>
      </c>
      <c r="H31" s="14">
        <v>244.54000000000002</v>
      </c>
      <c r="I31" s="14">
        <v>483.40999999999997</v>
      </c>
      <c r="J31" s="14">
        <v>16</v>
      </c>
      <c r="K31" s="14">
        <v>6.4799999999999995</v>
      </c>
      <c r="L31" s="14">
        <v>326.11</v>
      </c>
      <c r="M31" s="14">
        <f t="shared" si="0"/>
        <v>6681.819999999998</v>
      </c>
    </row>
    <row r="32" spans="1:13" ht="15">
      <c r="A32" s="5" t="s">
        <v>132</v>
      </c>
      <c r="B32" s="5" t="s">
        <v>133</v>
      </c>
      <c r="C32" s="14">
        <v>5791.37</v>
      </c>
      <c r="D32" s="14">
        <v>7413.68</v>
      </c>
      <c r="E32" s="14">
        <v>4813.11</v>
      </c>
      <c r="F32" s="14">
        <v>1088.96</v>
      </c>
      <c r="G32" s="14">
        <v>1528.06</v>
      </c>
      <c r="H32" s="14">
        <v>1022.27</v>
      </c>
      <c r="I32" s="14">
        <v>496.65999999999997</v>
      </c>
      <c r="J32" s="14">
        <v>124.79000000000002</v>
      </c>
      <c r="K32" s="14">
        <v>41.349999999999994</v>
      </c>
      <c r="L32" s="14">
        <v>918.29</v>
      </c>
      <c r="M32" s="14">
        <f t="shared" si="0"/>
        <v>23238.54</v>
      </c>
    </row>
    <row r="33" spans="1:13" ht="15">
      <c r="A33" s="5" t="s">
        <v>134</v>
      </c>
      <c r="B33" s="5" t="s">
        <v>135</v>
      </c>
      <c r="C33" s="14">
        <v>3325.9100000000003</v>
      </c>
      <c r="D33" s="14">
        <v>3481.97</v>
      </c>
      <c r="E33" s="14">
        <v>2313.6600000000003</v>
      </c>
      <c r="F33" s="14">
        <v>507.7</v>
      </c>
      <c r="G33" s="14">
        <v>759.55</v>
      </c>
      <c r="H33" s="14">
        <v>535.77</v>
      </c>
      <c r="I33" s="14">
        <v>520.2299999999999</v>
      </c>
      <c r="J33" s="14">
        <v>90.22999999999999</v>
      </c>
      <c r="K33" s="14">
        <v>26.989999999999995</v>
      </c>
      <c r="L33" s="14">
        <v>313.31</v>
      </c>
      <c r="M33" s="14">
        <f t="shared" si="0"/>
        <v>11875.32</v>
      </c>
    </row>
    <row r="34" spans="1:13" ht="15">
      <c r="A34" s="5" t="s">
        <v>136</v>
      </c>
      <c r="B34" s="5" t="s">
        <v>137</v>
      </c>
      <c r="C34" s="14">
        <v>41886.899999999994</v>
      </c>
      <c r="D34" s="14">
        <v>53528.33</v>
      </c>
      <c r="E34" s="14">
        <v>38565.34</v>
      </c>
      <c r="F34" s="14">
        <v>12577.74</v>
      </c>
      <c r="G34" s="14">
        <v>16688.79</v>
      </c>
      <c r="H34" s="14">
        <v>6811.4</v>
      </c>
      <c r="I34" s="14">
        <v>15843.46</v>
      </c>
      <c r="J34" s="14">
        <v>1280.2199999999998</v>
      </c>
      <c r="K34" s="14">
        <v>304.01</v>
      </c>
      <c r="L34" s="14">
        <v>6085.969999999999</v>
      </c>
      <c r="M34" s="14">
        <f t="shared" si="0"/>
        <v>193572.16</v>
      </c>
    </row>
    <row r="35" spans="1:13" ht="15">
      <c r="A35" s="5" t="s">
        <v>138</v>
      </c>
      <c r="B35" s="5" t="s">
        <v>139</v>
      </c>
      <c r="C35" s="14">
        <v>886.63</v>
      </c>
      <c r="D35" s="14">
        <v>1073.6499999999999</v>
      </c>
      <c r="E35" s="14">
        <v>850.3</v>
      </c>
      <c r="F35" s="14">
        <v>188.4</v>
      </c>
      <c r="G35" s="14">
        <v>182.74</v>
      </c>
      <c r="H35" s="14">
        <v>142.75</v>
      </c>
      <c r="I35" s="14">
        <v>0.79</v>
      </c>
      <c r="J35" s="14">
        <v>9.030000000000001</v>
      </c>
      <c r="K35" s="14">
        <v>0.5</v>
      </c>
      <c r="L35" s="14">
        <v>152.54</v>
      </c>
      <c r="M35" s="14">
        <f t="shared" si="0"/>
        <v>3487.3300000000004</v>
      </c>
    </row>
    <row r="36" spans="1:13" ht="15">
      <c r="A36" s="5" t="s">
        <v>140</v>
      </c>
      <c r="B36" s="5" t="s">
        <v>141</v>
      </c>
      <c r="C36" s="14">
        <v>4293.86</v>
      </c>
      <c r="D36" s="14">
        <v>5303.599999999999</v>
      </c>
      <c r="E36" s="14">
        <v>4149.27</v>
      </c>
      <c r="F36" s="14">
        <v>772.92</v>
      </c>
      <c r="G36" s="14">
        <v>1238.49</v>
      </c>
      <c r="H36" s="14">
        <v>1220.02</v>
      </c>
      <c r="I36" s="14">
        <v>999.1700000000002</v>
      </c>
      <c r="J36" s="14">
        <v>103.39</v>
      </c>
      <c r="K36" s="14">
        <v>42.980000000000004</v>
      </c>
      <c r="L36" s="14">
        <v>648.25</v>
      </c>
      <c r="M36" s="14">
        <f t="shared" si="0"/>
        <v>18771.95</v>
      </c>
    </row>
    <row r="37" spans="1:13" ht="15">
      <c r="A37" s="5" t="s">
        <v>142</v>
      </c>
      <c r="B37" s="5" t="s">
        <v>143</v>
      </c>
      <c r="C37" s="14">
        <v>1940.0700000000002</v>
      </c>
      <c r="D37" s="14">
        <v>2099.08</v>
      </c>
      <c r="E37" s="14">
        <v>1441.0400000000002</v>
      </c>
      <c r="F37" s="14">
        <v>450.87</v>
      </c>
      <c r="G37" s="14">
        <v>422.47999999999996</v>
      </c>
      <c r="H37" s="14">
        <v>252.71999999999997</v>
      </c>
      <c r="I37" s="14">
        <v>38.65</v>
      </c>
      <c r="J37" s="14">
        <v>116.09</v>
      </c>
      <c r="K37" s="14">
        <v>13.45</v>
      </c>
      <c r="L37" s="14">
        <v>371.92999999999995</v>
      </c>
      <c r="M37" s="14">
        <f t="shared" si="0"/>
        <v>7146.38</v>
      </c>
    </row>
    <row r="38" spans="1:13" ht="15">
      <c r="A38" s="5" t="s">
        <v>144</v>
      </c>
      <c r="B38" s="5" t="s">
        <v>145</v>
      </c>
      <c r="C38" s="14">
        <v>339.98</v>
      </c>
      <c r="D38" s="14">
        <v>332.48</v>
      </c>
      <c r="E38" s="14">
        <v>205.54999999999998</v>
      </c>
      <c r="F38" s="14">
        <v>109.80000000000001</v>
      </c>
      <c r="G38" s="14">
        <v>83.8</v>
      </c>
      <c r="H38" s="14">
        <v>49.529999999999994</v>
      </c>
      <c r="I38" s="14">
        <v>2.56</v>
      </c>
      <c r="J38" s="14">
        <v>0</v>
      </c>
      <c r="K38" s="14">
        <v>1.31</v>
      </c>
      <c r="L38" s="14">
        <v>24.599999999999998</v>
      </c>
      <c r="M38" s="14">
        <f t="shared" si="0"/>
        <v>1149.6099999999997</v>
      </c>
    </row>
    <row r="39" spans="1:13" ht="15">
      <c r="A39" s="5" t="s">
        <v>146</v>
      </c>
      <c r="B39" s="5" t="s">
        <v>147</v>
      </c>
      <c r="C39" s="14">
        <v>305.55</v>
      </c>
      <c r="D39" s="14">
        <v>378.33000000000004</v>
      </c>
      <c r="E39" s="14">
        <v>234.13</v>
      </c>
      <c r="F39" s="14">
        <v>92.07</v>
      </c>
      <c r="G39" s="14">
        <v>72.72999999999999</v>
      </c>
      <c r="H39" s="14">
        <v>40.25</v>
      </c>
      <c r="I39" s="14">
        <v>42.02000000000001</v>
      </c>
      <c r="J39" s="14">
        <v>1.13</v>
      </c>
      <c r="K39" s="14">
        <v>0</v>
      </c>
      <c r="L39" s="14">
        <v>32.85</v>
      </c>
      <c r="M39" s="14">
        <f t="shared" si="0"/>
        <v>1199.0600000000002</v>
      </c>
    </row>
    <row r="40" spans="1:13" ht="15">
      <c r="A40" s="5" t="s">
        <v>148</v>
      </c>
      <c r="B40" s="5" t="s">
        <v>149</v>
      </c>
      <c r="C40" s="14">
        <v>10957.899999999998</v>
      </c>
      <c r="D40" s="14">
        <v>13190.8</v>
      </c>
      <c r="E40" s="14">
        <v>8129.83</v>
      </c>
      <c r="F40" s="14">
        <v>1718.23</v>
      </c>
      <c r="G40" s="14">
        <v>2610.81</v>
      </c>
      <c r="H40" s="14">
        <v>1749.6299999999999</v>
      </c>
      <c r="I40" s="14">
        <v>1279.92</v>
      </c>
      <c r="J40" s="14">
        <v>242.01000000000002</v>
      </c>
      <c r="K40" s="14">
        <v>45.58</v>
      </c>
      <c r="L40" s="14">
        <v>1625.2299999999998</v>
      </c>
      <c r="M40" s="14">
        <f t="shared" si="0"/>
        <v>41549.94</v>
      </c>
    </row>
    <row r="41" spans="1:13" ht="15">
      <c r="A41" s="5" t="s">
        <v>150</v>
      </c>
      <c r="B41" s="5" t="s">
        <v>151</v>
      </c>
      <c r="C41" s="14">
        <v>20442.46</v>
      </c>
      <c r="D41" s="14">
        <v>22990.219999999998</v>
      </c>
      <c r="E41" s="14">
        <v>14469.3</v>
      </c>
      <c r="F41" s="14">
        <v>4759.8099999999995</v>
      </c>
      <c r="G41" s="14">
        <v>7287.990000000001</v>
      </c>
      <c r="H41" s="14">
        <v>4729.71</v>
      </c>
      <c r="I41" s="14">
        <v>4400.429999999999</v>
      </c>
      <c r="J41" s="14">
        <v>715.05</v>
      </c>
      <c r="K41" s="14">
        <v>162.98</v>
      </c>
      <c r="L41" s="14">
        <v>2521.94</v>
      </c>
      <c r="M41" s="14">
        <f t="shared" si="0"/>
        <v>82479.89</v>
      </c>
    </row>
    <row r="42" spans="1:13" ht="15">
      <c r="A42" s="5" t="s">
        <v>152</v>
      </c>
      <c r="B42" s="5" t="s">
        <v>153</v>
      </c>
      <c r="C42" s="14">
        <v>8199.37</v>
      </c>
      <c r="D42" s="14">
        <v>9934.369999999999</v>
      </c>
      <c r="E42" s="14">
        <v>7162.870000000001</v>
      </c>
      <c r="F42" s="14">
        <v>2549.09</v>
      </c>
      <c r="G42" s="14">
        <v>2445.3199999999997</v>
      </c>
      <c r="H42" s="14">
        <v>1568.41</v>
      </c>
      <c r="I42" s="14">
        <v>329.62</v>
      </c>
      <c r="J42" s="14">
        <v>335.57000000000005</v>
      </c>
      <c r="K42" s="14">
        <v>74.15</v>
      </c>
      <c r="L42" s="14">
        <v>592.74</v>
      </c>
      <c r="M42" s="14">
        <f t="shared" si="0"/>
        <v>33191.51</v>
      </c>
    </row>
    <row r="43" spans="1:13" ht="15">
      <c r="A43" s="5" t="s">
        <v>154</v>
      </c>
      <c r="B43" s="5" t="s">
        <v>155</v>
      </c>
      <c r="C43" s="14">
        <v>1346.0800000000002</v>
      </c>
      <c r="D43" s="14">
        <v>1541.7200000000003</v>
      </c>
      <c r="E43" s="14">
        <v>948.3900000000001</v>
      </c>
      <c r="F43" s="14">
        <v>484.26</v>
      </c>
      <c r="G43" s="14">
        <v>752.99</v>
      </c>
      <c r="H43" s="14">
        <v>463.53</v>
      </c>
      <c r="I43" s="14">
        <v>97.04000000000002</v>
      </c>
      <c r="J43" s="14">
        <v>18.41</v>
      </c>
      <c r="K43" s="14">
        <v>3.41</v>
      </c>
      <c r="L43" s="14">
        <v>173.32</v>
      </c>
      <c r="M43" s="14">
        <f t="shared" si="0"/>
        <v>5829.15</v>
      </c>
    </row>
    <row r="44" spans="1:13" ht="15">
      <c r="A44" s="5" t="s">
        <v>156</v>
      </c>
      <c r="B44" s="5" t="s">
        <v>157</v>
      </c>
      <c r="C44" s="14">
        <v>431.68</v>
      </c>
      <c r="D44" s="14">
        <v>417.28</v>
      </c>
      <c r="E44" s="14">
        <v>258.59000000000003</v>
      </c>
      <c r="F44" s="14">
        <v>89.49000000000001</v>
      </c>
      <c r="G44" s="14">
        <v>99.03999999999999</v>
      </c>
      <c r="H44" s="14">
        <v>113.12</v>
      </c>
      <c r="I44" s="14">
        <v>21.96</v>
      </c>
      <c r="J44" s="14">
        <v>17.099999999999998</v>
      </c>
      <c r="K44" s="14">
        <v>2.25</v>
      </c>
      <c r="L44" s="14">
        <v>67.23</v>
      </c>
      <c r="M44" s="14">
        <f t="shared" si="0"/>
        <v>1517.7400000000002</v>
      </c>
    </row>
    <row r="45" spans="1:13" ht="15">
      <c r="A45" s="5" t="s">
        <v>158</v>
      </c>
      <c r="B45" s="5" t="s">
        <v>159</v>
      </c>
      <c r="C45" s="14">
        <v>587.97</v>
      </c>
      <c r="D45" s="14">
        <v>758.0600000000002</v>
      </c>
      <c r="E45" s="14">
        <v>501.35</v>
      </c>
      <c r="F45" s="14">
        <v>241.58</v>
      </c>
      <c r="G45" s="14">
        <v>218.23999999999998</v>
      </c>
      <c r="H45" s="14">
        <v>228.36</v>
      </c>
      <c r="I45" s="14">
        <v>2.95</v>
      </c>
      <c r="J45" s="14">
        <v>0</v>
      </c>
      <c r="K45" s="14">
        <v>0.1</v>
      </c>
      <c r="L45" s="14">
        <v>110.4</v>
      </c>
      <c r="M45" s="14">
        <f t="shared" si="0"/>
        <v>2649.0099999999998</v>
      </c>
    </row>
    <row r="46" spans="1:13" ht="15">
      <c r="A46" s="5" t="s">
        <v>160</v>
      </c>
      <c r="B46" s="5" t="s">
        <v>161</v>
      </c>
      <c r="C46" s="14">
        <v>9246.4</v>
      </c>
      <c r="D46" s="14">
        <v>11953.77</v>
      </c>
      <c r="E46" s="14">
        <v>7625.93</v>
      </c>
      <c r="F46" s="14">
        <v>2831.7</v>
      </c>
      <c r="G46" s="14">
        <v>4130.45</v>
      </c>
      <c r="H46" s="14">
        <v>2436.86</v>
      </c>
      <c r="I46" s="14">
        <v>3356.73</v>
      </c>
      <c r="J46" s="14">
        <v>376.22</v>
      </c>
      <c r="K46" s="14">
        <v>53.19</v>
      </c>
      <c r="L46" s="14">
        <v>968.75</v>
      </c>
      <c r="M46" s="14">
        <f t="shared" si="0"/>
        <v>42980.00000000001</v>
      </c>
    </row>
    <row r="47" spans="1:13" ht="15">
      <c r="A47" s="5" t="s">
        <v>162</v>
      </c>
      <c r="B47" s="5" t="s">
        <v>163</v>
      </c>
      <c r="C47" s="14">
        <v>10086.51</v>
      </c>
      <c r="D47" s="14">
        <v>12483.199999999999</v>
      </c>
      <c r="E47" s="14">
        <v>8071.700000000001</v>
      </c>
      <c r="F47" s="14">
        <v>2327.32</v>
      </c>
      <c r="G47" s="14">
        <v>3331.91</v>
      </c>
      <c r="H47" s="14">
        <v>2191.08</v>
      </c>
      <c r="I47" s="14">
        <v>1247.26</v>
      </c>
      <c r="J47" s="14">
        <v>275.40999999999997</v>
      </c>
      <c r="K47" s="14">
        <v>27.980000000000004</v>
      </c>
      <c r="L47" s="14">
        <v>1565.13</v>
      </c>
      <c r="M47" s="14">
        <f t="shared" si="0"/>
        <v>41607.50000000001</v>
      </c>
    </row>
    <row r="48" spans="1:13" ht="15">
      <c r="A48" s="5" t="s">
        <v>164</v>
      </c>
      <c r="B48" s="5" t="s">
        <v>165</v>
      </c>
      <c r="C48" s="14">
        <v>3395.79</v>
      </c>
      <c r="D48" s="14">
        <v>4879.27</v>
      </c>
      <c r="E48" s="14">
        <v>4046.8199999999997</v>
      </c>
      <c r="F48" s="14">
        <v>990.33</v>
      </c>
      <c r="G48" s="14">
        <v>1528.71</v>
      </c>
      <c r="H48" s="14">
        <v>704.6500000000001</v>
      </c>
      <c r="I48" s="14">
        <v>1379.1899999999998</v>
      </c>
      <c r="J48" s="14">
        <v>128.09</v>
      </c>
      <c r="K48" s="14">
        <v>112.30000000000001</v>
      </c>
      <c r="L48" s="14">
        <v>627.48</v>
      </c>
      <c r="M48" s="14">
        <f t="shared" si="0"/>
        <v>17792.63</v>
      </c>
    </row>
    <row r="49" spans="1:13" ht="15">
      <c r="A49" s="5" t="s">
        <v>166</v>
      </c>
      <c r="B49" s="5" t="s">
        <v>167</v>
      </c>
      <c r="C49" s="14">
        <v>1788.93</v>
      </c>
      <c r="D49" s="14">
        <v>2057.14</v>
      </c>
      <c r="E49" s="14">
        <v>1776.74</v>
      </c>
      <c r="F49" s="14">
        <v>428.31</v>
      </c>
      <c r="G49" s="14">
        <v>717.65</v>
      </c>
      <c r="H49" s="14">
        <v>599.6</v>
      </c>
      <c r="I49" s="14">
        <v>441.57</v>
      </c>
      <c r="J49" s="14">
        <v>48.14</v>
      </c>
      <c r="K49" s="14">
        <v>8.360000000000001</v>
      </c>
      <c r="L49" s="14">
        <v>196.83</v>
      </c>
      <c r="M49" s="14">
        <f t="shared" si="0"/>
        <v>8063.2699999999995</v>
      </c>
    </row>
    <row r="50" spans="1:13" ht="15">
      <c r="A50" s="5" t="s">
        <v>168</v>
      </c>
      <c r="B50" s="5" t="s">
        <v>169</v>
      </c>
      <c r="C50" s="14">
        <v>2785.6500000000005</v>
      </c>
      <c r="D50" s="14">
        <v>3809.2</v>
      </c>
      <c r="E50" s="14">
        <v>2518.12</v>
      </c>
      <c r="F50" s="14">
        <v>629.82</v>
      </c>
      <c r="G50" s="14">
        <v>754.74</v>
      </c>
      <c r="H50" s="14">
        <v>516.1899999999999</v>
      </c>
      <c r="I50" s="14">
        <v>51.95</v>
      </c>
      <c r="J50" s="14">
        <v>38.01</v>
      </c>
      <c r="K50" s="14">
        <v>20.42</v>
      </c>
      <c r="L50" s="14">
        <v>415.65</v>
      </c>
      <c r="M50" s="14">
        <f t="shared" si="0"/>
        <v>11539.750000000002</v>
      </c>
    </row>
    <row r="51" spans="1:13" ht="15">
      <c r="A51" s="5" t="s">
        <v>170</v>
      </c>
      <c r="B51" s="5" t="s">
        <v>171</v>
      </c>
      <c r="C51" s="14">
        <v>7417.03</v>
      </c>
      <c r="D51" s="14">
        <v>8088.070000000001</v>
      </c>
      <c r="E51" s="14">
        <v>6276.35</v>
      </c>
      <c r="F51" s="14">
        <v>1513.07</v>
      </c>
      <c r="G51" s="14">
        <v>2115.01</v>
      </c>
      <c r="H51" s="14">
        <v>1441.07</v>
      </c>
      <c r="I51" s="14">
        <v>494.0099999999999</v>
      </c>
      <c r="J51" s="14">
        <v>163.56</v>
      </c>
      <c r="K51" s="14">
        <v>80.84</v>
      </c>
      <c r="L51" s="14">
        <v>859.17</v>
      </c>
      <c r="M51" s="14">
        <f t="shared" si="0"/>
        <v>28448.179999999997</v>
      </c>
    </row>
    <row r="52" spans="1:13" ht="15">
      <c r="A52" s="5" t="s">
        <v>172</v>
      </c>
      <c r="B52" s="5" t="s">
        <v>173</v>
      </c>
      <c r="C52" s="14">
        <v>1384.4299999999998</v>
      </c>
      <c r="D52" s="14">
        <v>1835.02</v>
      </c>
      <c r="E52" s="14">
        <v>1441.4099999999999</v>
      </c>
      <c r="F52" s="14">
        <v>401.21999999999997</v>
      </c>
      <c r="G52" s="14">
        <v>673.76</v>
      </c>
      <c r="H52" s="14">
        <v>597.85</v>
      </c>
      <c r="I52" s="14">
        <v>495.71999999999997</v>
      </c>
      <c r="J52" s="14">
        <v>21.83</v>
      </c>
      <c r="K52" s="14">
        <v>6.14</v>
      </c>
      <c r="L52" s="14">
        <v>250.5</v>
      </c>
      <c r="M52" s="14">
        <f t="shared" si="0"/>
        <v>7107.880000000001</v>
      </c>
    </row>
    <row r="53" spans="1:13" ht="15">
      <c r="A53" s="5" t="s">
        <v>174</v>
      </c>
      <c r="B53" s="5" t="s">
        <v>175</v>
      </c>
      <c r="C53" s="14">
        <v>36434.3</v>
      </c>
      <c r="D53" s="14">
        <v>44378.27</v>
      </c>
      <c r="E53" s="14">
        <v>34261.71</v>
      </c>
      <c r="F53" s="14">
        <v>6435.91</v>
      </c>
      <c r="G53" s="14">
        <v>13780.39</v>
      </c>
      <c r="H53" s="14">
        <v>9610.4</v>
      </c>
      <c r="I53" s="14">
        <v>20937.019999999997</v>
      </c>
      <c r="J53" s="14">
        <v>1989.4699999999998</v>
      </c>
      <c r="K53" s="14">
        <v>547.68</v>
      </c>
      <c r="L53" s="14">
        <v>3967.37</v>
      </c>
      <c r="M53" s="14">
        <f t="shared" si="0"/>
        <v>172342.52</v>
      </c>
    </row>
    <row r="54" spans="1:13" ht="15">
      <c r="A54" s="5" t="s">
        <v>176</v>
      </c>
      <c r="B54" s="5" t="s">
        <v>177</v>
      </c>
      <c r="C54" s="14">
        <v>10004.57</v>
      </c>
      <c r="D54" s="14">
        <v>15124.090000000002</v>
      </c>
      <c r="E54" s="14">
        <v>11206.06</v>
      </c>
      <c r="F54" s="14">
        <v>2019.0300000000002</v>
      </c>
      <c r="G54" s="14">
        <v>3119.9700000000003</v>
      </c>
      <c r="H54" s="14">
        <v>2087.48</v>
      </c>
      <c r="I54" s="14">
        <v>6936.15</v>
      </c>
      <c r="J54" s="14">
        <v>471.09</v>
      </c>
      <c r="K54" s="14">
        <v>96.14</v>
      </c>
      <c r="L54" s="14">
        <v>1314.65</v>
      </c>
      <c r="M54" s="14">
        <f t="shared" si="0"/>
        <v>52379.23</v>
      </c>
    </row>
    <row r="55" spans="1:13" ht="15">
      <c r="A55" s="5" t="s">
        <v>178</v>
      </c>
      <c r="B55" s="5" t="s">
        <v>179</v>
      </c>
      <c r="C55" s="14">
        <v>34886.869999999995</v>
      </c>
      <c r="D55" s="14">
        <v>46568.63</v>
      </c>
      <c r="E55" s="14">
        <v>38695.24</v>
      </c>
      <c r="F55" s="14">
        <v>11191.35</v>
      </c>
      <c r="G55" s="14">
        <v>15524.02</v>
      </c>
      <c r="H55" s="14">
        <v>6867.959999999999</v>
      </c>
      <c r="I55" s="14">
        <v>15366.539999999997</v>
      </c>
      <c r="J55" s="14">
        <v>1040.83</v>
      </c>
      <c r="K55" s="14">
        <v>344.67999999999995</v>
      </c>
      <c r="L55" s="14">
        <v>5098.49</v>
      </c>
      <c r="M55" s="14">
        <f t="shared" si="0"/>
        <v>175584.60999999996</v>
      </c>
    </row>
    <row r="56" spans="1:13" ht="15">
      <c r="A56" s="5" t="s">
        <v>180</v>
      </c>
      <c r="B56" s="5" t="s">
        <v>181</v>
      </c>
      <c r="C56" s="14">
        <v>17214.21</v>
      </c>
      <c r="D56" s="14">
        <v>19696.379999999997</v>
      </c>
      <c r="E56" s="14">
        <v>13346.269999999999</v>
      </c>
      <c r="F56" s="14">
        <v>3263.8100000000004</v>
      </c>
      <c r="G56" s="14">
        <v>5873.54</v>
      </c>
      <c r="H56" s="14">
        <v>4100.88</v>
      </c>
      <c r="I56" s="14">
        <v>2371.71</v>
      </c>
      <c r="J56" s="14">
        <v>642.3199999999999</v>
      </c>
      <c r="K56" s="14">
        <v>266.53</v>
      </c>
      <c r="L56" s="14">
        <v>1616.7</v>
      </c>
      <c r="M56" s="14">
        <f t="shared" si="0"/>
        <v>68392.34999999999</v>
      </c>
    </row>
    <row r="57" spans="1:13" ht="15">
      <c r="A57" s="5" t="s">
        <v>182</v>
      </c>
      <c r="B57" s="5" t="s">
        <v>183</v>
      </c>
      <c r="C57" s="14">
        <v>23023.039999999997</v>
      </c>
      <c r="D57" s="14">
        <v>27992.12</v>
      </c>
      <c r="E57" s="14">
        <v>23173.37</v>
      </c>
      <c r="F57" s="14">
        <v>5832.34</v>
      </c>
      <c r="G57" s="14">
        <v>9457.07</v>
      </c>
      <c r="H57" s="14">
        <v>3717.8900000000003</v>
      </c>
      <c r="I57" s="14">
        <v>3386.15</v>
      </c>
      <c r="J57" s="14">
        <v>862.3400000000001</v>
      </c>
      <c r="K57" s="14">
        <v>214.04000000000002</v>
      </c>
      <c r="L57" s="14">
        <v>3124.03</v>
      </c>
      <c r="M57" s="14">
        <f t="shared" si="0"/>
        <v>100782.38999999998</v>
      </c>
    </row>
    <row r="58" spans="1:13" ht="15">
      <c r="A58" s="5" t="s">
        <v>184</v>
      </c>
      <c r="B58" s="5" t="s">
        <v>185</v>
      </c>
      <c r="C58" s="14">
        <v>23655.64</v>
      </c>
      <c r="D58" s="14">
        <v>27877.56</v>
      </c>
      <c r="E58" s="14">
        <v>17148.89</v>
      </c>
      <c r="F58" s="14">
        <v>3393.62</v>
      </c>
      <c r="G58" s="14">
        <v>6211.4</v>
      </c>
      <c r="H58" s="14">
        <v>5023.98</v>
      </c>
      <c r="I58" s="14">
        <v>7121.669999999999</v>
      </c>
      <c r="J58" s="14">
        <v>280.2</v>
      </c>
      <c r="K58" s="14">
        <v>236.61</v>
      </c>
      <c r="L58" s="14">
        <v>3006.77</v>
      </c>
      <c r="M58" s="14">
        <f t="shared" si="0"/>
        <v>93956.33999999998</v>
      </c>
    </row>
    <row r="59" spans="1:13" ht="15">
      <c r="A59" s="5" t="s">
        <v>186</v>
      </c>
      <c r="B59" s="5" t="s">
        <v>187</v>
      </c>
      <c r="C59" s="14">
        <v>2935.2400000000002</v>
      </c>
      <c r="D59" s="14">
        <v>3236.41</v>
      </c>
      <c r="E59" s="14">
        <v>1778.99</v>
      </c>
      <c r="F59" s="14">
        <v>764.5</v>
      </c>
      <c r="G59" s="14">
        <v>995.8699999999999</v>
      </c>
      <c r="H59" s="14">
        <v>611.5</v>
      </c>
      <c r="I59" s="14">
        <v>439.7599999999998</v>
      </c>
      <c r="J59" s="14">
        <v>53.120000000000005</v>
      </c>
      <c r="K59" s="14">
        <v>7.839999999999999</v>
      </c>
      <c r="L59" s="14">
        <v>334.42</v>
      </c>
      <c r="M59" s="14">
        <f t="shared" si="0"/>
        <v>11157.65</v>
      </c>
    </row>
    <row r="60" spans="1:13" ht="15">
      <c r="A60" s="5" t="s">
        <v>188</v>
      </c>
      <c r="B60" s="5" t="s">
        <v>189</v>
      </c>
      <c r="C60" s="14">
        <v>7567.19</v>
      </c>
      <c r="D60" s="14">
        <v>9129.75</v>
      </c>
      <c r="E60" s="14">
        <v>7866.079999999999</v>
      </c>
      <c r="F60" s="14">
        <v>1617.59</v>
      </c>
      <c r="G60" s="14">
        <v>2742.5099999999998</v>
      </c>
      <c r="H60" s="14">
        <v>1210.92</v>
      </c>
      <c r="I60" s="14">
        <v>129.57</v>
      </c>
      <c r="J60" s="14">
        <v>219.69000000000003</v>
      </c>
      <c r="K60" s="14">
        <v>46.53</v>
      </c>
      <c r="L60" s="14">
        <v>604.74</v>
      </c>
      <c r="M60" s="14">
        <f t="shared" si="0"/>
        <v>31134.569999999992</v>
      </c>
    </row>
    <row r="61" spans="1:13" ht="15">
      <c r="A61" s="5" t="s">
        <v>190</v>
      </c>
      <c r="B61" s="5" t="s">
        <v>191</v>
      </c>
      <c r="C61" s="14">
        <v>10044.56</v>
      </c>
      <c r="D61" s="14">
        <v>12139.289999999999</v>
      </c>
      <c r="E61" s="14">
        <v>7907.79</v>
      </c>
      <c r="F61" s="14">
        <v>1654.9800000000002</v>
      </c>
      <c r="G61" s="14">
        <v>2437.68</v>
      </c>
      <c r="H61" s="14">
        <v>1421.4599999999998</v>
      </c>
      <c r="I61" s="14">
        <v>2529.86</v>
      </c>
      <c r="J61" s="14">
        <v>102.44000000000001</v>
      </c>
      <c r="K61" s="14">
        <v>18.6</v>
      </c>
      <c r="L61" s="14">
        <v>1127.96</v>
      </c>
      <c r="M61" s="14">
        <f t="shared" si="0"/>
        <v>39384.619999999995</v>
      </c>
    </row>
    <row r="62" spans="1:13" ht="15">
      <c r="A62" s="5" t="s">
        <v>192</v>
      </c>
      <c r="B62" s="5" t="s">
        <v>193</v>
      </c>
      <c r="C62" s="14">
        <v>5816.18</v>
      </c>
      <c r="D62" s="14">
        <v>7811.33</v>
      </c>
      <c r="E62" s="14">
        <v>6378.74</v>
      </c>
      <c r="F62" s="14">
        <v>1510.6</v>
      </c>
      <c r="G62" s="14">
        <v>1899.5300000000002</v>
      </c>
      <c r="H62" s="14">
        <v>858</v>
      </c>
      <c r="I62" s="14">
        <v>125.10999999999997</v>
      </c>
      <c r="J62" s="14">
        <v>110.48000000000002</v>
      </c>
      <c r="K62" s="14">
        <v>46.94</v>
      </c>
      <c r="L62" s="14">
        <v>684.9300000000001</v>
      </c>
      <c r="M62" s="14">
        <f t="shared" si="0"/>
        <v>25241.839999999997</v>
      </c>
    </row>
    <row r="63" spans="1:13" ht="15">
      <c r="A63" s="5" t="s">
        <v>194</v>
      </c>
      <c r="B63" s="5" t="s">
        <v>195</v>
      </c>
      <c r="C63" s="14">
        <v>9393.6</v>
      </c>
      <c r="D63" s="14">
        <v>10741.51</v>
      </c>
      <c r="E63" s="14">
        <v>8275.169999999998</v>
      </c>
      <c r="F63" s="14">
        <v>2369.5</v>
      </c>
      <c r="G63" s="14">
        <v>4740.630000000001</v>
      </c>
      <c r="H63" s="14">
        <v>2734.92</v>
      </c>
      <c r="I63" s="14">
        <v>1885.67</v>
      </c>
      <c r="J63" s="14">
        <v>426.15</v>
      </c>
      <c r="K63" s="14">
        <v>90.5</v>
      </c>
      <c r="L63" s="14">
        <v>1109.53</v>
      </c>
      <c r="M63" s="14">
        <f t="shared" si="0"/>
        <v>41767.18</v>
      </c>
    </row>
    <row r="64" spans="1:13" ht="15">
      <c r="A64" s="5" t="s">
        <v>196</v>
      </c>
      <c r="B64" s="5" t="s">
        <v>197</v>
      </c>
      <c r="C64" s="14">
        <v>14538.579999999998</v>
      </c>
      <c r="D64" s="14">
        <v>18343.989999999998</v>
      </c>
      <c r="E64" s="14">
        <v>14633.46</v>
      </c>
      <c r="F64" s="14">
        <v>3113.79</v>
      </c>
      <c r="G64" s="14">
        <v>5357.01</v>
      </c>
      <c r="H64" s="14">
        <v>3384.41</v>
      </c>
      <c r="I64" s="14">
        <v>1834.4600000000003</v>
      </c>
      <c r="J64" s="14">
        <v>341.08000000000004</v>
      </c>
      <c r="K64" s="14">
        <v>47.78</v>
      </c>
      <c r="L64" s="14">
        <v>1870.74</v>
      </c>
      <c r="M64" s="14">
        <f t="shared" si="0"/>
        <v>63465.29999999999</v>
      </c>
    </row>
    <row r="65" spans="1:13" ht="15">
      <c r="A65" s="5" t="s">
        <v>198</v>
      </c>
      <c r="B65" s="5" t="s">
        <v>199</v>
      </c>
      <c r="C65" s="14">
        <v>1742.03</v>
      </c>
      <c r="D65" s="14">
        <v>2440.62</v>
      </c>
      <c r="E65" s="14">
        <v>1330.0700000000002</v>
      </c>
      <c r="F65" s="14">
        <v>389.43</v>
      </c>
      <c r="G65" s="14">
        <v>520.99</v>
      </c>
      <c r="H65" s="14">
        <v>346</v>
      </c>
      <c r="I65" s="14">
        <v>201.12999999999997</v>
      </c>
      <c r="J65" s="14">
        <v>25.369999999999997</v>
      </c>
      <c r="K65" s="14">
        <v>6.7299999999999995</v>
      </c>
      <c r="L65" s="14">
        <v>332.82</v>
      </c>
      <c r="M65" s="14">
        <f t="shared" si="0"/>
        <v>7335.189999999999</v>
      </c>
    </row>
    <row r="66" spans="1:13" ht="15">
      <c r="A66" s="5" t="s">
        <v>200</v>
      </c>
      <c r="B66" s="5" t="s">
        <v>201</v>
      </c>
      <c r="C66" s="14">
        <v>1990.67</v>
      </c>
      <c r="D66" s="14">
        <v>1879.64</v>
      </c>
      <c r="E66" s="14">
        <v>1105.39</v>
      </c>
      <c r="F66" s="14">
        <v>382.66999999999996</v>
      </c>
      <c r="G66" s="14">
        <v>293.2</v>
      </c>
      <c r="H66" s="14">
        <v>180.38</v>
      </c>
      <c r="I66" s="14">
        <v>194.59</v>
      </c>
      <c r="J66" s="14">
        <v>6.24</v>
      </c>
      <c r="K66" s="14">
        <v>1.02</v>
      </c>
      <c r="L66" s="14">
        <v>235.3</v>
      </c>
      <c r="M66" s="14">
        <f t="shared" si="0"/>
        <v>6269.100000000001</v>
      </c>
    </row>
    <row r="67" spans="1:13" ht="15">
      <c r="A67" s="5" t="s">
        <v>202</v>
      </c>
      <c r="B67" s="5" t="s">
        <v>203</v>
      </c>
      <c r="C67" s="14">
        <v>769.4299999999998</v>
      </c>
      <c r="D67" s="14">
        <v>925.65</v>
      </c>
      <c r="E67" s="14">
        <v>584.79</v>
      </c>
      <c r="F67" s="14">
        <v>217.48999999999998</v>
      </c>
      <c r="G67" s="14">
        <v>190.38</v>
      </c>
      <c r="H67" s="14">
        <v>126.37</v>
      </c>
      <c r="I67" s="14">
        <v>0</v>
      </c>
      <c r="J67" s="14">
        <v>16.080000000000002</v>
      </c>
      <c r="K67" s="14">
        <v>3.15</v>
      </c>
      <c r="L67" s="14">
        <v>27.32</v>
      </c>
      <c r="M67" s="14">
        <f t="shared" si="0"/>
        <v>2860.66</v>
      </c>
    </row>
    <row r="68" spans="1:13" ht="15">
      <c r="A68" s="5" t="s">
        <v>204</v>
      </c>
      <c r="B68" s="5" t="s">
        <v>205</v>
      </c>
      <c r="C68" s="14">
        <v>632.39</v>
      </c>
      <c r="D68" s="14">
        <v>679.47</v>
      </c>
      <c r="E68" s="14">
        <v>414.47</v>
      </c>
      <c r="F68" s="14">
        <v>144.29999999999998</v>
      </c>
      <c r="G68" s="14">
        <v>165.13</v>
      </c>
      <c r="H68" s="14">
        <v>120.84000000000002</v>
      </c>
      <c r="I68" s="14">
        <v>0</v>
      </c>
      <c r="J68" s="14">
        <v>13.49</v>
      </c>
      <c r="K68" s="14">
        <v>0.5800000000000001</v>
      </c>
      <c r="L68" s="14">
        <v>100.47</v>
      </c>
      <c r="M68" s="14">
        <f t="shared" si="0"/>
        <v>2271.14</v>
      </c>
    </row>
    <row r="69" spans="1:13" ht="15">
      <c r="A69" s="5" t="s">
        <v>206</v>
      </c>
      <c r="B69" s="5" t="s">
        <v>207</v>
      </c>
      <c r="C69" s="14">
        <v>14421.56</v>
      </c>
      <c r="D69" s="14">
        <v>17671.49</v>
      </c>
      <c r="E69" s="14">
        <v>12520.630000000001</v>
      </c>
      <c r="F69" s="14">
        <v>3133.64</v>
      </c>
      <c r="G69" s="14">
        <v>5194.53</v>
      </c>
      <c r="H69" s="14">
        <v>3538.75</v>
      </c>
      <c r="I69" s="14">
        <v>2124.09</v>
      </c>
      <c r="J69" s="14">
        <v>528.56</v>
      </c>
      <c r="K69" s="14">
        <v>131.92</v>
      </c>
      <c r="L69" s="14">
        <v>1880.3899999999999</v>
      </c>
      <c r="M69" s="14">
        <f t="shared" si="0"/>
        <v>61145.56</v>
      </c>
    </row>
    <row r="70" spans="1:13" ht="15">
      <c r="A70" s="5" t="s">
        <v>208</v>
      </c>
      <c r="B70" s="5" t="s">
        <v>209</v>
      </c>
      <c r="C70" s="14">
        <v>1232.44</v>
      </c>
      <c r="D70" s="14">
        <v>1563.98</v>
      </c>
      <c r="E70" s="14">
        <v>810.03</v>
      </c>
      <c r="F70" s="14">
        <v>623.4799999999999</v>
      </c>
      <c r="G70" s="14">
        <v>342.22999999999996</v>
      </c>
      <c r="H70" s="14">
        <v>225.39000000000001</v>
      </c>
      <c r="I70" s="14">
        <v>5.4399999999999995</v>
      </c>
      <c r="J70" s="14">
        <v>20.220000000000002</v>
      </c>
      <c r="K70" s="14">
        <v>15.05</v>
      </c>
      <c r="L70" s="14">
        <v>142.54</v>
      </c>
      <c r="M70" s="14">
        <f aca="true" t="shared" si="1" ref="M70:M80">SUM(C70:L70)</f>
        <v>4980.799999999999</v>
      </c>
    </row>
    <row r="71" spans="1:13" ht="15">
      <c r="A71" s="5" t="s">
        <v>210</v>
      </c>
      <c r="B71" s="5" t="s">
        <v>211</v>
      </c>
      <c r="C71" s="14">
        <v>2260.87</v>
      </c>
      <c r="D71" s="14">
        <v>2364.12</v>
      </c>
      <c r="E71" s="14">
        <v>1392.32</v>
      </c>
      <c r="F71" s="14">
        <v>291.41</v>
      </c>
      <c r="G71" s="14">
        <v>424.33000000000004</v>
      </c>
      <c r="H71" s="14">
        <v>329.95</v>
      </c>
      <c r="I71" s="14">
        <v>148.83999999999997</v>
      </c>
      <c r="J71" s="14">
        <v>6.2700000000000005</v>
      </c>
      <c r="K71" s="14">
        <v>4.489999999999999</v>
      </c>
      <c r="L71" s="14">
        <v>228.99</v>
      </c>
      <c r="M71" s="14">
        <f t="shared" si="1"/>
        <v>7451.589999999999</v>
      </c>
    </row>
    <row r="72" spans="1:13" ht="15">
      <c r="A72" s="5" t="s">
        <v>212</v>
      </c>
      <c r="B72" s="5" t="s">
        <v>213</v>
      </c>
      <c r="C72" s="14">
        <v>984.9699999999999</v>
      </c>
      <c r="D72" s="14">
        <v>1075.49</v>
      </c>
      <c r="E72" s="14">
        <v>867.0799999999999</v>
      </c>
      <c r="F72" s="14">
        <v>208.95</v>
      </c>
      <c r="G72" s="14">
        <v>276.84</v>
      </c>
      <c r="H72" s="14">
        <v>177.72</v>
      </c>
      <c r="I72" s="14">
        <v>21.570000000000004</v>
      </c>
      <c r="J72" s="14">
        <v>16.009999999999998</v>
      </c>
      <c r="K72" s="14">
        <v>8.819999999999999</v>
      </c>
      <c r="L72" s="14">
        <v>92.13</v>
      </c>
      <c r="M72" s="14">
        <f t="shared" si="1"/>
        <v>3729.5800000000004</v>
      </c>
    </row>
    <row r="73" spans="1:13" ht="15">
      <c r="A73" s="5" t="s">
        <v>214</v>
      </c>
      <c r="B73" s="5" t="s">
        <v>215</v>
      </c>
      <c r="C73" s="14">
        <v>0</v>
      </c>
      <c r="D73" s="14">
        <v>49</v>
      </c>
      <c r="E73" s="14">
        <v>162.26</v>
      </c>
      <c r="F73" s="14">
        <v>0</v>
      </c>
      <c r="G73" s="14">
        <v>28.12</v>
      </c>
      <c r="H73" s="14">
        <v>131.47</v>
      </c>
      <c r="I73" s="14">
        <v>0</v>
      </c>
      <c r="J73" s="14">
        <v>0</v>
      </c>
      <c r="K73" s="14">
        <v>0</v>
      </c>
      <c r="L73" s="14">
        <v>48.510000000000005</v>
      </c>
      <c r="M73" s="14">
        <f t="shared" si="1"/>
        <v>419.36</v>
      </c>
    </row>
    <row r="74" spans="1:13" ht="15">
      <c r="A74" s="5" t="s">
        <v>216</v>
      </c>
      <c r="B74" s="5" t="s">
        <v>217</v>
      </c>
      <c r="C74" s="14">
        <v>180</v>
      </c>
      <c r="D74" s="14">
        <v>207</v>
      </c>
      <c r="E74" s="14">
        <v>153</v>
      </c>
      <c r="F74" s="14">
        <v>2</v>
      </c>
      <c r="G74" s="14">
        <v>5</v>
      </c>
      <c r="H74" s="14">
        <v>0</v>
      </c>
      <c r="I74" s="14">
        <v>0</v>
      </c>
      <c r="J74" s="14">
        <v>0</v>
      </c>
      <c r="K74" s="14">
        <v>0</v>
      </c>
      <c r="L74" s="14">
        <v>3</v>
      </c>
      <c r="M74" s="14">
        <f t="shared" si="1"/>
        <v>550</v>
      </c>
    </row>
    <row r="75" spans="1:13" ht="15">
      <c r="A75" s="5" t="s">
        <v>218</v>
      </c>
      <c r="B75" s="5" t="s">
        <v>219</v>
      </c>
      <c r="C75" s="14">
        <v>193.5</v>
      </c>
      <c r="D75" s="14">
        <v>291</v>
      </c>
      <c r="E75" s="14">
        <v>114.5</v>
      </c>
      <c r="F75" s="14">
        <v>25.5</v>
      </c>
      <c r="G75" s="14">
        <v>36.56</v>
      </c>
      <c r="H75" s="14">
        <v>0.5</v>
      </c>
      <c r="I75" s="14">
        <v>3</v>
      </c>
      <c r="J75" s="14">
        <v>0</v>
      </c>
      <c r="K75" s="14">
        <v>0</v>
      </c>
      <c r="L75" s="14">
        <v>0</v>
      </c>
      <c r="M75" s="14">
        <f t="shared" si="1"/>
        <v>664.56</v>
      </c>
    </row>
    <row r="76" spans="1:13" ht="15">
      <c r="A76" s="5" t="s">
        <v>220</v>
      </c>
      <c r="B76" s="5" t="s">
        <v>221</v>
      </c>
      <c r="C76" s="14">
        <v>496.73</v>
      </c>
      <c r="D76" s="14">
        <v>778.6599999999999</v>
      </c>
      <c r="E76" s="14">
        <v>0</v>
      </c>
      <c r="F76" s="14">
        <v>53.83</v>
      </c>
      <c r="G76" s="14">
        <v>76.27</v>
      </c>
      <c r="H76" s="14">
        <v>0</v>
      </c>
      <c r="I76" s="14">
        <v>28.98</v>
      </c>
      <c r="J76" s="14">
        <v>18.060000000000002</v>
      </c>
      <c r="K76" s="14">
        <v>3.0300000000000002</v>
      </c>
      <c r="L76" s="14">
        <v>0</v>
      </c>
      <c r="M76" s="14">
        <f t="shared" si="1"/>
        <v>1455.5599999999997</v>
      </c>
    </row>
    <row r="77" spans="1:13" ht="15">
      <c r="A77" s="5" t="s">
        <v>222</v>
      </c>
      <c r="B77" s="5" t="s">
        <v>223</v>
      </c>
      <c r="C77" s="14">
        <v>340</v>
      </c>
      <c r="D77" s="14">
        <v>198</v>
      </c>
      <c r="E77" s="14">
        <v>0</v>
      </c>
      <c r="F77" s="14">
        <v>43</v>
      </c>
      <c r="G77" s="14">
        <v>41</v>
      </c>
      <c r="H77" s="14">
        <v>0</v>
      </c>
      <c r="I77" s="14">
        <v>15</v>
      </c>
      <c r="J77" s="14">
        <v>12</v>
      </c>
      <c r="K77" s="14">
        <v>0</v>
      </c>
      <c r="L77" s="14">
        <v>0</v>
      </c>
      <c r="M77" s="14">
        <f t="shared" si="1"/>
        <v>649</v>
      </c>
    </row>
    <row r="78" spans="1:13" ht="15">
      <c r="A78" s="5" t="s">
        <v>224</v>
      </c>
      <c r="B78" s="5" t="s">
        <v>225</v>
      </c>
      <c r="C78" s="14">
        <v>357</v>
      </c>
      <c r="D78" s="14">
        <v>561</v>
      </c>
      <c r="E78" s="14">
        <v>510.5</v>
      </c>
      <c r="F78" s="14">
        <v>31</v>
      </c>
      <c r="G78" s="14">
        <v>87</v>
      </c>
      <c r="H78" s="14">
        <v>84</v>
      </c>
      <c r="I78" s="14">
        <v>5.5</v>
      </c>
      <c r="J78" s="14">
        <v>0</v>
      </c>
      <c r="K78" s="14">
        <v>0</v>
      </c>
      <c r="L78" s="14">
        <v>65</v>
      </c>
      <c r="M78" s="14">
        <f t="shared" si="1"/>
        <v>1701</v>
      </c>
    </row>
    <row r="79" spans="1:13" ht="15">
      <c r="A79" s="5" t="s">
        <v>226</v>
      </c>
      <c r="B79" s="5" t="s">
        <v>227</v>
      </c>
      <c r="C79" s="14">
        <v>207.57999999999998</v>
      </c>
      <c r="D79" s="14">
        <v>343</v>
      </c>
      <c r="E79" s="14">
        <v>419</v>
      </c>
      <c r="F79" s="14">
        <v>9.02</v>
      </c>
      <c r="G79" s="14">
        <v>119</v>
      </c>
      <c r="H79" s="14">
        <v>40</v>
      </c>
      <c r="I79" s="14">
        <v>0</v>
      </c>
      <c r="J79" s="14">
        <v>0</v>
      </c>
      <c r="K79" s="14">
        <v>0</v>
      </c>
      <c r="L79" s="14">
        <v>0</v>
      </c>
      <c r="M79" s="14">
        <f t="shared" si="1"/>
        <v>1137.6</v>
      </c>
    </row>
    <row r="80" spans="1:13" ht="15">
      <c r="A80" s="5" t="s">
        <v>228</v>
      </c>
      <c r="B80" s="5" t="s">
        <v>229</v>
      </c>
      <c r="C80" s="14">
        <v>0</v>
      </c>
      <c r="D80" s="14">
        <v>4623.0599999999995</v>
      </c>
      <c r="E80" s="14">
        <v>23522.52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f t="shared" si="1"/>
        <v>28145.58</v>
      </c>
    </row>
    <row r="81" spans="2:13" ht="15">
      <c r="B81" s="9" t="s">
        <v>230</v>
      </c>
      <c r="C81" s="15">
        <f aca="true" t="shared" si="2" ref="C81:M81">SUM(C6:C80)</f>
        <v>592727.3900000001</v>
      </c>
      <c r="D81" s="15">
        <f t="shared" si="2"/>
        <v>744654.5400000003</v>
      </c>
      <c r="E81" s="15">
        <f t="shared" si="2"/>
        <v>555417.1999999998</v>
      </c>
      <c r="F81" s="15">
        <f t="shared" si="2"/>
        <v>141180.85000000003</v>
      </c>
      <c r="G81" s="15">
        <f t="shared" si="2"/>
        <v>218504.82000000007</v>
      </c>
      <c r="H81" s="15">
        <f t="shared" si="2"/>
        <v>131431.16</v>
      </c>
      <c r="I81" s="15">
        <f t="shared" si="2"/>
        <v>176101.27</v>
      </c>
      <c r="J81" s="15">
        <f t="shared" si="2"/>
        <v>18911.32</v>
      </c>
      <c r="K81" s="15">
        <f t="shared" si="2"/>
        <v>5712.019999999998</v>
      </c>
      <c r="L81" s="15">
        <f t="shared" si="2"/>
        <v>72713.21</v>
      </c>
      <c r="M81" s="15">
        <f t="shared" si="2"/>
        <v>2657353.7799999993</v>
      </c>
    </row>
    <row r="82" ht="12.75">
      <c r="M82" s="11"/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82"/>
  <sheetViews>
    <sheetView zoomScalePageLayoutView="0" workbookViewId="0" topLeftCell="A1">
      <pane xSplit="2" ySplit="5" topLeftCell="C6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C82" sqref="C82:P82"/>
    </sheetView>
  </sheetViews>
  <sheetFormatPr defaultColWidth="9.140625" defaultRowHeight="15"/>
  <cols>
    <col min="1" max="1" width="9.28125" style="2" bestFit="1" customWidth="1"/>
    <col min="2" max="2" width="13.421875" style="2" customWidth="1"/>
    <col min="3" max="8" width="11.28125" style="2" bestFit="1" customWidth="1"/>
    <col min="9" max="9" width="11.421875" style="2" customWidth="1"/>
    <col min="10" max="16" width="11.28125" style="2" bestFit="1" customWidth="1"/>
    <col min="17" max="17" width="12.8515625" style="2" bestFit="1" customWidth="1"/>
    <col min="18" max="16384" width="9.140625" style="2" customWidth="1"/>
  </cols>
  <sheetData>
    <row r="1" ht="15.75">
      <c r="A1" s="1" t="str">
        <f>'Feb 24 EEC Forecast Prog'!A1</f>
        <v>FTE District Projections 2011-12 Approved </v>
      </c>
    </row>
    <row r="2" ht="12.75">
      <c r="A2" s="3"/>
    </row>
    <row r="3" spans="1:2" ht="12.75">
      <c r="A3" s="12" t="s">
        <v>0</v>
      </c>
      <c r="B3" s="13"/>
    </row>
    <row r="5" spans="1:17" ht="15">
      <c r="A5" s="4" t="s">
        <v>4</v>
      </c>
      <c r="B5" s="4" t="s">
        <v>5</v>
      </c>
      <c r="C5" s="4" t="s">
        <v>241</v>
      </c>
      <c r="D5" s="4" t="s">
        <v>242</v>
      </c>
      <c r="E5" s="4" t="s">
        <v>243</v>
      </c>
      <c r="F5" s="4" t="s">
        <v>244</v>
      </c>
      <c r="G5" s="4" t="s">
        <v>245</v>
      </c>
      <c r="H5" s="4" t="s">
        <v>246</v>
      </c>
      <c r="I5" s="4" t="s">
        <v>247</v>
      </c>
      <c r="J5" s="4" t="s">
        <v>248</v>
      </c>
      <c r="K5" s="4" t="s">
        <v>249</v>
      </c>
      <c r="L5" s="4" t="s">
        <v>250</v>
      </c>
      <c r="M5" s="4" t="s">
        <v>251</v>
      </c>
      <c r="N5" s="4" t="s">
        <v>1</v>
      </c>
      <c r="O5" s="4" t="s">
        <v>2</v>
      </c>
      <c r="P5" s="4" t="s">
        <v>3</v>
      </c>
      <c r="Q5" s="4" t="s">
        <v>79</v>
      </c>
    </row>
    <row r="6" spans="1:17" ht="15">
      <c r="A6" s="5" t="s">
        <v>80</v>
      </c>
      <c r="B6" s="5" t="s">
        <v>81</v>
      </c>
      <c r="C6" s="14">
        <v>165.31</v>
      </c>
      <c r="D6" s="14">
        <v>2291.03</v>
      </c>
      <c r="E6" s="14">
        <v>2299.0099999999998</v>
      </c>
      <c r="F6" s="14">
        <v>2153.71</v>
      </c>
      <c r="G6" s="14">
        <v>2045.2800000000002</v>
      </c>
      <c r="H6" s="14">
        <v>2131.93</v>
      </c>
      <c r="I6" s="14">
        <v>2048.19</v>
      </c>
      <c r="J6" s="14">
        <v>2090.09</v>
      </c>
      <c r="K6" s="14">
        <v>2050.9700000000003</v>
      </c>
      <c r="L6" s="14">
        <v>2104.5099999999998</v>
      </c>
      <c r="M6" s="14">
        <v>2330.52</v>
      </c>
      <c r="N6" s="14">
        <v>1819.1299999999999</v>
      </c>
      <c r="O6" s="14">
        <v>1695.4699999999998</v>
      </c>
      <c r="P6" s="14">
        <v>1481</v>
      </c>
      <c r="Q6" s="14">
        <f>SUM(C6:P6)</f>
        <v>26706.15</v>
      </c>
    </row>
    <row r="7" spans="1:17" ht="15">
      <c r="A7" s="5" t="s">
        <v>82</v>
      </c>
      <c r="B7" s="5" t="s">
        <v>83</v>
      </c>
      <c r="C7" s="14">
        <v>26.759999999999998</v>
      </c>
      <c r="D7" s="14">
        <v>468.48</v>
      </c>
      <c r="E7" s="14">
        <v>402.93</v>
      </c>
      <c r="F7" s="14">
        <v>498.34</v>
      </c>
      <c r="G7" s="14">
        <v>412.04999999999995</v>
      </c>
      <c r="H7" s="14">
        <v>402.97999999999996</v>
      </c>
      <c r="I7" s="14">
        <v>434.01</v>
      </c>
      <c r="J7" s="14">
        <v>414.07000000000005</v>
      </c>
      <c r="K7" s="14">
        <v>431.08000000000004</v>
      </c>
      <c r="L7" s="14">
        <v>248.23</v>
      </c>
      <c r="M7" s="14">
        <v>399.51</v>
      </c>
      <c r="N7" s="14">
        <v>417.31</v>
      </c>
      <c r="O7" s="14">
        <v>300.33000000000004</v>
      </c>
      <c r="P7" s="14">
        <v>281.02</v>
      </c>
      <c r="Q7" s="14">
        <f aca="true" t="shared" si="0" ref="Q7:Q70">SUM(C7:P7)</f>
        <v>5137.1</v>
      </c>
    </row>
    <row r="8" spans="1:17" ht="15">
      <c r="A8" s="5" t="s">
        <v>84</v>
      </c>
      <c r="B8" s="5" t="s">
        <v>85</v>
      </c>
      <c r="C8" s="14">
        <v>163.42999999999998</v>
      </c>
      <c r="D8" s="14">
        <v>2276.1800000000003</v>
      </c>
      <c r="E8" s="14">
        <v>2292.52</v>
      </c>
      <c r="F8" s="14">
        <v>2001.74</v>
      </c>
      <c r="G8" s="14">
        <v>1903.82</v>
      </c>
      <c r="H8" s="14">
        <v>1919.33</v>
      </c>
      <c r="I8" s="14">
        <v>1995.95</v>
      </c>
      <c r="J8" s="14">
        <v>1989.84</v>
      </c>
      <c r="K8" s="14">
        <v>1983.0199999999998</v>
      </c>
      <c r="L8" s="14">
        <v>1910.06</v>
      </c>
      <c r="M8" s="14">
        <v>1935.22</v>
      </c>
      <c r="N8" s="14">
        <v>1864.9699999999998</v>
      </c>
      <c r="O8" s="14">
        <v>1650.2199999999998</v>
      </c>
      <c r="P8" s="14">
        <v>1586.6799999999998</v>
      </c>
      <c r="Q8" s="14">
        <f t="shared" si="0"/>
        <v>25472.980000000007</v>
      </c>
    </row>
    <row r="9" spans="1:17" ht="15">
      <c r="A9" s="5" t="s">
        <v>86</v>
      </c>
      <c r="B9" s="5" t="s">
        <v>87</v>
      </c>
      <c r="C9" s="14">
        <v>16.72</v>
      </c>
      <c r="D9" s="14">
        <v>303.76</v>
      </c>
      <c r="E9" s="14">
        <v>264.12</v>
      </c>
      <c r="F9" s="14">
        <v>234.83999999999997</v>
      </c>
      <c r="G9" s="14">
        <v>234.18</v>
      </c>
      <c r="H9" s="14">
        <v>233.83999999999997</v>
      </c>
      <c r="I9" s="14">
        <v>263.47</v>
      </c>
      <c r="J9" s="14">
        <v>237.92000000000002</v>
      </c>
      <c r="K9" s="14">
        <v>238.29000000000002</v>
      </c>
      <c r="L9" s="14">
        <v>198.76</v>
      </c>
      <c r="M9" s="14">
        <v>260.87</v>
      </c>
      <c r="N9" s="14">
        <v>210.56</v>
      </c>
      <c r="O9" s="14">
        <v>175.33</v>
      </c>
      <c r="P9" s="14">
        <v>141.24</v>
      </c>
      <c r="Q9" s="14">
        <f t="shared" si="0"/>
        <v>3013.8999999999996</v>
      </c>
    </row>
    <row r="10" spans="1:17" ht="15">
      <c r="A10" s="5" t="s">
        <v>88</v>
      </c>
      <c r="B10" s="5" t="s">
        <v>89</v>
      </c>
      <c r="C10" s="14">
        <v>499.20000000000005</v>
      </c>
      <c r="D10" s="14">
        <v>5806.91</v>
      </c>
      <c r="E10" s="14">
        <v>5348.429999999999</v>
      </c>
      <c r="F10" s="14">
        <v>5285.11</v>
      </c>
      <c r="G10" s="14">
        <v>5168.92</v>
      </c>
      <c r="H10" s="14">
        <v>5234.96</v>
      </c>
      <c r="I10" s="14">
        <v>5271.73</v>
      </c>
      <c r="J10" s="14">
        <v>5574.08</v>
      </c>
      <c r="K10" s="14">
        <v>6076.330000000001</v>
      </c>
      <c r="L10" s="14">
        <v>4910.8</v>
      </c>
      <c r="M10" s="14">
        <v>6469.139999999999</v>
      </c>
      <c r="N10" s="14">
        <v>5773.6900000000005</v>
      </c>
      <c r="O10" s="14">
        <v>5111.37</v>
      </c>
      <c r="P10" s="14">
        <v>4514.219999999999</v>
      </c>
      <c r="Q10" s="14">
        <f t="shared" si="0"/>
        <v>71044.89</v>
      </c>
    </row>
    <row r="11" spans="1:17" ht="15">
      <c r="A11" s="5" t="s">
        <v>90</v>
      </c>
      <c r="B11" s="5" t="s">
        <v>91</v>
      </c>
      <c r="C11" s="14">
        <v>2388.3500000000004</v>
      </c>
      <c r="D11" s="14">
        <v>18449.559999999998</v>
      </c>
      <c r="E11" s="14">
        <v>19999.469999999998</v>
      </c>
      <c r="F11" s="14">
        <v>18778.2</v>
      </c>
      <c r="G11" s="14">
        <v>19632.11</v>
      </c>
      <c r="H11" s="14">
        <v>18486.8</v>
      </c>
      <c r="I11" s="14">
        <v>20157.3</v>
      </c>
      <c r="J11" s="14">
        <v>20180.55</v>
      </c>
      <c r="K11" s="14">
        <v>19158.510000000002</v>
      </c>
      <c r="L11" s="14">
        <v>19549.8</v>
      </c>
      <c r="M11" s="14">
        <v>23464.010000000002</v>
      </c>
      <c r="N11" s="14">
        <v>17766.67</v>
      </c>
      <c r="O11" s="14">
        <v>18594.89</v>
      </c>
      <c r="P11" s="14">
        <v>18287.559999999998</v>
      </c>
      <c r="Q11" s="14">
        <f t="shared" si="0"/>
        <v>254893.78000000003</v>
      </c>
    </row>
    <row r="12" spans="1:17" ht="15">
      <c r="A12" s="5" t="s">
        <v>92</v>
      </c>
      <c r="B12" s="5" t="s">
        <v>93</v>
      </c>
      <c r="C12" s="14">
        <v>76.56</v>
      </c>
      <c r="D12" s="14">
        <v>216.90999999999997</v>
      </c>
      <c r="E12" s="14">
        <v>189.2</v>
      </c>
      <c r="F12" s="14">
        <v>161.12</v>
      </c>
      <c r="G12" s="14">
        <v>165.7</v>
      </c>
      <c r="H12" s="14">
        <v>164.39</v>
      </c>
      <c r="I12" s="14">
        <v>167.32</v>
      </c>
      <c r="J12" s="14">
        <v>171.89</v>
      </c>
      <c r="K12" s="14">
        <v>171.02</v>
      </c>
      <c r="L12" s="14">
        <v>157.35000000000002</v>
      </c>
      <c r="M12" s="14">
        <v>155.39999999999998</v>
      </c>
      <c r="N12" s="14">
        <v>136.82</v>
      </c>
      <c r="O12" s="14">
        <v>133.45</v>
      </c>
      <c r="P12" s="14">
        <v>114.71000000000001</v>
      </c>
      <c r="Q12" s="14">
        <f t="shared" si="0"/>
        <v>2181.84</v>
      </c>
    </row>
    <row r="13" spans="1:17" ht="15">
      <c r="A13" s="5" t="s">
        <v>94</v>
      </c>
      <c r="B13" s="5" t="s">
        <v>95</v>
      </c>
      <c r="C13" s="14">
        <v>145.57</v>
      </c>
      <c r="D13" s="14">
        <v>1100.47</v>
      </c>
      <c r="E13" s="14">
        <v>1036.73</v>
      </c>
      <c r="F13" s="14">
        <v>1029.43</v>
      </c>
      <c r="G13" s="14">
        <v>1094.1000000000001</v>
      </c>
      <c r="H13" s="14">
        <v>1046.08</v>
      </c>
      <c r="I13" s="14">
        <v>1150.62</v>
      </c>
      <c r="J13" s="14">
        <v>1225.14</v>
      </c>
      <c r="K13" s="14">
        <v>1232.48</v>
      </c>
      <c r="L13" s="14">
        <v>1286.6000000000001</v>
      </c>
      <c r="M13" s="14">
        <v>1348.35</v>
      </c>
      <c r="N13" s="14">
        <v>1532.54</v>
      </c>
      <c r="O13" s="14">
        <v>1381.04</v>
      </c>
      <c r="P13" s="14">
        <v>1360.1399999999999</v>
      </c>
      <c r="Q13" s="14">
        <f t="shared" si="0"/>
        <v>15969.29</v>
      </c>
    </row>
    <row r="14" spans="1:17" ht="15">
      <c r="A14" s="5" t="s">
        <v>96</v>
      </c>
      <c r="B14" s="5" t="s">
        <v>97</v>
      </c>
      <c r="C14" s="14">
        <v>97.43</v>
      </c>
      <c r="D14" s="14">
        <v>1354.9499999999998</v>
      </c>
      <c r="E14" s="14">
        <v>1241.52</v>
      </c>
      <c r="F14" s="14">
        <v>1176.14</v>
      </c>
      <c r="G14" s="14">
        <v>1244.4699999999998</v>
      </c>
      <c r="H14" s="14">
        <v>1184.78</v>
      </c>
      <c r="I14" s="14">
        <v>1221.6299999999999</v>
      </c>
      <c r="J14" s="14">
        <v>1301.3899999999999</v>
      </c>
      <c r="K14" s="14">
        <v>1274.86</v>
      </c>
      <c r="L14" s="14">
        <v>1225.6399999999999</v>
      </c>
      <c r="M14" s="14">
        <v>1501.1000000000001</v>
      </c>
      <c r="N14" s="14">
        <v>1255.8799999999999</v>
      </c>
      <c r="O14" s="14">
        <v>1120.05</v>
      </c>
      <c r="P14" s="14">
        <v>1122.03</v>
      </c>
      <c r="Q14" s="14">
        <f t="shared" si="0"/>
        <v>16321.869999999999</v>
      </c>
    </row>
    <row r="15" spans="1:17" ht="15">
      <c r="A15" s="5" t="s">
        <v>98</v>
      </c>
      <c r="B15" s="5" t="s">
        <v>99</v>
      </c>
      <c r="C15" s="14">
        <v>294.07000000000005</v>
      </c>
      <c r="D15" s="14">
        <v>2761.0399999999995</v>
      </c>
      <c r="E15" s="14">
        <v>2472.7599999999998</v>
      </c>
      <c r="F15" s="14">
        <v>2636.89</v>
      </c>
      <c r="G15" s="14">
        <v>2586.37</v>
      </c>
      <c r="H15" s="14">
        <v>2543.58</v>
      </c>
      <c r="I15" s="14">
        <v>2670.7799999999997</v>
      </c>
      <c r="J15" s="14">
        <v>2711.2700000000004</v>
      </c>
      <c r="K15" s="14">
        <v>2950.55</v>
      </c>
      <c r="L15" s="14">
        <v>2962.24</v>
      </c>
      <c r="M15" s="14">
        <v>2974.23</v>
      </c>
      <c r="N15" s="14">
        <v>2862.9</v>
      </c>
      <c r="O15" s="14">
        <v>2924.3300000000004</v>
      </c>
      <c r="P15" s="14">
        <v>2736.4100000000003</v>
      </c>
      <c r="Q15" s="14">
        <f t="shared" si="0"/>
        <v>36087.42</v>
      </c>
    </row>
    <row r="16" spans="1:17" ht="15">
      <c r="A16" s="5" t="s">
        <v>100</v>
      </c>
      <c r="B16" s="5" t="s">
        <v>101</v>
      </c>
      <c r="C16" s="14">
        <v>348.21000000000004</v>
      </c>
      <c r="D16" s="14">
        <v>3582.05</v>
      </c>
      <c r="E16" s="14">
        <v>3527.52</v>
      </c>
      <c r="F16" s="14">
        <v>3154.76</v>
      </c>
      <c r="G16" s="14">
        <v>3299.5</v>
      </c>
      <c r="H16" s="14">
        <v>3229.6200000000003</v>
      </c>
      <c r="I16" s="14">
        <v>3147.7099999999996</v>
      </c>
      <c r="J16" s="14">
        <v>3083.76</v>
      </c>
      <c r="K16" s="14">
        <v>3112.05</v>
      </c>
      <c r="L16" s="14">
        <v>3236.5899999999997</v>
      </c>
      <c r="M16" s="14">
        <v>3771.24</v>
      </c>
      <c r="N16" s="14">
        <v>3089.9</v>
      </c>
      <c r="O16" s="14">
        <v>2893.99</v>
      </c>
      <c r="P16" s="14">
        <v>3022.76</v>
      </c>
      <c r="Q16" s="14">
        <f t="shared" si="0"/>
        <v>42499.659999999996</v>
      </c>
    </row>
    <row r="17" spans="1:17" ht="15">
      <c r="A17" s="5" t="s">
        <v>102</v>
      </c>
      <c r="B17" s="5" t="s">
        <v>103</v>
      </c>
      <c r="C17" s="14">
        <v>124.08000000000001</v>
      </c>
      <c r="D17" s="14">
        <v>877.29</v>
      </c>
      <c r="E17" s="14">
        <v>841.02</v>
      </c>
      <c r="F17" s="14">
        <v>771.3</v>
      </c>
      <c r="G17" s="14">
        <v>800.5</v>
      </c>
      <c r="H17" s="14">
        <v>798.62</v>
      </c>
      <c r="I17" s="14">
        <v>754.5699999999999</v>
      </c>
      <c r="J17" s="14">
        <v>823.41</v>
      </c>
      <c r="K17" s="14">
        <v>836.7500000000001</v>
      </c>
      <c r="L17" s="14">
        <v>725.48</v>
      </c>
      <c r="M17" s="14">
        <v>822.13</v>
      </c>
      <c r="N17" s="14">
        <v>935.73</v>
      </c>
      <c r="O17" s="14">
        <v>789.8800000000001</v>
      </c>
      <c r="P17" s="14">
        <v>848.94</v>
      </c>
      <c r="Q17" s="14">
        <f t="shared" si="0"/>
        <v>10749.699999999999</v>
      </c>
    </row>
    <row r="18" spans="1:17" ht="15">
      <c r="A18" s="5" t="s">
        <v>104</v>
      </c>
      <c r="B18" s="5" t="s">
        <v>105</v>
      </c>
      <c r="C18" s="14">
        <v>2098.84</v>
      </c>
      <c r="D18" s="14">
        <v>25432.14</v>
      </c>
      <c r="E18" s="14">
        <v>26222.23</v>
      </c>
      <c r="F18" s="14">
        <v>26557.769999999997</v>
      </c>
      <c r="G18" s="14">
        <v>28464.5</v>
      </c>
      <c r="H18" s="14">
        <v>26562.44</v>
      </c>
      <c r="I18" s="14">
        <v>26903.35</v>
      </c>
      <c r="J18" s="14">
        <v>27614.15</v>
      </c>
      <c r="K18" s="14">
        <v>27876.45</v>
      </c>
      <c r="L18" s="14">
        <v>27303.53</v>
      </c>
      <c r="M18" s="14">
        <v>29879.5</v>
      </c>
      <c r="N18" s="14">
        <v>27171.49</v>
      </c>
      <c r="O18" s="14">
        <v>23162.12</v>
      </c>
      <c r="P18" s="14">
        <v>20344.269999999997</v>
      </c>
      <c r="Q18" s="14">
        <f t="shared" si="0"/>
        <v>345592.78</v>
      </c>
    </row>
    <row r="19" spans="1:17" ht="15">
      <c r="A19" s="5" t="s">
        <v>106</v>
      </c>
      <c r="B19" s="5" t="s">
        <v>107</v>
      </c>
      <c r="C19" s="14">
        <v>60.1</v>
      </c>
      <c r="D19" s="14">
        <v>475.65</v>
      </c>
      <c r="E19" s="14">
        <v>444.41</v>
      </c>
      <c r="F19" s="14">
        <v>404.6</v>
      </c>
      <c r="G19" s="14">
        <v>381.28000000000003</v>
      </c>
      <c r="H19" s="14">
        <v>422.12</v>
      </c>
      <c r="I19" s="14">
        <v>372.40999999999997</v>
      </c>
      <c r="J19" s="14">
        <v>373.37</v>
      </c>
      <c r="K19" s="14">
        <v>352.55000000000007</v>
      </c>
      <c r="L19" s="14">
        <v>364.65000000000003</v>
      </c>
      <c r="M19" s="14">
        <v>501.61</v>
      </c>
      <c r="N19" s="14">
        <v>514.35</v>
      </c>
      <c r="O19" s="14">
        <v>295.31</v>
      </c>
      <c r="P19" s="14">
        <v>187.92999999999998</v>
      </c>
      <c r="Q19" s="14">
        <f t="shared" si="0"/>
        <v>5150.340000000001</v>
      </c>
    </row>
    <row r="20" spans="1:17" ht="15">
      <c r="A20" s="5" t="s">
        <v>108</v>
      </c>
      <c r="B20" s="5" t="s">
        <v>109</v>
      </c>
      <c r="C20" s="14">
        <v>73.86</v>
      </c>
      <c r="D20" s="14">
        <v>203.39000000000001</v>
      </c>
      <c r="E20" s="14">
        <v>173.32999999999998</v>
      </c>
      <c r="F20" s="14">
        <v>196.99</v>
      </c>
      <c r="G20" s="14">
        <v>133.59</v>
      </c>
      <c r="H20" s="14">
        <v>177.04</v>
      </c>
      <c r="I20" s="14">
        <v>195.57999999999998</v>
      </c>
      <c r="J20" s="14">
        <v>164.39</v>
      </c>
      <c r="K20" s="14">
        <v>143.1</v>
      </c>
      <c r="L20" s="14">
        <v>150.42</v>
      </c>
      <c r="M20" s="14">
        <v>123.12</v>
      </c>
      <c r="N20" s="14">
        <v>164.08</v>
      </c>
      <c r="O20" s="14">
        <v>146.22</v>
      </c>
      <c r="P20" s="14">
        <v>98.39</v>
      </c>
      <c r="Q20" s="14">
        <f t="shared" si="0"/>
        <v>2143.5</v>
      </c>
    </row>
    <row r="21" spans="1:17" ht="15">
      <c r="A21" s="5" t="s">
        <v>110</v>
      </c>
      <c r="B21" s="5" t="s">
        <v>111</v>
      </c>
      <c r="C21" s="14">
        <v>895.47</v>
      </c>
      <c r="D21" s="14">
        <v>11231.72</v>
      </c>
      <c r="E21" s="14">
        <v>10503.740000000002</v>
      </c>
      <c r="F21" s="14">
        <v>10211.28</v>
      </c>
      <c r="G21" s="14">
        <v>10182.949999999999</v>
      </c>
      <c r="H21" s="14">
        <v>9493.489999999998</v>
      </c>
      <c r="I21" s="14">
        <v>9435.33</v>
      </c>
      <c r="J21" s="14">
        <v>9674.86</v>
      </c>
      <c r="K21" s="14">
        <v>9219.6</v>
      </c>
      <c r="L21" s="14">
        <v>8584.18</v>
      </c>
      <c r="M21" s="14">
        <v>9914.439999999999</v>
      </c>
      <c r="N21" s="14">
        <v>8206.02</v>
      </c>
      <c r="O21" s="14">
        <v>8128.419999999999</v>
      </c>
      <c r="P21" s="14">
        <v>6882.639999999999</v>
      </c>
      <c r="Q21" s="14">
        <f t="shared" si="0"/>
        <v>122564.14</v>
      </c>
    </row>
    <row r="22" spans="1:17" ht="15">
      <c r="A22" s="5" t="s">
        <v>112</v>
      </c>
      <c r="B22" s="5" t="s">
        <v>113</v>
      </c>
      <c r="C22" s="14">
        <v>396.36</v>
      </c>
      <c r="D22" s="14">
        <v>3436.25</v>
      </c>
      <c r="E22" s="14">
        <v>3273.8400000000006</v>
      </c>
      <c r="F22" s="14">
        <v>3215.5</v>
      </c>
      <c r="G22" s="14">
        <v>3279.88</v>
      </c>
      <c r="H22" s="14">
        <v>3156.91</v>
      </c>
      <c r="I22" s="14">
        <v>3237.8599999999997</v>
      </c>
      <c r="J22" s="14">
        <v>3100.91</v>
      </c>
      <c r="K22" s="14">
        <v>2908.2999999999997</v>
      </c>
      <c r="L22" s="14">
        <v>2734.51</v>
      </c>
      <c r="M22" s="14">
        <v>3399.3999999999996</v>
      </c>
      <c r="N22" s="14">
        <v>2812.38</v>
      </c>
      <c r="O22" s="14">
        <v>2524.1800000000003</v>
      </c>
      <c r="P22" s="14">
        <v>2099.7999999999997</v>
      </c>
      <c r="Q22" s="14">
        <f t="shared" si="0"/>
        <v>39576.08</v>
      </c>
    </row>
    <row r="23" spans="1:17" ht="15">
      <c r="A23" s="5" t="s">
        <v>114</v>
      </c>
      <c r="B23" s="5" t="s">
        <v>115</v>
      </c>
      <c r="C23" s="14">
        <v>102.92999999999999</v>
      </c>
      <c r="D23" s="14">
        <v>1253.3100000000002</v>
      </c>
      <c r="E23" s="14">
        <v>1061.22</v>
      </c>
      <c r="F23" s="14">
        <v>920.6899999999999</v>
      </c>
      <c r="G23" s="14">
        <v>1060.9699999999998</v>
      </c>
      <c r="H23" s="14">
        <v>1096.3000000000002</v>
      </c>
      <c r="I23" s="14">
        <v>987.44</v>
      </c>
      <c r="J23" s="14">
        <v>1044.9199999999998</v>
      </c>
      <c r="K23" s="14">
        <v>1308.61</v>
      </c>
      <c r="L23" s="14">
        <v>1226.3000000000002</v>
      </c>
      <c r="M23" s="14">
        <v>1370.37</v>
      </c>
      <c r="N23" s="14">
        <v>967.3999999999999</v>
      </c>
      <c r="O23" s="14">
        <v>866.8100000000001</v>
      </c>
      <c r="P23" s="14">
        <v>861.99</v>
      </c>
      <c r="Q23" s="14">
        <f t="shared" si="0"/>
        <v>14129.26</v>
      </c>
    </row>
    <row r="24" spans="1:17" ht="15">
      <c r="A24" s="5" t="s">
        <v>116</v>
      </c>
      <c r="B24" s="5" t="s">
        <v>117</v>
      </c>
      <c r="C24" s="14">
        <v>25.580000000000002</v>
      </c>
      <c r="D24" s="14">
        <v>132.91</v>
      </c>
      <c r="E24" s="14">
        <v>109.38</v>
      </c>
      <c r="F24" s="14">
        <v>109.26</v>
      </c>
      <c r="G24" s="14">
        <v>105.89</v>
      </c>
      <c r="H24" s="14">
        <v>108.48</v>
      </c>
      <c r="I24" s="14">
        <v>76.04</v>
      </c>
      <c r="J24" s="14">
        <v>106.39</v>
      </c>
      <c r="K24" s="14">
        <v>100.44</v>
      </c>
      <c r="L24" s="14">
        <v>92.27</v>
      </c>
      <c r="M24" s="14">
        <v>89.30999999999999</v>
      </c>
      <c r="N24" s="14">
        <v>77.14</v>
      </c>
      <c r="O24" s="14">
        <v>55.72</v>
      </c>
      <c r="P24" s="14">
        <v>63.33</v>
      </c>
      <c r="Q24" s="14">
        <f t="shared" si="0"/>
        <v>1252.1399999999999</v>
      </c>
    </row>
    <row r="25" spans="1:17" ht="15">
      <c r="A25" s="5" t="s">
        <v>118</v>
      </c>
      <c r="B25" s="5" t="s">
        <v>119</v>
      </c>
      <c r="C25" s="14">
        <v>85.24000000000001</v>
      </c>
      <c r="D25" s="14">
        <v>627.4000000000001</v>
      </c>
      <c r="E25" s="14">
        <v>599.14</v>
      </c>
      <c r="F25" s="14">
        <v>549.3199999999999</v>
      </c>
      <c r="G25" s="14">
        <v>648.66</v>
      </c>
      <c r="H25" s="14">
        <v>453.02</v>
      </c>
      <c r="I25" s="14">
        <v>568.49</v>
      </c>
      <c r="J25" s="14">
        <v>424.51</v>
      </c>
      <c r="K25" s="14">
        <v>405.77</v>
      </c>
      <c r="L25" s="14">
        <v>334.40000000000003</v>
      </c>
      <c r="M25" s="14">
        <v>291.88</v>
      </c>
      <c r="N25" s="14">
        <v>356.22</v>
      </c>
      <c r="O25" s="14">
        <v>232.74</v>
      </c>
      <c r="P25" s="14">
        <v>273.17999999999995</v>
      </c>
      <c r="Q25" s="14">
        <f t="shared" si="0"/>
        <v>5849.970000000001</v>
      </c>
    </row>
    <row r="26" spans="1:17" ht="15">
      <c r="A26" s="5" t="s">
        <v>120</v>
      </c>
      <c r="B26" s="5" t="s">
        <v>121</v>
      </c>
      <c r="C26" s="14">
        <v>45.24999999999999</v>
      </c>
      <c r="D26" s="14">
        <v>211.83999999999997</v>
      </c>
      <c r="E26" s="14">
        <v>199.57999999999998</v>
      </c>
      <c r="F26" s="14">
        <v>194.03000000000003</v>
      </c>
      <c r="G26" s="14">
        <v>179.75</v>
      </c>
      <c r="H26" s="14">
        <v>202.14</v>
      </c>
      <c r="I26" s="14">
        <v>201.94</v>
      </c>
      <c r="J26" s="14">
        <v>225.14000000000001</v>
      </c>
      <c r="K26" s="14">
        <v>195.19</v>
      </c>
      <c r="L26" s="14">
        <v>183.05</v>
      </c>
      <c r="M26" s="14">
        <v>237.26000000000002</v>
      </c>
      <c r="N26" s="14">
        <v>181.81</v>
      </c>
      <c r="O26" s="14">
        <v>168.22</v>
      </c>
      <c r="P26" s="14">
        <v>156.09</v>
      </c>
      <c r="Q26" s="14">
        <f t="shared" si="0"/>
        <v>2581.2900000000004</v>
      </c>
    </row>
    <row r="27" spans="1:17" ht="15">
      <c r="A27" s="5" t="s">
        <v>122</v>
      </c>
      <c r="B27" s="5" t="s">
        <v>123</v>
      </c>
      <c r="C27" s="14">
        <v>82.55</v>
      </c>
      <c r="D27" s="14">
        <v>171.54</v>
      </c>
      <c r="E27" s="14">
        <v>143.8</v>
      </c>
      <c r="F27" s="14">
        <v>153.51</v>
      </c>
      <c r="G27" s="14">
        <v>131.54</v>
      </c>
      <c r="H27" s="14">
        <v>155.18</v>
      </c>
      <c r="I27" s="14">
        <v>123.78</v>
      </c>
      <c r="J27" s="14">
        <v>129.29</v>
      </c>
      <c r="K27" s="14">
        <v>111.29</v>
      </c>
      <c r="L27" s="14">
        <v>97.64999999999999</v>
      </c>
      <c r="M27" s="14">
        <v>86.39999999999999</v>
      </c>
      <c r="N27" s="14">
        <v>58.86</v>
      </c>
      <c r="O27" s="14">
        <v>59.42</v>
      </c>
      <c r="P27" s="14">
        <v>58.14</v>
      </c>
      <c r="Q27" s="14">
        <f t="shared" si="0"/>
        <v>1562.95</v>
      </c>
    </row>
    <row r="28" spans="1:17" ht="15">
      <c r="A28" s="5" t="s">
        <v>124</v>
      </c>
      <c r="B28" s="5" t="s">
        <v>125</v>
      </c>
      <c r="C28" s="14">
        <v>10.88</v>
      </c>
      <c r="D28" s="14">
        <v>138.91</v>
      </c>
      <c r="E28" s="14">
        <v>123.72999999999999</v>
      </c>
      <c r="F28" s="14">
        <v>131.46</v>
      </c>
      <c r="G28" s="14">
        <v>117.5</v>
      </c>
      <c r="H28" s="14">
        <v>133.13</v>
      </c>
      <c r="I28" s="14">
        <v>142.7</v>
      </c>
      <c r="J28" s="14">
        <v>168.38</v>
      </c>
      <c r="K28" s="14">
        <v>162.56</v>
      </c>
      <c r="L28" s="14">
        <v>160.71</v>
      </c>
      <c r="M28" s="14">
        <v>169.7</v>
      </c>
      <c r="N28" s="14">
        <v>136.57</v>
      </c>
      <c r="O28" s="14">
        <v>149.21</v>
      </c>
      <c r="P28" s="14">
        <v>138.7</v>
      </c>
      <c r="Q28" s="14">
        <f t="shared" si="0"/>
        <v>1884.14</v>
      </c>
    </row>
    <row r="29" spans="1:17" ht="15">
      <c r="A29" s="5" t="s">
        <v>126</v>
      </c>
      <c r="B29" s="5" t="s">
        <v>127</v>
      </c>
      <c r="C29" s="14">
        <v>25.96</v>
      </c>
      <c r="D29" s="14">
        <v>195.14000000000001</v>
      </c>
      <c r="E29" s="14">
        <v>165.18</v>
      </c>
      <c r="F29" s="14">
        <v>164.46</v>
      </c>
      <c r="G29" s="14">
        <v>151.91</v>
      </c>
      <c r="H29" s="14">
        <v>138.31</v>
      </c>
      <c r="I29" s="14">
        <v>159.70000000000002</v>
      </c>
      <c r="J29" s="14">
        <v>107.55</v>
      </c>
      <c r="K29" s="14">
        <v>119.30000000000001</v>
      </c>
      <c r="L29" s="14">
        <v>121.58</v>
      </c>
      <c r="M29" s="14">
        <v>118.17</v>
      </c>
      <c r="N29" s="14">
        <v>76.62</v>
      </c>
      <c r="O29" s="14">
        <v>70.33</v>
      </c>
      <c r="P29" s="14">
        <v>53.550000000000004</v>
      </c>
      <c r="Q29" s="14">
        <f t="shared" si="0"/>
        <v>1667.76</v>
      </c>
    </row>
    <row r="30" spans="1:17" ht="15">
      <c r="A30" s="5" t="s">
        <v>128</v>
      </c>
      <c r="B30" s="5" t="s">
        <v>129</v>
      </c>
      <c r="C30" s="14">
        <v>25.150000000000002</v>
      </c>
      <c r="D30" s="14">
        <v>499.04999999999995</v>
      </c>
      <c r="E30" s="14">
        <v>475.35</v>
      </c>
      <c r="F30" s="14">
        <v>467.59000000000003</v>
      </c>
      <c r="G30" s="14">
        <v>474.51</v>
      </c>
      <c r="H30" s="14">
        <v>437.57</v>
      </c>
      <c r="I30" s="14">
        <v>461.87</v>
      </c>
      <c r="J30" s="14">
        <v>427.53000000000003</v>
      </c>
      <c r="K30" s="14">
        <v>303.03999999999996</v>
      </c>
      <c r="L30" s="14">
        <v>318.58</v>
      </c>
      <c r="M30" s="14">
        <v>360.42</v>
      </c>
      <c r="N30" s="14">
        <v>372.69</v>
      </c>
      <c r="O30" s="14">
        <v>269.88</v>
      </c>
      <c r="P30" s="14">
        <v>194.12</v>
      </c>
      <c r="Q30" s="14">
        <f t="shared" si="0"/>
        <v>5087.349999999999</v>
      </c>
    </row>
    <row r="31" spans="1:17" ht="15">
      <c r="A31" s="5" t="s">
        <v>130</v>
      </c>
      <c r="B31" s="5" t="s">
        <v>131</v>
      </c>
      <c r="C31" s="14">
        <v>34.31999999999999</v>
      </c>
      <c r="D31" s="14">
        <v>575.76</v>
      </c>
      <c r="E31" s="14">
        <v>631.64</v>
      </c>
      <c r="F31" s="14">
        <v>515.24</v>
      </c>
      <c r="G31" s="14">
        <v>470.53000000000003</v>
      </c>
      <c r="H31" s="14">
        <v>494.27000000000004</v>
      </c>
      <c r="I31" s="14">
        <v>544.51</v>
      </c>
      <c r="J31" s="14">
        <v>446.11999999999995</v>
      </c>
      <c r="K31" s="14">
        <v>619.0500000000001</v>
      </c>
      <c r="L31" s="14">
        <v>612.0699999999999</v>
      </c>
      <c r="M31" s="14">
        <v>689.95</v>
      </c>
      <c r="N31" s="14">
        <v>316.16999999999996</v>
      </c>
      <c r="O31" s="14">
        <v>399.21000000000004</v>
      </c>
      <c r="P31" s="14">
        <v>332.97999999999996</v>
      </c>
      <c r="Q31" s="14">
        <f t="shared" si="0"/>
        <v>6681.819999999999</v>
      </c>
    </row>
    <row r="32" spans="1:17" ht="15">
      <c r="A32" s="5" t="s">
        <v>132</v>
      </c>
      <c r="B32" s="5" t="s">
        <v>133</v>
      </c>
      <c r="C32" s="14">
        <v>201.59000000000003</v>
      </c>
      <c r="D32" s="14">
        <v>1814.52</v>
      </c>
      <c r="E32" s="14">
        <v>1554.73</v>
      </c>
      <c r="F32" s="14">
        <v>1793.2299999999998</v>
      </c>
      <c r="G32" s="14">
        <v>1772.5100000000002</v>
      </c>
      <c r="H32" s="14">
        <v>1748.47</v>
      </c>
      <c r="I32" s="14">
        <v>1857.16</v>
      </c>
      <c r="J32" s="14">
        <v>1946.0000000000002</v>
      </c>
      <c r="K32" s="14">
        <v>1847.9099999999999</v>
      </c>
      <c r="L32" s="14">
        <v>1786.5700000000002</v>
      </c>
      <c r="M32" s="14">
        <v>2236</v>
      </c>
      <c r="N32" s="14">
        <v>1638.41</v>
      </c>
      <c r="O32" s="14">
        <v>1531.29</v>
      </c>
      <c r="P32" s="14">
        <v>1510.1499999999999</v>
      </c>
      <c r="Q32" s="14">
        <f t="shared" si="0"/>
        <v>23238.54</v>
      </c>
    </row>
    <row r="33" spans="1:17" ht="15">
      <c r="A33" s="5" t="s">
        <v>134</v>
      </c>
      <c r="B33" s="5" t="s">
        <v>135</v>
      </c>
      <c r="C33" s="14">
        <v>73.76</v>
      </c>
      <c r="D33" s="14">
        <v>1090.9099999999999</v>
      </c>
      <c r="E33" s="14">
        <v>1194.3700000000001</v>
      </c>
      <c r="F33" s="14">
        <v>983.25</v>
      </c>
      <c r="G33" s="14">
        <v>899.38</v>
      </c>
      <c r="H33" s="14">
        <v>925.27</v>
      </c>
      <c r="I33" s="14">
        <v>943.2</v>
      </c>
      <c r="J33" s="14">
        <v>905.1999999999999</v>
      </c>
      <c r="K33" s="14">
        <v>810.0600000000001</v>
      </c>
      <c r="L33" s="14">
        <v>787.4499999999999</v>
      </c>
      <c r="M33" s="14">
        <v>1030.66</v>
      </c>
      <c r="N33" s="14">
        <v>848.49</v>
      </c>
      <c r="O33" s="14">
        <v>794.66</v>
      </c>
      <c r="P33" s="14">
        <v>588.66</v>
      </c>
      <c r="Q33" s="14">
        <f t="shared" si="0"/>
        <v>11875.32</v>
      </c>
    </row>
    <row r="34" spans="1:17" ht="15">
      <c r="A34" s="5" t="s">
        <v>136</v>
      </c>
      <c r="B34" s="5" t="s">
        <v>137</v>
      </c>
      <c r="C34" s="14">
        <v>1469.81</v>
      </c>
      <c r="D34" s="14">
        <v>15711.27</v>
      </c>
      <c r="E34" s="14">
        <v>16444.25</v>
      </c>
      <c r="F34" s="14">
        <v>15084.89</v>
      </c>
      <c r="G34" s="14">
        <v>15080.710000000001</v>
      </c>
      <c r="H34" s="14">
        <v>14554.13</v>
      </c>
      <c r="I34" s="14">
        <v>15188.21</v>
      </c>
      <c r="J34" s="14">
        <v>15425.939999999999</v>
      </c>
      <c r="K34" s="14">
        <v>15216.109999999999</v>
      </c>
      <c r="L34" s="14">
        <v>15370.260000000002</v>
      </c>
      <c r="M34" s="14">
        <v>15900.949999999999</v>
      </c>
      <c r="N34" s="14">
        <v>13272.74</v>
      </c>
      <c r="O34" s="14">
        <v>13237.95</v>
      </c>
      <c r="P34" s="14">
        <v>11614.94</v>
      </c>
      <c r="Q34" s="14">
        <f t="shared" si="0"/>
        <v>193572.16</v>
      </c>
    </row>
    <row r="35" spans="1:17" ht="15">
      <c r="A35" s="5" t="s">
        <v>138</v>
      </c>
      <c r="B35" s="5" t="s">
        <v>139</v>
      </c>
      <c r="C35" s="14">
        <v>11.979999999999999</v>
      </c>
      <c r="D35" s="14">
        <v>276.57</v>
      </c>
      <c r="E35" s="14">
        <v>277.75</v>
      </c>
      <c r="F35" s="14">
        <v>260.97</v>
      </c>
      <c r="G35" s="14">
        <v>251.59</v>
      </c>
      <c r="H35" s="14">
        <v>276.31</v>
      </c>
      <c r="I35" s="14">
        <v>239.2</v>
      </c>
      <c r="J35" s="14">
        <v>259.27</v>
      </c>
      <c r="K35" s="14">
        <v>242.18</v>
      </c>
      <c r="L35" s="14">
        <v>244.61</v>
      </c>
      <c r="M35" s="14">
        <v>402.52</v>
      </c>
      <c r="N35" s="14">
        <v>242.63</v>
      </c>
      <c r="O35" s="14">
        <v>259.45</v>
      </c>
      <c r="P35" s="14">
        <v>242.29999999999998</v>
      </c>
      <c r="Q35" s="14">
        <f t="shared" si="0"/>
        <v>3487.33</v>
      </c>
    </row>
    <row r="36" spans="1:17" ht="15">
      <c r="A36" s="5" t="s">
        <v>140</v>
      </c>
      <c r="B36" s="5" t="s">
        <v>141</v>
      </c>
      <c r="C36" s="14">
        <v>91.65000000000002</v>
      </c>
      <c r="D36" s="14">
        <v>1509.1599999999999</v>
      </c>
      <c r="E36" s="14">
        <v>1466.19</v>
      </c>
      <c r="F36" s="14">
        <v>1351.87</v>
      </c>
      <c r="G36" s="14">
        <v>1393.85</v>
      </c>
      <c r="H36" s="14">
        <v>1285.5700000000002</v>
      </c>
      <c r="I36" s="14">
        <v>1351.68</v>
      </c>
      <c r="J36" s="14">
        <v>1401.1899999999998</v>
      </c>
      <c r="K36" s="14">
        <v>1380.7</v>
      </c>
      <c r="L36" s="14">
        <v>1369.71</v>
      </c>
      <c r="M36" s="14">
        <v>1802.2199999999998</v>
      </c>
      <c r="N36" s="14">
        <v>1528.0300000000002</v>
      </c>
      <c r="O36" s="14">
        <v>1543.98</v>
      </c>
      <c r="P36" s="14">
        <v>1296.15</v>
      </c>
      <c r="Q36" s="14">
        <f t="shared" si="0"/>
        <v>18771.95</v>
      </c>
    </row>
    <row r="37" spans="1:17" ht="15">
      <c r="A37" s="5" t="s">
        <v>142</v>
      </c>
      <c r="B37" s="5" t="s">
        <v>143</v>
      </c>
      <c r="C37" s="14">
        <v>45.78</v>
      </c>
      <c r="D37" s="14">
        <v>659.8</v>
      </c>
      <c r="E37" s="14">
        <v>609.91</v>
      </c>
      <c r="F37" s="14">
        <v>576.66</v>
      </c>
      <c r="G37" s="14">
        <v>551.52</v>
      </c>
      <c r="H37" s="14">
        <v>501.67</v>
      </c>
      <c r="I37" s="14">
        <v>545.4399999999999</v>
      </c>
      <c r="J37" s="14">
        <v>558.9</v>
      </c>
      <c r="K37" s="14">
        <v>483.93</v>
      </c>
      <c r="L37" s="14">
        <v>486.40000000000003</v>
      </c>
      <c r="M37" s="14">
        <v>511.46</v>
      </c>
      <c r="N37" s="14">
        <v>646.9399999999999</v>
      </c>
      <c r="O37" s="14">
        <v>500.59000000000003</v>
      </c>
      <c r="P37" s="14">
        <v>467.38</v>
      </c>
      <c r="Q37" s="14">
        <f t="shared" si="0"/>
        <v>7146.379999999999</v>
      </c>
    </row>
    <row r="38" spans="1:17" ht="15">
      <c r="A38" s="5" t="s">
        <v>144</v>
      </c>
      <c r="B38" s="5" t="s">
        <v>145</v>
      </c>
      <c r="C38" s="14">
        <v>65.17</v>
      </c>
      <c r="D38" s="14">
        <v>118.57</v>
      </c>
      <c r="E38" s="14">
        <v>89.53000000000002</v>
      </c>
      <c r="F38" s="14">
        <v>82.99</v>
      </c>
      <c r="G38" s="14">
        <v>94.75</v>
      </c>
      <c r="H38" s="14">
        <v>66.17</v>
      </c>
      <c r="I38" s="14">
        <v>81.67000000000002</v>
      </c>
      <c r="J38" s="14">
        <v>115.85000000000001</v>
      </c>
      <c r="K38" s="14">
        <v>80.67</v>
      </c>
      <c r="L38" s="14">
        <v>74.27</v>
      </c>
      <c r="M38" s="14">
        <v>86.07000000000001</v>
      </c>
      <c r="N38" s="14">
        <v>69.87</v>
      </c>
      <c r="O38" s="14">
        <v>70.02</v>
      </c>
      <c r="P38" s="14">
        <v>54.010000000000005</v>
      </c>
      <c r="Q38" s="14">
        <f t="shared" si="0"/>
        <v>1149.6100000000001</v>
      </c>
    </row>
    <row r="39" spans="1:17" ht="15">
      <c r="A39" s="5" t="s">
        <v>146</v>
      </c>
      <c r="B39" s="5" t="s">
        <v>147</v>
      </c>
      <c r="C39" s="14">
        <v>17.61</v>
      </c>
      <c r="D39" s="14">
        <v>103.86999999999999</v>
      </c>
      <c r="E39" s="14">
        <v>111.35</v>
      </c>
      <c r="F39" s="14">
        <v>95.4</v>
      </c>
      <c r="G39" s="14">
        <v>95.99</v>
      </c>
      <c r="H39" s="14">
        <v>102.53999999999999</v>
      </c>
      <c r="I39" s="14">
        <v>101.58000000000001</v>
      </c>
      <c r="J39" s="14">
        <v>74.57</v>
      </c>
      <c r="K39" s="14">
        <v>80.73</v>
      </c>
      <c r="L39" s="14">
        <v>101.34</v>
      </c>
      <c r="M39" s="14">
        <v>97.63</v>
      </c>
      <c r="N39" s="14">
        <v>81.08</v>
      </c>
      <c r="O39" s="14">
        <v>66.57999999999998</v>
      </c>
      <c r="P39" s="14">
        <v>68.79</v>
      </c>
      <c r="Q39" s="14">
        <f t="shared" si="0"/>
        <v>1199.06</v>
      </c>
    </row>
    <row r="40" spans="1:17" ht="15">
      <c r="A40" s="5" t="s">
        <v>148</v>
      </c>
      <c r="B40" s="5" t="s">
        <v>149</v>
      </c>
      <c r="C40" s="14">
        <v>259.77</v>
      </c>
      <c r="D40" s="14">
        <v>3517.9700000000003</v>
      </c>
      <c r="E40" s="14">
        <v>3321.2</v>
      </c>
      <c r="F40" s="14">
        <v>3248.8900000000003</v>
      </c>
      <c r="G40" s="14">
        <v>3299.7300000000005</v>
      </c>
      <c r="H40" s="14">
        <v>3279.7400000000002</v>
      </c>
      <c r="I40" s="14">
        <v>3345.2599999999998</v>
      </c>
      <c r="J40" s="14">
        <v>3135.73</v>
      </c>
      <c r="K40" s="14">
        <v>3280.23</v>
      </c>
      <c r="L40" s="14">
        <v>3155.46</v>
      </c>
      <c r="M40" s="14">
        <v>3447.7</v>
      </c>
      <c r="N40" s="14">
        <v>2904.9900000000002</v>
      </c>
      <c r="O40" s="14">
        <v>2905.3399999999997</v>
      </c>
      <c r="P40" s="14">
        <v>2447.93</v>
      </c>
      <c r="Q40" s="14">
        <f t="shared" si="0"/>
        <v>41549.939999999995</v>
      </c>
    </row>
    <row r="41" spans="1:17" ht="15">
      <c r="A41" s="5" t="s">
        <v>150</v>
      </c>
      <c r="B41" s="5" t="s">
        <v>151</v>
      </c>
      <c r="C41" s="14">
        <v>811.3699999999999</v>
      </c>
      <c r="D41" s="14">
        <v>7779.1</v>
      </c>
      <c r="E41" s="14">
        <v>6519.499999999999</v>
      </c>
      <c r="F41" s="14">
        <v>6272.34</v>
      </c>
      <c r="G41" s="14">
        <v>6704.219999999999</v>
      </c>
      <c r="H41" s="14">
        <v>6343.95</v>
      </c>
      <c r="I41" s="14">
        <v>6603.65</v>
      </c>
      <c r="J41" s="14">
        <v>6517.5</v>
      </c>
      <c r="K41" s="14">
        <v>6141.88</v>
      </c>
      <c r="L41" s="14">
        <v>5920.889999999999</v>
      </c>
      <c r="M41" s="14">
        <v>6282.66</v>
      </c>
      <c r="N41" s="14">
        <v>5435.160000000001</v>
      </c>
      <c r="O41" s="14">
        <v>5466.7300000000005</v>
      </c>
      <c r="P41" s="14">
        <v>5680.94</v>
      </c>
      <c r="Q41" s="14">
        <f t="shared" si="0"/>
        <v>82479.89</v>
      </c>
    </row>
    <row r="42" spans="1:17" ht="15">
      <c r="A42" s="5" t="s">
        <v>152</v>
      </c>
      <c r="B42" s="5" t="s">
        <v>153</v>
      </c>
      <c r="C42" s="14">
        <v>811.5899999999999</v>
      </c>
      <c r="D42" s="14">
        <v>2633.87</v>
      </c>
      <c r="E42" s="14">
        <v>2574.82</v>
      </c>
      <c r="F42" s="14">
        <v>2454</v>
      </c>
      <c r="G42" s="14">
        <v>2580.06</v>
      </c>
      <c r="H42" s="14">
        <v>2651.3300000000004</v>
      </c>
      <c r="I42" s="14">
        <v>2526.93</v>
      </c>
      <c r="J42" s="14">
        <v>2643.16</v>
      </c>
      <c r="K42" s="14">
        <v>2460.2599999999998</v>
      </c>
      <c r="L42" s="14">
        <v>2316.1699999999996</v>
      </c>
      <c r="M42" s="14">
        <v>2808.64</v>
      </c>
      <c r="N42" s="14">
        <v>2363.23</v>
      </c>
      <c r="O42" s="14">
        <v>2434.46</v>
      </c>
      <c r="P42" s="14">
        <v>1932.9900000000002</v>
      </c>
      <c r="Q42" s="14">
        <f t="shared" si="0"/>
        <v>33191.509999999995</v>
      </c>
    </row>
    <row r="43" spans="1:17" ht="15">
      <c r="A43" s="5" t="s">
        <v>154</v>
      </c>
      <c r="B43" s="5" t="s">
        <v>155</v>
      </c>
      <c r="C43" s="14">
        <v>43.06</v>
      </c>
      <c r="D43" s="14">
        <v>526.97</v>
      </c>
      <c r="E43" s="14">
        <v>470.86</v>
      </c>
      <c r="F43" s="14">
        <v>416.8</v>
      </c>
      <c r="G43" s="14">
        <v>439.62</v>
      </c>
      <c r="H43" s="14">
        <v>458.99</v>
      </c>
      <c r="I43" s="14">
        <v>434.07000000000005</v>
      </c>
      <c r="J43" s="14">
        <v>457.21000000000004</v>
      </c>
      <c r="K43" s="14">
        <v>502.44</v>
      </c>
      <c r="L43" s="14">
        <v>477.65000000000003</v>
      </c>
      <c r="M43" s="14">
        <v>522.09</v>
      </c>
      <c r="N43" s="14">
        <v>369.73</v>
      </c>
      <c r="O43" s="14">
        <v>442.38</v>
      </c>
      <c r="P43" s="14">
        <v>267.28000000000003</v>
      </c>
      <c r="Q43" s="14">
        <f t="shared" si="0"/>
        <v>5829.15</v>
      </c>
    </row>
    <row r="44" spans="1:17" ht="15">
      <c r="A44" s="5" t="s">
        <v>156</v>
      </c>
      <c r="B44" s="5" t="s">
        <v>157</v>
      </c>
      <c r="C44" s="14">
        <v>10.91</v>
      </c>
      <c r="D44" s="14">
        <v>187.35</v>
      </c>
      <c r="E44" s="14">
        <v>134.10999999999999</v>
      </c>
      <c r="F44" s="14">
        <v>115.19999999999999</v>
      </c>
      <c r="G44" s="14">
        <v>104.88</v>
      </c>
      <c r="H44" s="14">
        <v>101.04</v>
      </c>
      <c r="I44" s="14">
        <v>100.76</v>
      </c>
      <c r="J44" s="14">
        <v>101.69999999999999</v>
      </c>
      <c r="K44" s="14">
        <v>102.53</v>
      </c>
      <c r="L44" s="14">
        <v>117.96000000000001</v>
      </c>
      <c r="M44" s="14">
        <v>173.5</v>
      </c>
      <c r="N44" s="14">
        <v>100.00999999999999</v>
      </c>
      <c r="O44" s="14">
        <v>103.28999999999999</v>
      </c>
      <c r="P44" s="14">
        <v>64.5</v>
      </c>
      <c r="Q44" s="14">
        <f t="shared" si="0"/>
        <v>1517.74</v>
      </c>
    </row>
    <row r="45" spans="1:17" ht="15">
      <c r="A45" s="5" t="s">
        <v>158</v>
      </c>
      <c r="B45" s="5" t="s">
        <v>159</v>
      </c>
      <c r="C45" s="14">
        <v>103.25</v>
      </c>
      <c r="D45" s="14">
        <v>218.63</v>
      </c>
      <c r="E45" s="14">
        <v>211.26000000000002</v>
      </c>
      <c r="F45" s="14">
        <v>151.39</v>
      </c>
      <c r="G45" s="14">
        <v>147.97</v>
      </c>
      <c r="H45" s="14">
        <v>208.82999999999998</v>
      </c>
      <c r="I45" s="14">
        <v>192.82000000000002</v>
      </c>
      <c r="J45" s="14">
        <v>181.82</v>
      </c>
      <c r="K45" s="14">
        <v>191.24</v>
      </c>
      <c r="L45" s="14">
        <v>201.59</v>
      </c>
      <c r="M45" s="14">
        <v>238.16</v>
      </c>
      <c r="N45" s="14">
        <v>216</v>
      </c>
      <c r="O45" s="14">
        <v>210.54000000000002</v>
      </c>
      <c r="P45" s="14">
        <v>175.51</v>
      </c>
      <c r="Q45" s="14">
        <f t="shared" si="0"/>
        <v>2649.01</v>
      </c>
    </row>
    <row r="46" spans="1:17" ht="15">
      <c r="A46" s="5" t="s">
        <v>160</v>
      </c>
      <c r="B46" s="5" t="s">
        <v>161</v>
      </c>
      <c r="C46" s="14">
        <v>437.71</v>
      </c>
      <c r="D46" s="14">
        <v>3906.69</v>
      </c>
      <c r="E46" s="14">
        <v>3628.46</v>
      </c>
      <c r="F46" s="14">
        <v>3359.76</v>
      </c>
      <c r="G46" s="14">
        <v>3510.52</v>
      </c>
      <c r="H46" s="14">
        <v>3499.0600000000004</v>
      </c>
      <c r="I46" s="14">
        <v>3506.35</v>
      </c>
      <c r="J46" s="14">
        <v>3494.8</v>
      </c>
      <c r="K46" s="14">
        <v>3235.81</v>
      </c>
      <c r="L46" s="14">
        <v>3000.53</v>
      </c>
      <c r="M46" s="14">
        <v>3637.17</v>
      </c>
      <c r="N46" s="14">
        <v>2816.08</v>
      </c>
      <c r="O46" s="14">
        <v>2670.56</v>
      </c>
      <c r="P46" s="14">
        <v>2276.5</v>
      </c>
      <c r="Q46" s="14">
        <f t="shared" si="0"/>
        <v>42980</v>
      </c>
    </row>
    <row r="47" spans="1:17" ht="15">
      <c r="A47" s="5" t="s">
        <v>162</v>
      </c>
      <c r="B47" s="5" t="s">
        <v>163</v>
      </c>
      <c r="C47" s="14">
        <v>181.26999999999998</v>
      </c>
      <c r="D47" s="14">
        <v>3472.05</v>
      </c>
      <c r="E47" s="14">
        <v>3398.58</v>
      </c>
      <c r="F47" s="14">
        <v>3093.66</v>
      </c>
      <c r="G47" s="14">
        <v>3132.6099999999997</v>
      </c>
      <c r="H47" s="14">
        <v>3051.98</v>
      </c>
      <c r="I47" s="14">
        <v>3439.69</v>
      </c>
      <c r="J47" s="14">
        <v>3211.1299999999997</v>
      </c>
      <c r="K47" s="14">
        <v>3332.76</v>
      </c>
      <c r="L47" s="14">
        <v>3239.2700000000004</v>
      </c>
      <c r="M47" s="14">
        <v>3347.6400000000003</v>
      </c>
      <c r="N47" s="14">
        <v>3125.53</v>
      </c>
      <c r="O47" s="14">
        <v>2898.92</v>
      </c>
      <c r="P47" s="14">
        <v>2682.41</v>
      </c>
      <c r="Q47" s="14">
        <f t="shared" si="0"/>
        <v>41607.5</v>
      </c>
    </row>
    <row r="48" spans="1:17" ht="15">
      <c r="A48" s="5" t="s">
        <v>164</v>
      </c>
      <c r="B48" s="5" t="s">
        <v>165</v>
      </c>
      <c r="C48" s="14">
        <v>98.69</v>
      </c>
      <c r="D48" s="14">
        <v>1394.39</v>
      </c>
      <c r="E48" s="14">
        <v>1429.5</v>
      </c>
      <c r="F48" s="14">
        <v>1230.82</v>
      </c>
      <c r="G48" s="14">
        <v>1237.91</v>
      </c>
      <c r="H48" s="14">
        <v>1305.85</v>
      </c>
      <c r="I48" s="14">
        <v>1233.3100000000002</v>
      </c>
      <c r="J48" s="14">
        <v>1333.56</v>
      </c>
      <c r="K48" s="14">
        <v>1486.83</v>
      </c>
      <c r="L48" s="14">
        <v>1443.59</v>
      </c>
      <c r="M48" s="14">
        <v>1752.9899999999998</v>
      </c>
      <c r="N48" s="14">
        <v>1365.36</v>
      </c>
      <c r="O48" s="14">
        <v>1243.8300000000002</v>
      </c>
      <c r="P48" s="14">
        <v>1236</v>
      </c>
      <c r="Q48" s="14">
        <f t="shared" si="0"/>
        <v>17792.63</v>
      </c>
    </row>
    <row r="49" spans="1:17" ht="15">
      <c r="A49" s="5" t="s">
        <v>166</v>
      </c>
      <c r="B49" s="5" t="s">
        <v>167</v>
      </c>
      <c r="C49" s="14">
        <v>47.449999999999996</v>
      </c>
      <c r="D49" s="14">
        <v>531.65</v>
      </c>
      <c r="E49" s="14">
        <v>670.7900000000001</v>
      </c>
      <c r="F49" s="14">
        <v>560.1</v>
      </c>
      <c r="G49" s="14">
        <v>614.25</v>
      </c>
      <c r="H49" s="14">
        <v>570.75</v>
      </c>
      <c r="I49" s="14">
        <v>603.4499999999999</v>
      </c>
      <c r="J49" s="14">
        <v>673.29</v>
      </c>
      <c r="K49" s="14">
        <v>480.95000000000005</v>
      </c>
      <c r="L49" s="14">
        <v>600.23</v>
      </c>
      <c r="M49" s="14">
        <v>608.16</v>
      </c>
      <c r="N49" s="14">
        <v>756.2900000000001</v>
      </c>
      <c r="O49" s="14">
        <v>732.02</v>
      </c>
      <c r="P49" s="14">
        <v>613.89</v>
      </c>
      <c r="Q49" s="14">
        <f t="shared" si="0"/>
        <v>8063.2699999999995</v>
      </c>
    </row>
    <row r="50" spans="1:17" ht="15">
      <c r="A50" s="5" t="s">
        <v>168</v>
      </c>
      <c r="B50" s="5" t="s">
        <v>169</v>
      </c>
      <c r="C50" s="14">
        <v>61.41</v>
      </c>
      <c r="D50" s="14">
        <v>887.51</v>
      </c>
      <c r="E50" s="14">
        <v>876.96</v>
      </c>
      <c r="F50" s="14">
        <v>819.0699999999999</v>
      </c>
      <c r="G50" s="14">
        <v>809.9300000000001</v>
      </c>
      <c r="H50" s="14">
        <v>798.64</v>
      </c>
      <c r="I50" s="14">
        <v>893.5500000000001</v>
      </c>
      <c r="J50" s="14">
        <v>848.55</v>
      </c>
      <c r="K50" s="14">
        <v>1021.95</v>
      </c>
      <c r="L50" s="14">
        <v>1046.12</v>
      </c>
      <c r="M50" s="14">
        <v>1106.61</v>
      </c>
      <c r="N50" s="14">
        <v>884.99</v>
      </c>
      <c r="O50" s="14">
        <v>777.5700000000002</v>
      </c>
      <c r="P50" s="14">
        <v>706.89</v>
      </c>
      <c r="Q50" s="14">
        <f t="shared" si="0"/>
        <v>11539.75</v>
      </c>
    </row>
    <row r="51" spans="1:17" ht="15">
      <c r="A51" s="5" t="s">
        <v>170</v>
      </c>
      <c r="B51" s="5" t="s">
        <v>171</v>
      </c>
      <c r="C51" s="14">
        <v>142.34</v>
      </c>
      <c r="D51" s="14">
        <v>2445.62</v>
      </c>
      <c r="E51" s="14">
        <v>2405.99</v>
      </c>
      <c r="F51" s="14">
        <v>2128.1299999999997</v>
      </c>
      <c r="G51" s="14">
        <v>2224.16</v>
      </c>
      <c r="H51" s="14">
        <v>2009.0400000000002</v>
      </c>
      <c r="I51" s="14">
        <v>2071.68</v>
      </c>
      <c r="J51" s="14">
        <v>2154.8799999999997</v>
      </c>
      <c r="K51" s="14">
        <v>2009.74</v>
      </c>
      <c r="L51" s="14">
        <v>2125.8199999999997</v>
      </c>
      <c r="M51" s="14">
        <v>2628.1600000000003</v>
      </c>
      <c r="N51" s="14">
        <v>2161.3</v>
      </c>
      <c r="O51" s="14">
        <v>2045.9099999999999</v>
      </c>
      <c r="P51" s="14">
        <v>1895.41</v>
      </c>
      <c r="Q51" s="14">
        <f t="shared" si="0"/>
        <v>28448.18</v>
      </c>
    </row>
    <row r="52" spans="1:17" ht="15">
      <c r="A52" s="5" t="s">
        <v>172</v>
      </c>
      <c r="B52" s="5" t="s">
        <v>173</v>
      </c>
      <c r="C52" s="14">
        <v>59.769999999999996</v>
      </c>
      <c r="D52" s="14">
        <v>558.91</v>
      </c>
      <c r="E52" s="14">
        <v>557.52</v>
      </c>
      <c r="F52" s="14">
        <v>524.78</v>
      </c>
      <c r="G52" s="14">
        <v>492.68</v>
      </c>
      <c r="H52" s="14">
        <v>509.06999999999994</v>
      </c>
      <c r="I52" s="14">
        <v>496.77</v>
      </c>
      <c r="J52" s="14">
        <v>521.67</v>
      </c>
      <c r="K52" s="14">
        <v>508.96</v>
      </c>
      <c r="L52" s="14">
        <v>542.38</v>
      </c>
      <c r="M52" s="14">
        <v>644.29</v>
      </c>
      <c r="N52" s="14">
        <v>817.27</v>
      </c>
      <c r="O52" s="14">
        <v>525.12</v>
      </c>
      <c r="P52" s="14">
        <v>348.69</v>
      </c>
      <c r="Q52" s="14">
        <f t="shared" si="0"/>
        <v>7107.879999999999</v>
      </c>
    </row>
    <row r="53" spans="1:17" ht="15">
      <c r="A53" s="5" t="s">
        <v>174</v>
      </c>
      <c r="B53" s="5" t="s">
        <v>175</v>
      </c>
      <c r="C53" s="14">
        <v>997.5600000000001</v>
      </c>
      <c r="D53" s="14">
        <v>14060.79</v>
      </c>
      <c r="E53" s="14">
        <v>14066.9</v>
      </c>
      <c r="F53" s="14">
        <v>13129.29</v>
      </c>
      <c r="G53" s="14">
        <v>13575.64</v>
      </c>
      <c r="H53" s="14">
        <v>13234.95</v>
      </c>
      <c r="I53" s="14">
        <v>13005.62</v>
      </c>
      <c r="J53" s="14">
        <v>13132.449999999999</v>
      </c>
      <c r="K53" s="14">
        <v>13279.51</v>
      </c>
      <c r="L53" s="14">
        <v>12890.48</v>
      </c>
      <c r="M53" s="14">
        <v>13869.46</v>
      </c>
      <c r="N53" s="14">
        <v>11985.300000000001</v>
      </c>
      <c r="O53" s="14">
        <v>12911.740000000002</v>
      </c>
      <c r="P53" s="14">
        <v>12202.83</v>
      </c>
      <c r="Q53" s="14">
        <f t="shared" si="0"/>
        <v>172342.51999999996</v>
      </c>
    </row>
    <row r="54" spans="1:17" ht="15">
      <c r="A54" s="5" t="s">
        <v>176</v>
      </c>
      <c r="B54" s="5" t="s">
        <v>177</v>
      </c>
      <c r="C54" s="14">
        <v>419.67</v>
      </c>
      <c r="D54" s="14">
        <v>4248.68</v>
      </c>
      <c r="E54" s="14">
        <v>3884.73</v>
      </c>
      <c r="F54" s="14">
        <v>3802.18</v>
      </c>
      <c r="G54" s="14">
        <v>3757.0899999999997</v>
      </c>
      <c r="H54" s="14">
        <v>3826.2</v>
      </c>
      <c r="I54" s="14">
        <v>4057.3600000000006</v>
      </c>
      <c r="J54" s="14">
        <v>4225.01</v>
      </c>
      <c r="K54" s="14">
        <v>4123.84</v>
      </c>
      <c r="L54" s="14">
        <v>4087.54</v>
      </c>
      <c r="M54" s="14">
        <v>4715.48</v>
      </c>
      <c r="N54" s="14">
        <v>4288.04</v>
      </c>
      <c r="O54" s="14">
        <v>3874.23</v>
      </c>
      <c r="P54" s="14">
        <v>3069.18</v>
      </c>
      <c r="Q54" s="14">
        <f t="shared" si="0"/>
        <v>52379.23</v>
      </c>
    </row>
    <row r="55" spans="1:17" ht="15">
      <c r="A55" s="5" t="s">
        <v>178</v>
      </c>
      <c r="B55" s="5" t="s">
        <v>179</v>
      </c>
      <c r="C55" s="14">
        <v>1337.5300000000002</v>
      </c>
      <c r="D55" s="14">
        <v>13245.449999999999</v>
      </c>
      <c r="E55" s="14">
        <v>13651.640000000001</v>
      </c>
      <c r="F55" s="14">
        <v>13135</v>
      </c>
      <c r="G55" s="14">
        <v>13750.45</v>
      </c>
      <c r="H55" s="14">
        <v>13327.02</v>
      </c>
      <c r="I55" s="14">
        <v>13468.799999999997</v>
      </c>
      <c r="J55" s="14">
        <v>13433.449999999999</v>
      </c>
      <c r="K55" s="14">
        <v>13287.93</v>
      </c>
      <c r="L55" s="14">
        <v>12990.78</v>
      </c>
      <c r="M55" s="14">
        <v>15144.21</v>
      </c>
      <c r="N55" s="14">
        <v>14055.73</v>
      </c>
      <c r="O55" s="14">
        <v>13336.89</v>
      </c>
      <c r="P55" s="14">
        <v>11419.73</v>
      </c>
      <c r="Q55" s="14">
        <f t="shared" si="0"/>
        <v>175584.61000000002</v>
      </c>
    </row>
    <row r="56" spans="1:17" ht="15">
      <c r="A56" s="5" t="s">
        <v>180</v>
      </c>
      <c r="B56" s="5" t="s">
        <v>181</v>
      </c>
      <c r="C56" s="14">
        <v>469.99</v>
      </c>
      <c r="D56" s="14">
        <v>5552.089999999999</v>
      </c>
      <c r="E56" s="14">
        <v>5696.16</v>
      </c>
      <c r="F56" s="14">
        <v>5241.35</v>
      </c>
      <c r="G56" s="14">
        <v>5426.21</v>
      </c>
      <c r="H56" s="14">
        <v>5003.950000000001</v>
      </c>
      <c r="I56" s="14">
        <v>5359.04</v>
      </c>
      <c r="J56" s="14">
        <v>5364.12</v>
      </c>
      <c r="K56" s="14">
        <v>5500.530000000001</v>
      </c>
      <c r="L56" s="14">
        <v>5173.389999999999</v>
      </c>
      <c r="M56" s="14">
        <v>6305.79</v>
      </c>
      <c r="N56" s="14">
        <v>4961.02</v>
      </c>
      <c r="O56" s="14">
        <v>4712.89</v>
      </c>
      <c r="P56" s="14">
        <v>3625.82</v>
      </c>
      <c r="Q56" s="14">
        <f t="shared" si="0"/>
        <v>68392.35</v>
      </c>
    </row>
    <row r="57" spans="1:17" ht="15">
      <c r="A57" s="5" t="s">
        <v>182</v>
      </c>
      <c r="B57" s="5" t="s">
        <v>183</v>
      </c>
      <c r="C57" s="14">
        <v>772.1400000000001</v>
      </c>
      <c r="D57" s="14">
        <v>7612.09</v>
      </c>
      <c r="E57" s="14">
        <v>7716.84</v>
      </c>
      <c r="F57" s="14">
        <v>7681.08</v>
      </c>
      <c r="G57" s="14">
        <v>7678.290000000001</v>
      </c>
      <c r="H57" s="14">
        <v>7433.01</v>
      </c>
      <c r="I57" s="14">
        <v>7668.330000000001</v>
      </c>
      <c r="J57" s="14">
        <v>7778.179999999999</v>
      </c>
      <c r="K57" s="14">
        <v>7740.820000000001</v>
      </c>
      <c r="L57" s="14">
        <v>7916.669999999999</v>
      </c>
      <c r="M57" s="14">
        <v>8056.870000000001</v>
      </c>
      <c r="N57" s="14">
        <v>7875.42</v>
      </c>
      <c r="O57" s="14">
        <v>8551.91</v>
      </c>
      <c r="P57" s="14">
        <v>6300.74</v>
      </c>
      <c r="Q57" s="14">
        <f t="shared" si="0"/>
        <v>100782.39000000001</v>
      </c>
    </row>
    <row r="58" spans="1:17" ht="15">
      <c r="A58" s="5" t="s">
        <v>184</v>
      </c>
      <c r="B58" s="5" t="s">
        <v>185</v>
      </c>
      <c r="C58" s="14">
        <v>676.85</v>
      </c>
      <c r="D58" s="14">
        <v>8285.279999999999</v>
      </c>
      <c r="E58" s="14">
        <v>7752.34</v>
      </c>
      <c r="F58" s="14">
        <v>7307.7</v>
      </c>
      <c r="G58" s="14">
        <v>7656.77</v>
      </c>
      <c r="H58" s="14">
        <v>7325.9</v>
      </c>
      <c r="I58" s="14">
        <v>7462.52</v>
      </c>
      <c r="J58" s="14">
        <v>7510.1</v>
      </c>
      <c r="K58" s="14">
        <v>7140.66</v>
      </c>
      <c r="L58" s="14">
        <v>6735.8</v>
      </c>
      <c r="M58" s="14">
        <v>7598.0199999999995</v>
      </c>
      <c r="N58" s="14">
        <v>6642.460000000001</v>
      </c>
      <c r="O58" s="14">
        <v>6140.5</v>
      </c>
      <c r="P58" s="14">
        <v>5721.44</v>
      </c>
      <c r="Q58" s="14">
        <f t="shared" si="0"/>
        <v>93956.34000000001</v>
      </c>
    </row>
    <row r="59" spans="1:17" ht="15">
      <c r="A59" s="5" t="s">
        <v>186</v>
      </c>
      <c r="B59" s="5" t="s">
        <v>187</v>
      </c>
      <c r="C59" s="14">
        <v>146.10000000000002</v>
      </c>
      <c r="D59" s="14">
        <v>1140.23</v>
      </c>
      <c r="E59" s="14">
        <v>1010.1199999999999</v>
      </c>
      <c r="F59" s="14">
        <v>865.11</v>
      </c>
      <c r="G59" s="14">
        <v>903.27</v>
      </c>
      <c r="H59" s="14">
        <v>864.9399999999999</v>
      </c>
      <c r="I59" s="14">
        <v>857.1</v>
      </c>
      <c r="J59" s="14">
        <v>872.39</v>
      </c>
      <c r="K59" s="14">
        <v>875.97</v>
      </c>
      <c r="L59" s="14">
        <v>846.5400000000001</v>
      </c>
      <c r="M59" s="14">
        <v>904.3699999999999</v>
      </c>
      <c r="N59" s="14">
        <v>757.63</v>
      </c>
      <c r="O59" s="14">
        <v>612.62</v>
      </c>
      <c r="P59" s="14">
        <v>501.26</v>
      </c>
      <c r="Q59" s="14">
        <f t="shared" si="0"/>
        <v>11157.65</v>
      </c>
    </row>
    <row r="60" spans="1:17" ht="15">
      <c r="A60" s="5" t="s">
        <v>188</v>
      </c>
      <c r="B60" s="5" t="s">
        <v>189</v>
      </c>
      <c r="C60" s="14">
        <v>159.81</v>
      </c>
      <c r="D60" s="14">
        <v>2292.8500000000004</v>
      </c>
      <c r="E60" s="14">
        <v>2391.77</v>
      </c>
      <c r="F60" s="14">
        <v>2183.65</v>
      </c>
      <c r="G60" s="14">
        <v>2346.98</v>
      </c>
      <c r="H60" s="14">
        <v>2251.9500000000003</v>
      </c>
      <c r="I60" s="14">
        <v>2421.2000000000003</v>
      </c>
      <c r="J60" s="14">
        <v>2420.37</v>
      </c>
      <c r="K60" s="14">
        <v>2523.39</v>
      </c>
      <c r="L60" s="14">
        <v>2395.7900000000004</v>
      </c>
      <c r="M60" s="14">
        <v>2685.91</v>
      </c>
      <c r="N60" s="14">
        <v>2537.88</v>
      </c>
      <c r="O60" s="14">
        <v>2489.71</v>
      </c>
      <c r="P60" s="14">
        <v>2033.31</v>
      </c>
      <c r="Q60" s="14">
        <f t="shared" si="0"/>
        <v>31134.570000000003</v>
      </c>
    </row>
    <row r="61" spans="1:17" ht="15">
      <c r="A61" s="5" t="s">
        <v>190</v>
      </c>
      <c r="B61" s="5" t="s">
        <v>191</v>
      </c>
      <c r="C61" s="14">
        <v>179.16000000000003</v>
      </c>
      <c r="D61" s="14">
        <v>3586.71</v>
      </c>
      <c r="E61" s="14">
        <v>3331.5299999999997</v>
      </c>
      <c r="F61" s="14">
        <v>3063.77</v>
      </c>
      <c r="G61" s="14">
        <v>3198.8799999999997</v>
      </c>
      <c r="H61" s="14">
        <v>3058.48</v>
      </c>
      <c r="I61" s="14">
        <v>3032.0699999999997</v>
      </c>
      <c r="J61" s="14">
        <v>3094.92</v>
      </c>
      <c r="K61" s="14">
        <v>3076.44</v>
      </c>
      <c r="L61" s="14">
        <v>2959.61</v>
      </c>
      <c r="M61" s="14">
        <v>3131.8</v>
      </c>
      <c r="N61" s="14">
        <v>2691.97</v>
      </c>
      <c r="O61" s="14">
        <v>2788.84</v>
      </c>
      <c r="P61" s="14">
        <v>2190.44</v>
      </c>
      <c r="Q61" s="14">
        <f t="shared" si="0"/>
        <v>39384.619999999995</v>
      </c>
    </row>
    <row r="62" spans="1:17" ht="15">
      <c r="A62" s="5" t="s">
        <v>192</v>
      </c>
      <c r="B62" s="5" t="s">
        <v>193</v>
      </c>
      <c r="C62" s="14">
        <v>257.63</v>
      </c>
      <c r="D62" s="14">
        <v>1971.33</v>
      </c>
      <c r="E62" s="14">
        <v>1696.2100000000003</v>
      </c>
      <c r="F62" s="14">
        <v>1789.1699999999998</v>
      </c>
      <c r="G62" s="14">
        <v>1762.2500000000002</v>
      </c>
      <c r="H62" s="14">
        <v>1773.84</v>
      </c>
      <c r="I62" s="14">
        <v>1873.01</v>
      </c>
      <c r="J62" s="14">
        <v>2027.66</v>
      </c>
      <c r="K62" s="14">
        <v>2040.42</v>
      </c>
      <c r="L62" s="14">
        <v>2063.3</v>
      </c>
      <c r="M62" s="14">
        <v>2073.66</v>
      </c>
      <c r="N62" s="14">
        <v>2085.9199999999996</v>
      </c>
      <c r="O62" s="14">
        <v>1885.72</v>
      </c>
      <c r="P62" s="14">
        <v>1941.72</v>
      </c>
      <c r="Q62" s="14">
        <f t="shared" si="0"/>
        <v>25241.84</v>
      </c>
    </row>
    <row r="63" spans="1:17" ht="15">
      <c r="A63" s="5" t="s">
        <v>194</v>
      </c>
      <c r="B63" s="5" t="s">
        <v>195</v>
      </c>
      <c r="C63" s="14">
        <v>373.53999999999996</v>
      </c>
      <c r="D63" s="14">
        <v>3146.48</v>
      </c>
      <c r="E63" s="14">
        <v>3112.4800000000005</v>
      </c>
      <c r="F63" s="14">
        <v>3202.6499999999996</v>
      </c>
      <c r="G63" s="14">
        <v>3262.7200000000003</v>
      </c>
      <c r="H63" s="14">
        <v>3102.1</v>
      </c>
      <c r="I63" s="14">
        <v>3215.73</v>
      </c>
      <c r="J63" s="14">
        <v>3235.14</v>
      </c>
      <c r="K63" s="14">
        <v>3317.88</v>
      </c>
      <c r="L63" s="14">
        <v>3231.49</v>
      </c>
      <c r="M63" s="14">
        <v>3758.5099999999998</v>
      </c>
      <c r="N63" s="14">
        <v>3172.54</v>
      </c>
      <c r="O63" s="14">
        <v>3039.2000000000003</v>
      </c>
      <c r="P63" s="14">
        <v>2596.72</v>
      </c>
      <c r="Q63" s="14">
        <f t="shared" si="0"/>
        <v>41767.18</v>
      </c>
    </row>
    <row r="64" spans="1:17" ht="15">
      <c r="A64" s="5" t="s">
        <v>196</v>
      </c>
      <c r="B64" s="5" t="s">
        <v>197</v>
      </c>
      <c r="C64" s="14">
        <v>307.22</v>
      </c>
      <c r="D64" s="14">
        <v>4603.14</v>
      </c>
      <c r="E64" s="14">
        <v>4707.660000000001</v>
      </c>
      <c r="F64" s="14">
        <v>4438.5</v>
      </c>
      <c r="G64" s="14">
        <v>4668.9400000000005</v>
      </c>
      <c r="H64" s="14">
        <v>4454.25</v>
      </c>
      <c r="I64" s="14">
        <v>4797.88</v>
      </c>
      <c r="J64" s="14">
        <v>4983.56</v>
      </c>
      <c r="K64" s="14">
        <v>5034.24</v>
      </c>
      <c r="L64" s="14">
        <v>5104.25</v>
      </c>
      <c r="M64" s="14">
        <v>5845.05</v>
      </c>
      <c r="N64" s="14">
        <v>5013.45</v>
      </c>
      <c r="O64" s="14">
        <v>5254.7</v>
      </c>
      <c r="P64" s="14">
        <v>4252.46</v>
      </c>
      <c r="Q64" s="14">
        <f t="shared" si="0"/>
        <v>63465.299999999996</v>
      </c>
    </row>
    <row r="65" spans="1:17" ht="15">
      <c r="A65" s="5" t="s">
        <v>198</v>
      </c>
      <c r="B65" s="5" t="s">
        <v>199</v>
      </c>
      <c r="C65" s="14">
        <v>23.18</v>
      </c>
      <c r="D65" s="14">
        <v>616.9300000000001</v>
      </c>
      <c r="E65" s="14">
        <v>555.06</v>
      </c>
      <c r="F65" s="14">
        <v>525.22</v>
      </c>
      <c r="G65" s="14">
        <v>563.5</v>
      </c>
      <c r="H65" s="14">
        <v>649.43</v>
      </c>
      <c r="I65" s="14">
        <v>583.43</v>
      </c>
      <c r="J65" s="14">
        <v>668.08</v>
      </c>
      <c r="K65" s="14">
        <v>545.1500000000001</v>
      </c>
      <c r="L65" s="14">
        <v>561.62</v>
      </c>
      <c r="M65" s="14">
        <v>587.69</v>
      </c>
      <c r="N65" s="14">
        <v>514.56</v>
      </c>
      <c r="O65" s="14">
        <v>500.66</v>
      </c>
      <c r="P65" s="14">
        <v>440.68</v>
      </c>
      <c r="Q65" s="14">
        <f t="shared" si="0"/>
        <v>7335.189999999999</v>
      </c>
    </row>
    <row r="66" spans="1:17" ht="15">
      <c r="A66" s="5" t="s">
        <v>200</v>
      </c>
      <c r="B66" s="5" t="s">
        <v>201</v>
      </c>
      <c r="C66" s="14">
        <v>73.08</v>
      </c>
      <c r="D66" s="14">
        <v>473.61</v>
      </c>
      <c r="E66" s="14">
        <v>763.89</v>
      </c>
      <c r="F66" s="14">
        <v>715.76</v>
      </c>
      <c r="G66" s="14">
        <v>496.71</v>
      </c>
      <c r="H66" s="14">
        <v>457.94</v>
      </c>
      <c r="I66" s="14">
        <v>470.40999999999997</v>
      </c>
      <c r="J66" s="14">
        <v>509.83000000000004</v>
      </c>
      <c r="K66" s="14">
        <v>400.13</v>
      </c>
      <c r="L66" s="14">
        <v>374.25</v>
      </c>
      <c r="M66" s="14">
        <v>433.59000000000003</v>
      </c>
      <c r="N66" s="14">
        <v>465.00000000000006</v>
      </c>
      <c r="O66" s="14">
        <v>323.07000000000005</v>
      </c>
      <c r="P66" s="14">
        <v>311.83</v>
      </c>
      <c r="Q66" s="14">
        <f t="shared" si="0"/>
        <v>6269.099999999999</v>
      </c>
    </row>
    <row r="67" spans="1:17" ht="15">
      <c r="A67" s="5" t="s">
        <v>202</v>
      </c>
      <c r="B67" s="5" t="s">
        <v>203</v>
      </c>
      <c r="C67" s="14">
        <v>67.71</v>
      </c>
      <c r="D67" s="14">
        <v>275.64</v>
      </c>
      <c r="E67" s="14">
        <v>215.28</v>
      </c>
      <c r="F67" s="14">
        <v>221.17</v>
      </c>
      <c r="G67" s="14">
        <v>211.84</v>
      </c>
      <c r="H67" s="14">
        <v>226.48</v>
      </c>
      <c r="I67" s="14">
        <v>227.73</v>
      </c>
      <c r="J67" s="14">
        <v>209.98999999999998</v>
      </c>
      <c r="K67" s="14">
        <v>226.39999999999998</v>
      </c>
      <c r="L67" s="14">
        <v>236.43</v>
      </c>
      <c r="M67" s="14">
        <v>281.77</v>
      </c>
      <c r="N67" s="14">
        <v>166.79999999999998</v>
      </c>
      <c r="O67" s="14">
        <v>168.5</v>
      </c>
      <c r="P67" s="14">
        <v>124.92</v>
      </c>
      <c r="Q67" s="14">
        <f t="shared" si="0"/>
        <v>2860.66</v>
      </c>
    </row>
    <row r="68" spans="1:17" ht="15">
      <c r="A68" s="5" t="s">
        <v>204</v>
      </c>
      <c r="B68" s="5" t="s">
        <v>205</v>
      </c>
      <c r="C68" s="14">
        <v>11.419999999999998</v>
      </c>
      <c r="D68" s="14">
        <v>230.56</v>
      </c>
      <c r="E68" s="14">
        <v>197.54</v>
      </c>
      <c r="F68" s="14">
        <v>168.12</v>
      </c>
      <c r="G68" s="14">
        <v>173.26</v>
      </c>
      <c r="H68" s="14">
        <v>181.3</v>
      </c>
      <c r="I68" s="14">
        <v>165.44</v>
      </c>
      <c r="J68" s="14">
        <v>199.91</v>
      </c>
      <c r="K68" s="14">
        <v>120.91</v>
      </c>
      <c r="L68" s="14">
        <v>183.8</v>
      </c>
      <c r="M68" s="14">
        <v>173.98000000000002</v>
      </c>
      <c r="N68" s="14">
        <v>175.82</v>
      </c>
      <c r="O68" s="14">
        <v>135.5</v>
      </c>
      <c r="P68" s="14">
        <v>153.57999999999998</v>
      </c>
      <c r="Q68" s="14">
        <f t="shared" si="0"/>
        <v>2271.1400000000003</v>
      </c>
    </row>
    <row r="69" spans="1:17" ht="15">
      <c r="A69" s="5" t="s">
        <v>206</v>
      </c>
      <c r="B69" s="5" t="s">
        <v>207</v>
      </c>
      <c r="C69" s="14">
        <v>436.12</v>
      </c>
      <c r="D69" s="14">
        <v>4888.03</v>
      </c>
      <c r="E69" s="14">
        <v>4711.62</v>
      </c>
      <c r="F69" s="14">
        <v>4545.71</v>
      </c>
      <c r="G69" s="14">
        <v>4671.53</v>
      </c>
      <c r="H69" s="14">
        <v>4663.25</v>
      </c>
      <c r="I69" s="14">
        <v>4743.799999999999</v>
      </c>
      <c r="J69" s="14">
        <v>4703.179999999999</v>
      </c>
      <c r="K69" s="14">
        <v>4800.28</v>
      </c>
      <c r="L69" s="14">
        <v>4688.43</v>
      </c>
      <c r="M69" s="14">
        <v>5694.09</v>
      </c>
      <c r="N69" s="14">
        <v>4726.91</v>
      </c>
      <c r="O69" s="14">
        <v>4337.9400000000005</v>
      </c>
      <c r="P69" s="14">
        <v>3534.6700000000005</v>
      </c>
      <c r="Q69" s="14">
        <f t="shared" si="0"/>
        <v>61145.56</v>
      </c>
    </row>
    <row r="70" spans="1:17" ht="15">
      <c r="A70" s="5" t="s">
        <v>208</v>
      </c>
      <c r="B70" s="5" t="s">
        <v>209</v>
      </c>
      <c r="C70" s="14">
        <v>389.01</v>
      </c>
      <c r="D70" s="14">
        <v>404.72999999999996</v>
      </c>
      <c r="E70" s="14">
        <v>374.77000000000004</v>
      </c>
      <c r="F70" s="14">
        <v>352.33000000000004</v>
      </c>
      <c r="G70" s="14">
        <v>353.79999999999995</v>
      </c>
      <c r="H70" s="14">
        <v>335.17999999999995</v>
      </c>
      <c r="I70" s="14">
        <v>391.88000000000005</v>
      </c>
      <c r="J70" s="14">
        <v>389.46000000000004</v>
      </c>
      <c r="K70" s="14">
        <v>404.43</v>
      </c>
      <c r="L70" s="14">
        <v>400.53999999999996</v>
      </c>
      <c r="M70" s="14">
        <v>344.56</v>
      </c>
      <c r="N70" s="14">
        <v>357.84</v>
      </c>
      <c r="O70" s="14">
        <v>275.14</v>
      </c>
      <c r="P70" s="14">
        <v>207.13</v>
      </c>
      <c r="Q70" s="14">
        <f t="shared" si="0"/>
        <v>4980.800000000001</v>
      </c>
    </row>
    <row r="71" spans="1:17" ht="15">
      <c r="A71" s="5" t="s">
        <v>210</v>
      </c>
      <c r="B71" s="5" t="s">
        <v>211</v>
      </c>
      <c r="C71" s="14">
        <v>50.78</v>
      </c>
      <c r="D71" s="14">
        <v>752.99</v>
      </c>
      <c r="E71" s="14">
        <v>675.52</v>
      </c>
      <c r="F71" s="14">
        <v>627.15</v>
      </c>
      <c r="G71" s="14">
        <v>542.21</v>
      </c>
      <c r="H71" s="14">
        <v>594.93</v>
      </c>
      <c r="I71" s="14">
        <v>612.29</v>
      </c>
      <c r="J71" s="14">
        <v>560.49</v>
      </c>
      <c r="K71" s="14">
        <v>564.39</v>
      </c>
      <c r="L71" s="14">
        <v>492.97999999999996</v>
      </c>
      <c r="M71" s="14">
        <v>632.39</v>
      </c>
      <c r="N71" s="14">
        <v>479.74</v>
      </c>
      <c r="O71" s="14">
        <v>440.52000000000004</v>
      </c>
      <c r="P71" s="14">
        <v>425.21</v>
      </c>
      <c r="Q71" s="14">
        <f aca="true" t="shared" si="1" ref="Q71:Q80">SUM(C71:P71)</f>
        <v>7451.59</v>
      </c>
    </row>
    <row r="72" spans="1:17" ht="15">
      <c r="A72" s="5" t="s">
        <v>212</v>
      </c>
      <c r="B72" s="5" t="s">
        <v>213</v>
      </c>
      <c r="C72" s="14">
        <v>26.57</v>
      </c>
      <c r="D72" s="14">
        <v>281.14</v>
      </c>
      <c r="E72" s="14">
        <v>380.64</v>
      </c>
      <c r="F72" s="14">
        <v>282.25</v>
      </c>
      <c r="G72" s="14">
        <v>252.48999999999998</v>
      </c>
      <c r="H72" s="14">
        <v>244.63</v>
      </c>
      <c r="I72" s="14">
        <v>267.32</v>
      </c>
      <c r="J72" s="14">
        <v>286.54</v>
      </c>
      <c r="K72" s="14">
        <v>288.1</v>
      </c>
      <c r="L72" s="14">
        <v>277.47</v>
      </c>
      <c r="M72" s="14">
        <v>288.6</v>
      </c>
      <c r="N72" s="14">
        <v>286.02</v>
      </c>
      <c r="O72" s="14">
        <v>266.26</v>
      </c>
      <c r="P72" s="14">
        <v>301.55</v>
      </c>
      <c r="Q72" s="14">
        <f t="shared" si="1"/>
        <v>3729.58</v>
      </c>
    </row>
    <row r="73" spans="1:17" ht="15">
      <c r="A73" s="5" t="s">
        <v>214</v>
      </c>
      <c r="B73" s="5" t="s">
        <v>215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8.74</v>
      </c>
      <c r="K73" s="14">
        <v>26.28</v>
      </c>
      <c r="L73" s="14">
        <v>42.1</v>
      </c>
      <c r="M73" s="14">
        <v>172.85999999999999</v>
      </c>
      <c r="N73" s="14">
        <v>114.07</v>
      </c>
      <c r="O73" s="14">
        <v>38.44</v>
      </c>
      <c r="P73" s="14">
        <v>16.87</v>
      </c>
      <c r="Q73" s="14">
        <f t="shared" si="1"/>
        <v>419.35999999999996</v>
      </c>
    </row>
    <row r="74" spans="1:17" ht="15">
      <c r="A74" s="5" t="s">
        <v>216</v>
      </c>
      <c r="B74" s="5" t="s">
        <v>217</v>
      </c>
      <c r="C74" s="14">
        <v>0</v>
      </c>
      <c r="D74" s="14">
        <v>36</v>
      </c>
      <c r="E74" s="14">
        <v>40</v>
      </c>
      <c r="F74" s="14">
        <v>60</v>
      </c>
      <c r="G74" s="14">
        <v>46</v>
      </c>
      <c r="H74" s="14">
        <v>43</v>
      </c>
      <c r="I74" s="14">
        <v>34</v>
      </c>
      <c r="J74" s="14">
        <v>38</v>
      </c>
      <c r="K74" s="14">
        <v>57</v>
      </c>
      <c r="L74" s="14">
        <v>40</v>
      </c>
      <c r="M74" s="14">
        <v>28</v>
      </c>
      <c r="N74" s="14">
        <v>50</v>
      </c>
      <c r="O74" s="14">
        <v>33</v>
      </c>
      <c r="P74" s="14">
        <v>45</v>
      </c>
      <c r="Q74" s="14">
        <f t="shared" si="1"/>
        <v>550</v>
      </c>
    </row>
    <row r="75" spans="1:17" ht="15">
      <c r="A75" s="5" t="s">
        <v>218</v>
      </c>
      <c r="B75" s="5" t="s">
        <v>219</v>
      </c>
      <c r="C75" s="14">
        <v>0</v>
      </c>
      <c r="D75" s="14">
        <v>54</v>
      </c>
      <c r="E75" s="14">
        <v>54</v>
      </c>
      <c r="F75" s="14">
        <v>54</v>
      </c>
      <c r="G75" s="14">
        <v>57</v>
      </c>
      <c r="H75" s="14">
        <v>66.56</v>
      </c>
      <c r="I75" s="14">
        <v>66</v>
      </c>
      <c r="J75" s="14">
        <v>66</v>
      </c>
      <c r="K75" s="14">
        <v>66</v>
      </c>
      <c r="L75" s="14">
        <v>66</v>
      </c>
      <c r="M75" s="14">
        <v>40</v>
      </c>
      <c r="N75" s="14">
        <v>30</v>
      </c>
      <c r="O75" s="14">
        <v>20</v>
      </c>
      <c r="P75" s="14">
        <v>25</v>
      </c>
      <c r="Q75" s="14">
        <f t="shared" si="1"/>
        <v>664.56</v>
      </c>
    </row>
    <row r="76" spans="1:17" ht="15">
      <c r="A76" s="5" t="s">
        <v>220</v>
      </c>
      <c r="B76" s="5" t="s">
        <v>221</v>
      </c>
      <c r="C76" s="14">
        <v>0</v>
      </c>
      <c r="D76" s="14">
        <v>142.12</v>
      </c>
      <c r="E76" s="14">
        <v>142.12</v>
      </c>
      <c r="F76" s="14">
        <v>143.1</v>
      </c>
      <c r="G76" s="14">
        <v>143.11</v>
      </c>
      <c r="H76" s="14">
        <v>154.89000000000001</v>
      </c>
      <c r="I76" s="14">
        <v>156.32</v>
      </c>
      <c r="J76" s="14">
        <v>187.60999999999999</v>
      </c>
      <c r="K76" s="14">
        <v>189.61</v>
      </c>
      <c r="L76" s="14">
        <v>196.68</v>
      </c>
      <c r="M76" s="14">
        <v>0</v>
      </c>
      <c r="N76" s="14">
        <v>0</v>
      </c>
      <c r="O76" s="14">
        <v>0</v>
      </c>
      <c r="P76" s="14">
        <v>0</v>
      </c>
      <c r="Q76" s="14">
        <f t="shared" si="1"/>
        <v>1455.5600000000002</v>
      </c>
    </row>
    <row r="77" spans="1:17" ht="15">
      <c r="A77" s="5" t="s">
        <v>222</v>
      </c>
      <c r="B77" s="5" t="s">
        <v>223</v>
      </c>
      <c r="C77" s="14">
        <v>0</v>
      </c>
      <c r="D77" s="14">
        <v>100</v>
      </c>
      <c r="E77" s="14">
        <v>94</v>
      </c>
      <c r="F77" s="14">
        <v>99</v>
      </c>
      <c r="G77" s="14">
        <v>111</v>
      </c>
      <c r="H77" s="14">
        <v>122</v>
      </c>
      <c r="I77" s="14">
        <v>122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f t="shared" si="1"/>
        <v>649</v>
      </c>
    </row>
    <row r="78" spans="1:17" ht="15">
      <c r="A78" s="5" t="s">
        <v>224</v>
      </c>
      <c r="B78" s="5" t="s">
        <v>225</v>
      </c>
      <c r="C78" s="14">
        <v>0</v>
      </c>
      <c r="D78" s="14">
        <v>90</v>
      </c>
      <c r="E78" s="14">
        <v>100</v>
      </c>
      <c r="F78" s="14">
        <v>100</v>
      </c>
      <c r="G78" s="14">
        <v>100</v>
      </c>
      <c r="H78" s="14">
        <v>100</v>
      </c>
      <c r="I78" s="14">
        <v>100</v>
      </c>
      <c r="J78" s="14">
        <v>135</v>
      </c>
      <c r="K78" s="14">
        <v>161</v>
      </c>
      <c r="L78" s="14">
        <v>154</v>
      </c>
      <c r="M78" s="14">
        <v>216</v>
      </c>
      <c r="N78" s="14">
        <v>167</v>
      </c>
      <c r="O78" s="14">
        <v>141</v>
      </c>
      <c r="P78" s="14">
        <v>137</v>
      </c>
      <c r="Q78" s="14">
        <f t="shared" si="1"/>
        <v>1701</v>
      </c>
    </row>
    <row r="79" spans="1:17" ht="15">
      <c r="A79" s="5" t="s">
        <v>226</v>
      </c>
      <c r="B79" s="5" t="s">
        <v>227</v>
      </c>
      <c r="C79" s="14">
        <v>0</v>
      </c>
      <c r="D79" s="14">
        <v>54</v>
      </c>
      <c r="E79" s="14">
        <v>54.6</v>
      </c>
      <c r="F79" s="14">
        <v>54</v>
      </c>
      <c r="G79" s="14">
        <v>54</v>
      </c>
      <c r="H79" s="14">
        <v>66</v>
      </c>
      <c r="I79" s="14">
        <v>66</v>
      </c>
      <c r="J79" s="14">
        <v>110</v>
      </c>
      <c r="K79" s="14">
        <v>110</v>
      </c>
      <c r="L79" s="14">
        <v>110</v>
      </c>
      <c r="M79" s="14">
        <v>120</v>
      </c>
      <c r="N79" s="14">
        <v>116</v>
      </c>
      <c r="O79" s="14">
        <v>113</v>
      </c>
      <c r="P79" s="14">
        <v>110</v>
      </c>
      <c r="Q79" s="14">
        <f t="shared" si="1"/>
        <v>1137.6</v>
      </c>
    </row>
    <row r="80" spans="1:17" ht="15">
      <c r="A80" s="5" t="s">
        <v>228</v>
      </c>
      <c r="B80" s="5" t="s">
        <v>229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792.29</v>
      </c>
      <c r="K80" s="14">
        <v>1483.79</v>
      </c>
      <c r="L80" s="14">
        <v>2346.98</v>
      </c>
      <c r="M80" s="14">
        <v>2600.83</v>
      </c>
      <c r="N80" s="14">
        <v>5855.59</v>
      </c>
      <c r="O80" s="14">
        <v>7179.8</v>
      </c>
      <c r="P80" s="14">
        <v>7886.3</v>
      </c>
      <c r="Q80" s="14">
        <f t="shared" si="1"/>
        <v>28145.579999999998</v>
      </c>
    </row>
    <row r="81" spans="2:17" ht="15">
      <c r="B81" s="9" t="s">
        <v>230</v>
      </c>
      <c r="C81" s="15">
        <f>SUM(C6:C80)</f>
        <v>20529.189999999995</v>
      </c>
      <c r="D81" s="15">
        <f aca="true" t="shared" si="2" ref="D81:Q81">SUM(D6:D80)</f>
        <v>211563.89000000007</v>
      </c>
      <c r="E81" s="15">
        <f t="shared" si="2"/>
        <v>209366.85</v>
      </c>
      <c r="F81" s="15">
        <f t="shared" si="2"/>
        <v>200064.74</v>
      </c>
      <c r="G81" s="15">
        <f t="shared" si="2"/>
        <v>205573.23999999996</v>
      </c>
      <c r="H81" s="15">
        <f t="shared" si="2"/>
        <v>198217.89000000007</v>
      </c>
      <c r="I81" s="15">
        <f t="shared" si="2"/>
        <v>203675.99000000005</v>
      </c>
      <c r="J81" s="15">
        <f t="shared" si="2"/>
        <v>206716.31000000003</v>
      </c>
      <c r="K81" s="15">
        <f t="shared" si="2"/>
        <v>205624.13000000003</v>
      </c>
      <c r="L81" s="15">
        <f t="shared" si="2"/>
        <v>201775.15000000002</v>
      </c>
      <c r="M81" s="15">
        <f t="shared" si="2"/>
        <v>227632.01999999996</v>
      </c>
      <c r="N81" s="15">
        <f t="shared" si="2"/>
        <v>200294.74000000005</v>
      </c>
      <c r="O81" s="15">
        <f t="shared" si="2"/>
        <v>193331.11000000004</v>
      </c>
      <c r="P81" s="15">
        <f t="shared" si="2"/>
        <v>172988.5299999999</v>
      </c>
      <c r="Q81" s="15">
        <f t="shared" si="2"/>
        <v>2657353.78</v>
      </c>
    </row>
    <row r="82" spans="3:16" ht="12" customHeight="1">
      <c r="C82" s="2">
        <v>20529.19</v>
      </c>
      <c r="D82" s="2">
        <v>211563.89000000007</v>
      </c>
      <c r="E82" s="2">
        <v>209366.85</v>
      </c>
      <c r="F82" s="2">
        <v>200064.74</v>
      </c>
      <c r="G82" s="2">
        <v>205573.23999999996</v>
      </c>
      <c r="H82" s="2">
        <v>198217.89000000007</v>
      </c>
      <c r="I82" s="2">
        <v>203675.99000000002</v>
      </c>
      <c r="J82" s="2">
        <v>206716.31000000003</v>
      </c>
      <c r="K82" s="2">
        <v>205624.13000000003</v>
      </c>
      <c r="L82" s="2">
        <v>201775.15000000002</v>
      </c>
      <c r="M82" s="2">
        <v>227632.01999999996</v>
      </c>
      <c r="N82" s="2">
        <v>200294.74000000005</v>
      </c>
      <c r="O82" s="2">
        <v>193331.11000000004</v>
      </c>
      <c r="P82" s="2">
        <v>172988.5299999999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J85"/>
  <sheetViews>
    <sheetView zoomScalePageLayoutView="0" workbookViewId="0" topLeftCell="A1">
      <pane xSplit="2" ySplit="5" topLeftCell="BS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W83" sqref="BW83"/>
    </sheetView>
  </sheetViews>
  <sheetFormatPr defaultColWidth="9.140625" defaultRowHeight="15"/>
  <cols>
    <col min="1" max="1" width="9.28125" style="2" bestFit="1" customWidth="1"/>
    <col min="2" max="2" width="13.421875" style="2" customWidth="1"/>
    <col min="3" max="3" width="12.421875" style="2" bestFit="1" customWidth="1"/>
    <col min="4" max="16" width="10.28125" style="2" bestFit="1" customWidth="1"/>
    <col min="17" max="28" width="9.28125" style="2" bestFit="1" customWidth="1"/>
    <col min="29" max="29" width="7.7109375" style="2" bestFit="1" customWidth="1"/>
    <col min="30" max="30" width="9.28125" style="2" bestFit="1" customWidth="1"/>
    <col min="31" max="31" width="8.421875" style="2" bestFit="1" customWidth="1"/>
    <col min="32" max="44" width="7.7109375" style="2" bestFit="1" customWidth="1"/>
    <col min="45" max="48" width="10.28125" style="2" bestFit="1" customWidth="1"/>
    <col min="49" max="49" width="9.28125" style="2" bestFit="1" customWidth="1"/>
    <col min="50" max="62" width="11.28125" style="2" bestFit="1" customWidth="1"/>
    <col min="63" max="67" width="10.28125" style="2" bestFit="1" customWidth="1"/>
    <col min="68" max="75" width="9.28125" style="2" bestFit="1" customWidth="1"/>
    <col min="76" max="76" width="12.8515625" style="2" bestFit="1" customWidth="1"/>
    <col min="77" max="77" width="10.28125" style="2" bestFit="1" customWidth="1"/>
    <col min="78" max="84" width="11.28125" style="2" bestFit="1" customWidth="1"/>
    <col min="85" max="85" width="10.28125" style="2" bestFit="1" customWidth="1"/>
    <col min="86" max="86" width="9.28125" style="2" bestFit="1" customWidth="1"/>
    <col min="87" max="87" width="10.28125" style="2" bestFit="1" customWidth="1"/>
    <col min="88" max="88" width="9.28125" style="2" bestFit="1" customWidth="1"/>
    <col min="89" max="16384" width="9.140625" style="2" customWidth="1"/>
  </cols>
  <sheetData>
    <row r="1" ht="15.75">
      <c r="A1" s="1" t="str">
        <f>'Feb 24 EEC Forecast Prog'!A1</f>
        <v>FTE District Projections 2011-12 Approved </v>
      </c>
    </row>
    <row r="2" ht="12.75">
      <c r="A2" s="3"/>
    </row>
    <row r="3" spans="1:75" ht="12.75">
      <c r="A3" s="12" t="s">
        <v>0</v>
      </c>
      <c r="B3" s="13"/>
      <c r="C3" s="2" t="str">
        <f aca="true" t="shared" si="0" ref="C3:M3">RIGHT(C5,2)</f>
        <v>PK</v>
      </c>
      <c r="D3" s="2" t="str">
        <f t="shared" si="0"/>
        <v>KG</v>
      </c>
      <c r="E3" s="2" t="str">
        <f t="shared" si="0"/>
        <v>G1</v>
      </c>
      <c r="F3" s="2" t="str">
        <f t="shared" si="0"/>
        <v>G2</v>
      </c>
      <c r="G3" s="2" t="str">
        <f t="shared" si="0"/>
        <v>G3</v>
      </c>
      <c r="H3" s="2" t="str">
        <f t="shared" si="0"/>
        <v>G4</v>
      </c>
      <c r="I3" s="2" t="str">
        <f t="shared" si="0"/>
        <v>G5</v>
      </c>
      <c r="J3" s="2" t="str">
        <f t="shared" si="0"/>
        <v>G6</v>
      </c>
      <c r="K3" s="2" t="str">
        <f t="shared" si="0"/>
        <v>G7</v>
      </c>
      <c r="L3" s="2" t="str">
        <f t="shared" si="0"/>
        <v>G8</v>
      </c>
      <c r="M3" s="2" t="str">
        <f t="shared" si="0"/>
        <v>G9</v>
      </c>
      <c r="N3" s="2" t="s">
        <v>1</v>
      </c>
      <c r="O3" s="2" t="s">
        <v>2</v>
      </c>
      <c r="P3" s="2" t="s">
        <v>3</v>
      </c>
      <c r="Q3" s="2" t="str">
        <f aca="true" t="shared" si="1" ref="Q3:AA3">RIGHT(Q5,2)</f>
        <v>PK</v>
      </c>
      <c r="R3" s="2" t="str">
        <f t="shared" si="1"/>
        <v>KG</v>
      </c>
      <c r="S3" s="2" t="str">
        <f t="shared" si="1"/>
        <v>G1</v>
      </c>
      <c r="T3" s="2" t="str">
        <f t="shared" si="1"/>
        <v>G2</v>
      </c>
      <c r="U3" s="2" t="str">
        <f t="shared" si="1"/>
        <v>G3</v>
      </c>
      <c r="V3" s="2" t="str">
        <f t="shared" si="1"/>
        <v>G4</v>
      </c>
      <c r="W3" s="2" t="str">
        <f t="shared" si="1"/>
        <v>G5</v>
      </c>
      <c r="X3" s="2" t="str">
        <f t="shared" si="1"/>
        <v>G6</v>
      </c>
      <c r="Y3" s="2" t="str">
        <f t="shared" si="1"/>
        <v>G7</v>
      </c>
      <c r="Z3" s="2" t="str">
        <f t="shared" si="1"/>
        <v>G8</v>
      </c>
      <c r="AA3" s="2" t="str">
        <f t="shared" si="1"/>
        <v>G9</v>
      </c>
      <c r="AB3" s="2" t="s">
        <v>1</v>
      </c>
      <c r="AC3" s="2" t="s">
        <v>2</v>
      </c>
      <c r="AD3" s="2" t="s">
        <v>3</v>
      </c>
      <c r="AE3" s="2" t="str">
        <f aca="true" t="shared" si="2" ref="AE3:AO3">RIGHT(AE5,2)</f>
        <v>PK</v>
      </c>
      <c r="AF3" s="2" t="str">
        <f t="shared" si="2"/>
        <v>KG</v>
      </c>
      <c r="AG3" s="2" t="str">
        <f t="shared" si="2"/>
        <v>G1</v>
      </c>
      <c r="AH3" s="2" t="str">
        <f t="shared" si="2"/>
        <v>G2</v>
      </c>
      <c r="AI3" s="2" t="str">
        <f t="shared" si="2"/>
        <v>G3</v>
      </c>
      <c r="AJ3" s="2" t="str">
        <f t="shared" si="2"/>
        <v>G4</v>
      </c>
      <c r="AK3" s="2" t="str">
        <f t="shared" si="2"/>
        <v>G5</v>
      </c>
      <c r="AL3" s="2" t="str">
        <f t="shared" si="2"/>
        <v>G6</v>
      </c>
      <c r="AM3" s="2" t="str">
        <f t="shared" si="2"/>
        <v>G7</v>
      </c>
      <c r="AN3" s="2" t="str">
        <f t="shared" si="2"/>
        <v>G8</v>
      </c>
      <c r="AO3" s="2" t="str">
        <f t="shared" si="2"/>
        <v>G9</v>
      </c>
      <c r="AP3" s="2" t="s">
        <v>1</v>
      </c>
      <c r="AQ3" s="2" t="s">
        <v>2</v>
      </c>
      <c r="AR3" s="2" t="s">
        <v>3</v>
      </c>
      <c r="AS3" s="2" t="str">
        <f>RIGHT(AS5,2)</f>
        <v>G9</v>
      </c>
      <c r="AT3" s="2" t="s">
        <v>1</v>
      </c>
      <c r="AU3" s="2" t="s">
        <v>2</v>
      </c>
      <c r="AV3" s="2" t="s">
        <v>3</v>
      </c>
      <c r="AW3" s="2" t="str">
        <f aca="true" t="shared" si="3" ref="AW3:BG3">RIGHT(AW5,2)</f>
        <v>PK</v>
      </c>
      <c r="AX3" s="2" t="str">
        <f t="shared" si="3"/>
        <v>KG</v>
      </c>
      <c r="AY3" s="2" t="str">
        <f t="shared" si="3"/>
        <v>G1</v>
      </c>
      <c r="AZ3" s="2" t="str">
        <f t="shared" si="3"/>
        <v>G2</v>
      </c>
      <c r="BA3" s="2" t="str">
        <f t="shared" si="3"/>
        <v>G3</v>
      </c>
      <c r="BB3" s="2" t="str">
        <f t="shared" si="3"/>
        <v>G4</v>
      </c>
      <c r="BC3" s="2" t="str">
        <f t="shared" si="3"/>
        <v>G5</v>
      </c>
      <c r="BD3" s="2" t="str">
        <f t="shared" si="3"/>
        <v>G6</v>
      </c>
      <c r="BE3" s="2" t="str">
        <f t="shared" si="3"/>
        <v>G7</v>
      </c>
      <c r="BF3" s="2" t="str">
        <f t="shared" si="3"/>
        <v>G8</v>
      </c>
      <c r="BG3" s="2" t="str">
        <f t="shared" si="3"/>
        <v>G9</v>
      </c>
      <c r="BH3" s="2" t="s">
        <v>1</v>
      </c>
      <c r="BI3" s="2" t="s">
        <v>2</v>
      </c>
      <c r="BJ3" s="2" t="s">
        <v>3</v>
      </c>
      <c r="BK3" s="2" t="str">
        <f aca="true" t="shared" si="4" ref="BK3:BT3">RIGHT(BK5,2)</f>
        <v>KG</v>
      </c>
      <c r="BL3" s="2" t="str">
        <f t="shared" si="4"/>
        <v>G1</v>
      </c>
      <c r="BM3" s="2" t="str">
        <f t="shared" si="4"/>
        <v>G2</v>
      </c>
      <c r="BN3" s="2" t="str">
        <f t="shared" si="4"/>
        <v>G3</v>
      </c>
      <c r="BO3" s="2" t="str">
        <f t="shared" si="4"/>
        <v>G4</v>
      </c>
      <c r="BP3" s="2" t="str">
        <f t="shared" si="4"/>
        <v>G5</v>
      </c>
      <c r="BQ3" s="2" t="str">
        <f t="shared" si="4"/>
        <v>G6</v>
      </c>
      <c r="BR3" s="2" t="str">
        <f t="shared" si="4"/>
        <v>G7</v>
      </c>
      <c r="BS3" s="2" t="str">
        <f t="shared" si="4"/>
        <v>G8</v>
      </c>
      <c r="BT3" s="2" t="str">
        <f t="shared" si="4"/>
        <v>G9</v>
      </c>
      <c r="BU3" s="2" t="s">
        <v>1</v>
      </c>
      <c r="BV3" s="2" t="s">
        <v>2</v>
      </c>
      <c r="BW3" s="2" t="s">
        <v>3</v>
      </c>
    </row>
    <row r="4" spans="3:75" ht="12.75">
      <c r="C4" s="2" t="str">
        <f aca="true" t="shared" si="5" ref="C4:BN4">LEFT(C5,3)</f>
        <v>111</v>
      </c>
      <c r="D4" s="2" t="str">
        <f t="shared" si="5"/>
        <v>111</v>
      </c>
      <c r="E4" s="2" t="str">
        <f t="shared" si="5"/>
        <v>111</v>
      </c>
      <c r="F4" s="2" t="str">
        <f t="shared" si="5"/>
        <v>111</v>
      </c>
      <c r="G4" s="2" t="str">
        <f t="shared" si="5"/>
        <v>111</v>
      </c>
      <c r="H4" s="2" t="str">
        <f t="shared" si="5"/>
        <v>112</v>
      </c>
      <c r="I4" s="2" t="str">
        <f t="shared" si="5"/>
        <v>112</v>
      </c>
      <c r="J4" s="2" t="str">
        <f t="shared" si="5"/>
        <v>112</v>
      </c>
      <c r="K4" s="2" t="str">
        <f t="shared" si="5"/>
        <v>112</v>
      </c>
      <c r="L4" s="2" t="str">
        <f t="shared" si="5"/>
        <v>112</v>
      </c>
      <c r="M4" s="2" t="str">
        <f t="shared" si="5"/>
        <v>113</v>
      </c>
      <c r="N4" s="2" t="str">
        <f t="shared" si="5"/>
        <v>113</v>
      </c>
      <c r="O4" s="2" t="str">
        <f t="shared" si="5"/>
        <v>113</v>
      </c>
      <c r="P4" s="2" t="str">
        <f t="shared" si="5"/>
        <v>113</v>
      </c>
      <c r="Q4" s="2" t="str">
        <f t="shared" si="5"/>
        <v>254</v>
      </c>
      <c r="R4" s="2" t="str">
        <f t="shared" si="5"/>
        <v>254</v>
      </c>
      <c r="S4" s="2" t="str">
        <f t="shared" si="5"/>
        <v>254</v>
      </c>
      <c r="T4" s="2" t="str">
        <f t="shared" si="5"/>
        <v>254</v>
      </c>
      <c r="U4" s="2" t="str">
        <f t="shared" si="5"/>
        <v>254</v>
      </c>
      <c r="V4" s="2" t="str">
        <f t="shared" si="5"/>
        <v>254</v>
      </c>
      <c r="W4" s="2" t="str">
        <f t="shared" si="5"/>
        <v>254</v>
      </c>
      <c r="X4" s="2" t="str">
        <f t="shared" si="5"/>
        <v>254</v>
      </c>
      <c r="Y4" s="2" t="str">
        <f t="shared" si="5"/>
        <v>254</v>
      </c>
      <c r="Z4" s="2" t="str">
        <f t="shared" si="5"/>
        <v>254</v>
      </c>
      <c r="AA4" s="2" t="str">
        <f t="shared" si="5"/>
        <v>254</v>
      </c>
      <c r="AB4" s="2" t="str">
        <f t="shared" si="5"/>
        <v>254</v>
      </c>
      <c r="AC4" s="2" t="str">
        <f t="shared" si="5"/>
        <v>254</v>
      </c>
      <c r="AD4" s="2" t="str">
        <f t="shared" si="5"/>
        <v>254</v>
      </c>
      <c r="AE4" s="2" t="str">
        <f t="shared" si="5"/>
        <v>255</v>
      </c>
      <c r="AF4" s="2" t="str">
        <f t="shared" si="5"/>
        <v>255</v>
      </c>
      <c r="AG4" s="2" t="str">
        <f t="shared" si="5"/>
        <v>255</v>
      </c>
      <c r="AH4" s="2" t="str">
        <f t="shared" si="5"/>
        <v>255</v>
      </c>
      <c r="AI4" s="2" t="str">
        <f t="shared" si="5"/>
        <v>255</v>
      </c>
      <c r="AJ4" s="2" t="str">
        <f t="shared" si="5"/>
        <v>255</v>
      </c>
      <c r="AK4" s="2" t="str">
        <f t="shared" si="5"/>
        <v>255</v>
      </c>
      <c r="AL4" s="2" t="str">
        <f t="shared" si="5"/>
        <v>255</v>
      </c>
      <c r="AM4" s="2" t="str">
        <f t="shared" si="5"/>
        <v>255</v>
      </c>
      <c r="AN4" s="2" t="str">
        <f t="shared" si="5"/>
        <v>255</v>
      </c>
      <c r="AO4" s="2" t="str">
        <f t="shared" si="5"/>
        <v>255</v>
      </c>
      <c r="AP4" s="2" t="str">
        <f t="shared" si="5"/>
        <v>255</v>
      </c>
      <c r="AQ4" s="2" t="str">
        <f t="shared" si="5"/>
        <v>255</v>
      </c>
      <c r="AR4" s="2" t="str">
        <f t="shared" si="5"/>
        <v>255</v>
      </c>
      <c r="AS4" s="2" t="str">
        <f t="shared" si="5"/>
        <v>300</v>
      </c>
      <c r="AT4" s="2" t="str">
        <f t="shared" si="5"/>
        <v>300</v>
      </c>
      <c r="AU4" s="2" t="str">
        <f t="shared" si="5"/>
        <v>300</v>
      </c>
      <c r="AV4" s="2" t="str">
        <f t="shared" si="5"/>
        <v>300</v>
      </c>
      <c r="AW4" s="2" t="str">
        <f t="shared" si="5"/>
        <v>101</v>
      </c>
      <c r="AX4" s="2" t="str">
        <f t="shared" si="5"/>
        <v>101</v>
      </c>
      <c r="AY4" s="2" t="str">
        <f t="shared" si="5"/>
        <v>101</v>
      </c>
      <c r="AZ4" s="2" t="str">
        <f t="shared" si="5"/>
        <v>101</v>
      </c>
      <c r="BA4" s="2" t="str">
        <f t="shared" si="5"/>
        <v>101</v>
      </c>
      <c r="BB4" s="2" t="str">
        <f t="shared" si="5"/>
        <v>102</v>
      </c>
      <c r="BC4" s="2" t="str">
        <f t="shared" si="5"/>
        <v>102</v>
      </c>
      <c r="BD4" s="2" t="str">
        <f t="shared" si="5"/>
        <v>102</v>
      </c>
      <c r="BE4" s="2" t="str">
        <f t="shared" si="5"/>
        <v>102</v>
      </c>
      <c r="BF4" s="2" t="str">
        <f t="shared" si="5"/>
        <v>102</v>
      </c>
      <c r="BG4" s="2" t="str">
        <f t="shared" si="5"/>
        <v>103</v>
      </c>
      <c r="BH4" s="2" t="str">
        <f t="shared" si="5"/>
        <v>103</v>
      </c>
      <c r="BI4" s="2" t="str">
        <f t="shared" si="5"/>
        <v>103</v>
      </c>
      <c r="BJ4" s="2" t="str">
        <f t="shared" si="5"/>
        <v>103</v>
      </c>
      <c r="BK4" s="2" t="str">
        <f t="shared" si="5"/>
        <v>130</v>
      </c>
      <c r="BL4" s="2" t="str">
        <f t="shared" si="5"/>
        <v>130</v>
      </c>
      <c r="BM4" s="2" t="str">
        <f t="shared" si="5"/>
        <v>130</v>
      </c>
      <c r="BN4" s="2" t="str">
        <f t="shared" si="5"/>
        <v>130</v>
      </c>
      <c r="BO4" s="2" t="str">
        <f aca="true" t="shared" si="6" ref="BO4:BW4">LEFT(BO5,3)</f>
        <v>130</v>
      </c>
      <c r="BP4" s="2" t="str">
        <f t="shared" si="6"/>
        <v>130</v>
      </c>
      <c r="BQ4" s="2" t="str">
        <f t="shared" si="6"/>
        <v>130</v>
      </c>
      <c r="BR4" s="2" t="str">
        <f t="shared" si="6"/>
        <v>130</v>
      </c>
      <c r="BS4" s="2" t="str">
        <f t="shared" si="6"/>
        <v>130</v>
      </c>
      <c r="BT4" s="2" t="str">
        <f t="shared" si="6"/>
        <v>130</v>
      </c>
      <c r="BU4" s="2" t="str">
        <f t="shared" si="6"/>
        <v>130</v>
      </c>
      <c r="BV4" s="2" t="str">
        <f t="shared" si="6"/>
        <v>130</v>
      </c>
      <c r="BW4" s="2" t="str">
        <f t="shared" si="6"/>
        <v>130</v>
      </c>
    </row>
    <row r="5" spans="1:76" ht="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4" t="s">
        <v>38</v>
      </c>
      <c r="AJ5" s="4" t="s">
        <v>39</v>
      </c>
      <c r="AK5" s="4" t="s">
        <v>40</v>
      </c>
      <c r="AL5" s="4" t="s">
        <v>41</v>
      </c>
      <c r="AM5" s="4" t="s">
        <v>42</v>
      </c>
      <c r="AN5" s="4" t="s">
        <v>43</v>
      </c>
      <c r="AO5" s="4" t="s">
        <v>44</v>
      </c>
      <c r="AP5" s="4" t="s">
        <v>45</v>
      </c>
      <c r="AQ5" s="4" t="s">
        <v>46</v>
      </c>
      <c r="AR5" s="4" t="s">
        <v>47</v>
      </c>
      <c r="AS5" s="4" t="s">
        <v>48</v>
      </c>
      <c r="AT5" s="4" t="s">
        <v>49</v>
      </c>
      <c r="AU5" s="4" t="s">
        <v>50</v>
      </c>
      <c r="AV5" s="4" t="s">
        <v>51</v>
      </c>
      <c r="AW5" s="4" t="s">
        <v>52</v>
      </c>
      <c r="AX5" s="4" t="s">
        <v>53</v>
      </c>
      <c r="AY5" s="4" t="s">
        <v>54</v>
      </c>
      <c r="AZ5" s="4" t="s">
        <v>55</v>
      </c>
      <c r="BA5" s="4" t="s">
        <v>56</v>
      </c>
      <c r="BB5" s="4" t="s">
        <v>57</v>
      </c>
      <c r="BC5" s="4" t="s">
        <v>58</v>
      </c>
      <c r="BD5" s="4" t="s">
        <v>59</v>
      </c>
      <c r="BE5" s="4" t="s">
        <v>60</v>
      </c>
      <c r="BF5" s="4" t="s">
        <v>61</v>
      </c>
      <c r="BG5" s="4" t="s">
        <v>62</v>
      </c>
      <c r="BH5" s="4" t="s">
        <v>63</v>
      </c>
      <c r="BI5" s="4" t="s">
        <v>64</v>
      </c>
      <c r="BJ5" s="4" t="s">
        <v>65</v>
      </c>
      <c r="BK5" s="4" t="s">
        <v>66</v>
      </c>
      <c r="BL5" s="4" t="s">
        <v>67</v>
      </c>
      <c r="BM5" s="4" t="s">
        <v>68</v>
      </c>
      <c r="BN5" s="4" t="s">
        <v>69</v>
      </c>
      <c r="BO5" s="4" t="s">
        <v>70</v>
      </c>
      <c r="BP5" s="4" t="s">
        <v>71</v>
      </c>
      <c r="BQ5" s="4" t="s">
        <v>72</v>
      </c>
      <c r="BR5" s="4" t="s">
        <v>73</v>
      </c>
      <c r="BS5" s="4" t="s">
        <v>74</v>
      </c>
      <c r="BT5" s="4" t="s">
        <v>75</v>
      </c>
      <c r="BU5" s="4" t="s">
        <v>76</v>
      </c>
      <c r="BV5" s="4" t="s">
        <v>77</v>
      </c>
      <c r="BW5" s="4" t="s">
        <v>78</v>
      </c>
      <c r="BX5" s="4" t="s">
        <v>79</v>
      </c>
    </row>
    <row r="6" spans="1:88" ht="15">
      <c r="A6" s="5" t="s">
        <v>80</v>
      </c>
      <c r="B6" s="5" t="s">
        <v>81</v>
      </c>
      <c r="C6" s="6">
        <v>107.04</v>
      </c>
      <c r="D6" s="6">
        <v>184.07</v>
      </c>
      <c r="E6" s="6">
        <v>449.88</v>
      </c>
      <c r="F6" s="6">
        <v>613.45</v>
      </c>
      <c r="G6" s="6">
        <v>672.97</v>
      </c>
      <c r="H6" s="6">
        <v>740.2</v>
      </c>
      <c r="I6" s="6">
        <v>776.12</v>
      </c>
      <c r="J6" s="6">
        <v>776.29</v>
      </c>
      <c r="K6" s="6">
        <v>742.9</v>
      </c>
      <c r="L6" s="6">
        <v>751.95</v>
      </c>
      <c r="M6" s="6">
        <v>577.45</v>
      </c>
      <c r="N6" s="6">
        <v>327.3</v>
      </c>
      <c r="O6" s="6">
        <v>290.96</v>
      </c>
      <c r="P6" s="6">
        <v>229.32</v>
      </c>
      <c r="Q6" s="6">
        <v>5.28</v>
      </c>
      <c r="R6" s="6">
        <v>1.05</v>
      </c>
      <c r="S6" s="6">
        <v>10.12</v>
      </c>
      <c r="T6" s="6">
        <v>8.22</v>
      </c>
      <c r="U6" s="6">
        <v>5.57</v>
      </c>
      <c r="V6" s="6">
        <v>7.25</v>
      </c>
      <c r="W6" s="6">
        <v>5</v>
      </c>
      <c r="X6" s="6">
        <v>8.76</v>
      </c>
      <c r="Y6" s="6">
        <v>3.01</v>
      </c>
      <c r="Z6" s="6">
        <v>11.7</v>
      </c>
      <c r="AA6" s="6">
        <v>3.32</v>
      </c>
      <c r="AB6" s="6">
        <v>2.51</v>
      </c>
      <c r="AC6" s="6">
        <v>8.08</v>
      </c>
      <c r="AD6" s="6">
        <v>21.03</v>
      </c>
      <c r="AE6" s="6">
        <v>1.32</v>
      </c>
      <c r="AF6" s="6">
        <v>0.31</v>
      </c>
      <c r="AG6" s="6">
        <v>2.66</v>
      </c>
      <c r="AH6" s="6">
        <v>3.7</v>
      </c>
      <c r="AI6" s="6">
        <v>0.41</v>
      </c>
      <c r="AJ6" s="6">
        <v>0.43</v>
      </c>
      <c r="AK6" s="6">
        <v>1.49</v>
      </c>
      <c r="AL6" s="6">
        <v>2.39</v>
      </c>
      <c r="AM6" s="6">
        <v>1.48</v>
      </c>
      <c r="AN6" s="6">
        <v>1.26</v>
      </c>
      <c r="AO6" s="6">
        <v>0</v>
      </c>
      <c r="AP6" s="6">
        <v>0</v>
      </c>
      <c r="AQ6" s="6">
        <v>0.49</v>
      </c>
      <c r="AR6" s="6">
        <v>3.82</v>
      </c>
      <c r="AS6" s="6">
        <v>139.32</v>
      </c>
      <c r="AT6" s="6">
        <v>145.12</v>
      </c>
      <c r="AU6" s="6">
        <v>106.98</v>
      </c>
      <c r="AV6" s="6">
        <v>92.86</v>
      </c>
      <c r="AW6" s="6">
        <v>51.67</v>
      </c>
      <c r="AX6" s="6">
        <v>2058.05</v>
      </c>
      <c r="AY6" s="6">
        <v>1789.04</v>
      </c>
      <c r="AZ6" s="6">
        <v>1495.7</v>
      </c>
      <c r="BA6" s="6">
        <v>1340.13</v>
      </c>
      <c r="BB6" s="6">
        <v>1355</v>
      </c>
      <c r="BC6" s="6">
        <v>1245.25</v>
      </c>
      <c r="BD6" s="6">
        <v>1282.75</v>
      </c>
      <c r="BE6" s="6">
        <v>1285.57</v>
      </c>
      <c r="BF6" s="6">
        <v>1320.31</v>
      </c>
      <c r="BG6" s="6">
        <v>1597.42</v>
      </c>
      <c r="BH6" s="6">
        <v>1332.83</v>
      </c>
      <c r="BI6" s="6">
        <v>1276.43</v>
      </c>
      <c r="BJ6" s="6">
        <v>1121.68</v>
      </c>
      <c r="BK6" s="6">
        <v>47.55</v>
      </c>
      <c r="BL6" s="6">
        <v>47.31</v>
      </c>
      <c r="BM6" s="6">
        <v>32.64</v>
      </c>
      <c r="BN6" s="6">
        <v>26.2</v>
      </c>
      <c r="BO6" s="6">
        <v>29.05</v>
      </c>
      <c r="BP6" s="6">
        <v>20.33</v>
      </c>
      <c r="BQ6" s="6">
        <v>19.9</v>
      </c>
      <c r="BR6" s="6">
        <v>18.01</v>
      </c>
      <c r="BS6" s="6">
        <v>19.29</v>
      </c>
      <c r="BT6" s="6">
        <v>13.01</v>
      </c>
      <c r="BU6" s="6">
        <v>11.37</v>
      </c>
      <c r="BV6" s="6">
        <v>12.53</v>
      </c>
      <c r="BW6" s="6">
        <v>12.29</v>
      </c>
      <c r="BX6" s="7">
        <f aca="true" t="shared" si="7" ref="BX6:BX69">SUM(C6:BW6)</f>
        <v>26706.150000000005</v>
      </c>
      <c r="CJ6" s="8"/>
    </row>
    <row r="7" spans="1:76" ht="15">
      <c r="A7" s="5" t="s">
        <v>82</v>
      </c>
      <c r="B7" s="5" t="s">
        <v>83</v>
      </c>
      <c r="C7" s="6">
        <v>24.08</v>
      </c>
      <c r="D7" s="6">
        <v>55.8</v>
      </c>
      <c r="E7" s="6">
        <v>53.34</v>
      </c>
      <c r="F7" s="6">
        <v>56.63</v>
      </c>
      <c r="G7" s="6">
        <v>48.26</v>
      </c>
      <c r="H7" s="6">
        <v>46.51</v>
      </c>
      <c r="I7" s="6">
        <v>54.69</v>
      </c>
      <c r="J7" s="6">
        <v>46.99</v>
      </c>
      <c r="K7" s="6">
        <v>43.37</v>
      </c>
      <c r="L7" s="6">
        <v>27.52</v>
      </c>
      <c r="M7" s="6">
        <v>57.6</v>
      </c>
      <c r="N7" s="6">
        <v>50.38</v>
      </c>
      <c r="O7" s="6">
        <v>26.73</v>
      </c>
      <c r="P7" s="6">
        <v>32.98</v>
      </c>
      <c r="Q7" s="6">
        <v>2.05</v>
      </c>
      <c r="R7" s="6">
        <v>1.94</v>
      </c>
      <c r="S7" s="6">
        <v>1.74</v>
      </c>
      <c r="T7" s="6">
        <v>4.38</v>
      </c>
      <c r="U7" s="6">
        <v>0.9</v>
      </c>
      <c r="V7" s="6">
        <v>1.93</v>
      </c>
      <c r="W7" s="6">
        <v>0</v>
      </c>
      <c r="X7" s="6">
        <v>0</v>
      </c>
      <c r="Y7" s="6">
        <v>2.31</v>
      </c>
      <c r="Z7" s="6">
        <v>0.1</v>
      </c>
      <c r="AA7" s="6">
        <v>0</v>
      </c>
      <c r="AB7" s="6">
        <v>0</v>
      </c>
      <c r="AC7" s="6">
        <v>0</v>
      </c>
      <c r="AD7" s="6">
        <v>0.85</v>
      </c>
      <c r="AE7" s="6">
        <v>0</v>
      </c>
      <c r="AF7" s="6">
        <v>0</v>
      </c>
      <c r="AG7" s="6">
        <v>0</v>
      </c>
      <c r="AH7" s="6">
        <v>1.12</v>
      </c>
      <c r="AI7" s="6">
        <v>0</v>
      </c>
      <c r="AJ7" s="6">
        <v>0</v>
      </c>
      <c r="AK7" s="6">
        <v>0</v>
      </c>
      <c r="AL7" s="6">
        <v>0.18</v>
      </c>
      <c r="AM7" s="6">
        <v>0</v>
      </c>
      <c r="AN7" s="6">
        <v>0.1</v>
      </c>
      <c r="AO7" s="6">
        <v>0</v>
      </c>
      <c r="AP7" s="6">
        <v>0.36</v>
      </c>
      <c r="AQ7" s="6">
        <v>0.15</v>
      </c>
      <c r="AR7" s="6">
        <v>0</v>
      </c>
      <c r="AS7" s="6">
        <v>63.03</v>
      </c>
      <c r="AT7" s="6">
        <v>73.07</v>
      </c>
      <c r="AU7" s="6">
        <v>43.37</v>
      </c>
      <c r="AV7" s="6">
        <v>74</v>
      </c>
      <c r="AW7" s="6">
        <v>0.63</v>
      </c>
      <c r="AX7" s="6">
        <v>410.74</v>
      </c>
      <c r="AY7" s="6">
        <v>347.85</v>
      </c>
      <c r="AZ7" s="6">
        <v>436.21</v>
      </c>
      <c r="BA7" s="6">
        <v>362.89</v>
      </c>
      <c r="BB7" s="6">
        <v>351.45</v>
      </c>
      <c r="BC7" s="6">
        <v>379.32</v>
      </c>
      <c r="BD7" s="6">
        <v>365.74</v>
      </c>
      <c r="BE7" s="6">
        <v>384.18</v>
      </c>
      <c r="BF7" s="6">
        <v>219.84</v>
      </c>
      <c r="BG7" s="6">
        <v>278.88</v>
      </c>
      <c r="BH7" s="6">
        <v>293.5</v>
      </c>
      <c r="BI7" s="6">
        <v>230.08</v>
      </c>
      <c r="BJ7" s="6">
        <v>173.19</v>
      </c>
      <c r="BK7" s="6">
        <v>0</v>
      </c>
      <c r="BL7" s="6">
        <v>0</v>
      </c>
      <c r="BM7" s="6">
        <v>0</v>
      </c>
      <c r="BN7" s="6">
        <v>0</v>
      </c>
      <c r="BO7" s="6">
        <v>3.09</v>
      </c>
      <c r="BP7" s="6">
        <v>0</v>
      </c>
      <c r="BQ7" s="6">
        <v>1.16</v>
      </c>
      <c r="BR7" s="6">
        <v>1.22</v>
      </c>
      <c r="BS7" s="6">
        <v>0.67</v>
      </c>
      <c r="BT7" s="6">
        <v>0</v>
      </c>
      <c r="BU7" s="6">
        <v>0</v>
      </c>
      <c r="BV7" s="6">
        <v>0</v>
      </c>
      <c r="BW7" s="6">
        <v>0</v>
      </c>
      <c r="BX7" s="7">
        <f t="shared" si="7"/>
        <v>5137.099999999999</v>
      </c>
    </row>
    <row r="8" spans="1:76" ht="15">
      <c r="A8" s="5" t="s">
        <v>84</v>
      </c>
      <c r="B8" s="5" t="s">
        <v>85</v>
      </c>
      <c r="C8" s="6">
        <v>112.07</v>
      </c>
      <c r="D8" s="6">
        <v>238.13</v>
      </c>
      <c r="E8" s="6">
        <v>345.65</v>
      </c>
      <c r="F8" s="6">
        <v>349.71</v>
      </c>
      <c r="G8" s="6">
        <v>359.93</v>
      </c>
      <c r="H8" s="6">
        <v>357.19</v>
      </c>
      <c r="I8" s="6">
        <v>422.34</v>
      </c>
      <c r="J8" s="6">
        <v>378.14</v>
      </c>
      <c r="K8" s="6">
        <v>356.42</v>
      </c>
      <c r="L8" s="6">
        <v>351.19</v>
      </c>
      <c r="M8" s="6">
        <v>270.75</v>
      </c>
      <c r="N8" s="6">
        <v>217.38</v>
      </c>
      <c r="O8" s="6">
        <v>176.43</v>
      </c>
      <c r="P8" s="6">
        <v>182.12</v>
      </c>
      <c r="Q8" s="6">
        <v>35.22</v>
      </c>
      <c r="R8" s="6">
        <v>26.73</v>
      </c>
      <c r="S8" s="6">
        <v>29.09</v>
      </c>
      <c r="T8" s="6">
        <v>22.06</v>
      </c>
      <c r="U8" s="6">
        <v>22.55</v>
      </c>
      <c r="V8" s="6">
        <v>26.89</v>
      </c>
      <c r="W8" s="6">
        <v>28.25</v>
      </c>
      <c r="X8" s="6">
        <v>33.2</v>
      </c>
      <c r="Y8" s="6">
        <v>26.67</v>
      </c>
      <c r="Z8" s="6">
        <v>22.55</v>
      </c>
      <c r="AA8" s="6">
        <v>17.39</v>
      </c>
      <c r="AB8" s="6">
        <v>16.02</v>
      </c>
      <c r="AC8" s="6">
        <v>16.78</v>
      </c>
      <c r="AD8" s="6">
        <v>40.63</v>
      </c>
      <c r="AE8" s="6">
        <v>7.29</v>
      </c>
      <c r="AF8" s="6">
        <v>4.8</v>
      </c>
      <c r="AG8" s="6">
        <v>3.86</v>
      </c>
      <c r="AH8" s="6">
        <v>6.67</v>
      </c>
      <c r="AI8" s="6">
        <v>7.5</v>
      </c>
      <c r="AJ8" s="6">
        <v>6.46</v>
      </c>
      <c r="AK8" s="6">
        <v>8.94</v>
      </c>
      <c r="AL8" s="6">
        <v>5.66</v>
      </c>
      <c r="AM8" s="6">
        <v>7.72</v>
      </c>
      <c r="AN8" s="6">
        <v>4.52</v>
      </c>
      <c r="AO8" s="6">
        <v>7.59</v>
      </c>
      <c r="AP8" s="6">
        <v>3.5</v>
      </c>
      <c r="AQ8" s="6">
        <v>9.4</v>
      </c>
      <c r="AR8" s="6">
        <v>20.42</v>
      </c>
      <c r="AS8" s="6">
        <v>135.36</v>
      </c>
      <c r="AT8" s="6">
        <v>137.9</v>
      </c>
      <c r="AU8" s="6">
        <v>150.03</v>
      </c>
      <c r="AV8" s="6">
        <v>200.89</v>
      </c>
      <c r="AW8" s="6">
        <v>8.85</v>
      </c>
      <c r="AX8" s="6">
        <v>1942.51</v>
      </c>
      <c r="AY8" s="6">
        <v>1873.11</v>
      </c>
      <c r="AZ8" s="6">
        <v>1592.73</v>
      </c>
      <c r="BA8" s="6">
        <v>1478.09</v>
      </c>
      <c r="BB8" s="6">
        <v>1496.77</v>
      </c>
      <c r="BC8" s="6">
        <v>1512.73</v>
      </c>
      <c r="BD8" s="6">
        <v>1547.83</v>
      </c>
      <c r="BE8" s="6">
        <v>1578.12</v>
      </c>
      <c r="BF8" s="6">
        <v>1520.6</v>
      </c>
      <c r="BG8" s="6">
        <v>1485.13</v>
      </c>
      <c r="BH8" s="6">
        <v>1471.55</v>
      </c>
      <c r="BI8" s="6">
        <v>1283.81</v>
      </c>
      <c r="BJ8" s="6">
        <v>1133.76</v>
      </c>
      <c r="BK8" s="6">
        <v>64.01</v>
      </c>
      <c r="BL8" s="6">
        <v>40.81</v>
      </c>
      <c r="BM8" s="6">
        <v>30.57</v>
      </c>
      <c r="BN8" s="6">
        <v>35.75</v>
      </c>
      <c r="BO8" s="6">
        <v>32.02</v>
      </c>
      <c r="BP8" s="6">
        <v>23.69</v>
      </c>
      <c r="BQ8" s="6">
        <v>25.01</v>
      </c>
      <c r="BR8" s="6">
        <v>14.09</v>
      </c>
      <c r="BS8" s="6">
        <v>11.2</v>
      </c>
      <c r="BT8" s="6">
        <v>19</v>
      </c>
      <c r="BU8" s="6">
        <v>18.62</v>
      </c>
      <c r="BV8" s="6">
        <v>13.77</v>
      </c>
      <c r="BW8" s="6">
        <v>8.86</v>
      </c>
      <c r="BX8" s="7">
        <f t="shared" si="7"/>
        <v>25472.979999999996</v>
      </c>
    </row>
    <row r="9" spans="1:76" ht="15">
      <c r="A9" s="5" t="s">
        <v>86</v>
      </c>
      <c r="B9" s="5" t="s">
        <v>87</v>
      </c>
      <c r="C9" s="6">
        <v>16.72</v>
      </c>
      <c r="D9" s="6">
        <v>51.82</v>
      </c>
      <c r="E9" s="6">
        <v>46.54</v>
      </c>
      <c r="F9" s="6">
        <v>48.36</v>
      </c>
      <c r="G9" s="6">
        <v>59.32</v>
      </c>
      <c r="H9" s="6">
        <v>54.23</v>
      </c>
      <c r="I9" s="6">
        <v>93.48</v>
      </c>
      <c r="J9" s="6">
        <v>72.73</v>
      </c>
      <c r="K9" s="6">
        <v>69.96</v>
      </c>
      <c r="L9" s="6">
        <v>63.8</v>
      </c>
      <c r="M9" s="6">
        <v>71.6</v>
      </c>
      <c r="N9" s="6">
        <v>50.08</v>
      </c>
      <c r="O9" s="6">
        <v>42.07</v>
      </c>
      <c r="P9" s="6">
        <v>37.36</v>
      </c>
      <c r="Q9" s="6">
        <v>0</v>
      </c>
      <c r="R9" s="6">
        <v>3.4</v>
      </c>
      <c r="S9" s="6">
        <v>2.19</v>
      </c>
      <c r="T9" s="6">
        <v>5.52</v>
      </c>
      <c r="U9" s="6">
        <v>0.87</v>
      </c>
      <c r="V9" s="6">
        <v>2.85</v>
      </c>
      <c r="W9" s="6">
        <v>3.38</v>
      </c>
      <c r="X9" s="6">
        <v>1.9</v>
      </c>
      <c r="Y9" s="6">
        <v>2.15</v>
      </c>
      <c r="Z9" s="6">
        <v>1.74</v>
      </c>
      <c r="AA9" s="6">
        <v>2.29</v>
      </c>
      <c r="AB9" s="6">
        <v>0.89</v>
      </c>
      <c r="AC9" s="6">
        <v>0</v>
      </c>
      <c r="AD9" s="6">
        <v>1.29</v>
      </c>
      <c r="AE9" s="6">
        <v>0</v>
      </c>
      <c r="AF9" s="6">
        <v>0</v>
      </c>
      <c r="AG9" s="6">
        <v>0</v>
      </c>
      <c r="AH9" s="6">
        <v>0.26</v>
      </c>
      <c r="AI9" s="6">
        <v>0.19</v>
      </c>
      <c r="AJ9" s="6">
        <v>0</v>
      </c>
      <c r="AK9" s="6">
        <v>0</v>
      </c>
      <c r="AL9" s="6">
        <v>0</v>
      </c>
      <c r="AM9" s="6">
        <v>0.19</v>
      </c>
      <c r="AN9" s="6">
        <v>0.15</v>
      </c>
      <c r="AO9" s="6">
        <v>0.2</v>
      </c>
      <c r="AP9" s="6">
        <v>0.28</v>
      </c>
      <c r="AQ9" s="6">
        <v>0.14</v>
      </c>
      <c r="AR9" s="6">
        <v>0.27</v>
      </c>
      <c r="AS9" s="6">
        <v>25.87</v>
      </c>
      <c r="AT9" s="6">
        <v>24.7</v>
      </c>
      <c r="AU9" s="6">
        <v>26.53</v>
      </c>
      <c r="AV9" s="6">
        <v>27.11</v>
      </c>
      <c r="AW9" s="6">
        <v>0</v>
      </c>
      <c r="AX9" s="6">
        <v>248.54</v>
      </c>
      <c r="AY9" s="6">
        <v>214.4</v>
      </c>
      <c r="AZ9" s="6">
        <v>180.7</v>
      </c>
      <c r="BA9" s="6">
        <v>173.09</v>
      </c>
      <c r="BB9" s="6">
        <v>176.76</v>
      </c>
      <c r="BC9" s="6">
        <v>166.61</v>
      </c>
      <c r="BD9" s="6">
        <v>163.29</v>
      </c>
      <c r="BE9" s="6">
        <v>165.99</v>
      </c>
      <c r="BF9" s="6">
        <v>133.07</v>
      </c>
      <c r="BG9" s="6">
        <v>160.91</v>
      </c>
      <c r="BH9" s="6">
        <v>134.61</v>
      </c>
      <c r="BI9" s="6">
        <v>106.59</v>
      </c>
      <c r="BJ9" s="6">
        <v>75.21</v>
      </c>
      <c r="BK9" s="6">
        <v>0</v>
      </c>
      <c r="BL9" s="6">
        <v>0.99</v>
      </c>
      <c r="BM9" s="6">
        <v>0</v>
      </c>
      <c r="BN9" s="6">
        <v>0.71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7">
        <f t="shared" si="7"/>
        <v>3013.9000000000005</v>
      </c>
    </row>
    <row r="10" spans="1:88" ht="15">
      <c r="A10" s="5" t="s">
        <v>88</v>
      </c>
      <c r="B10" s="5" t="s">
        <v>89</v>
      </c>
      <c r="C10" s="6">
        <v>392.29</v>
      </c>
      <c r="D10" s="6">
        <v>904.35</v>
      </c>
      <c r="E10" s="6">
        <v>981.9</v>
      </c>
      <c r="F10" s="6">
        <v>1195.33</v>
      </c>
      <c r="G10" s="6">
        <v>1294.1</v>
      </c>
      <c r="H10" s="6">
        <v>1414.61</v>
      </c>
      <c r="I10" s="6">
        <v>1366.13</v>
      </c>
      <c r="J10" s="6">
        <v>1506.7</v>
      </c>
      <c r="K10" s="6">
        <v>1515.15</v>
      </c>
      <c r="L10" s="6">
        <v>1151.95</v>
      </c>
      <c r="M10" s="6">
        <v>1411.56</v>
      </c>
      <c r="N10" s="6">
        <v>1189.35</v>
      </c>
      <c r="O10" s="6">
        <v>991.88</v>
      </c>
      <c r="P10" s="6">
        <v>896.95</v>
      </c>
      <c r="Q10" s="6">
        <v>28.3</v>
      </c>
      <c r="R10" s="6">
        <v>39.73</v>
      </c>
      <c r="S10" s="6">
        <v>40.24</v>
      </c>
      <c r="T10" s="6">
        <v>31.23</v>
      </c>
      <c r="U10" s="6">
        <v>44.81</v>
      </c>
      <c r="V10" s="6">
        <v>47.46</v>
      </c>
      <c r="W10" s="6">
        <v>43.46</v>
      </c>
      <c r="X10" s="6">
        <v>57</v>
      </c>
      <c r="Y10" s="6">
        <v>71.41</v>
      </c>
      <c r="Z10" s="6">
        <v>56.58</v>
      </c>
      <c r="AA10" s="6">
        <v>65.21</v>
      </c>
      <c r="AB10" s="6">
        <v>55.89</v>
      </c>
      <c r="AC10" s="6">
        <v>48.94</v>
      </c>
      <c r="AD10" s="6">
        <v>70.18</v>
      </c>
      <c r="AE10" s="6">
        <v>18.41</v>
      </c>
      <c r="AF10" s="6">
        <v>6.63</v>
      </c>
      <c r="AG10" s="6">
        <v>7.95</v>
      </c>
      <c r="AH10" s="6">
        <v>10.23</v>
      </c>
      <c r="AI10" s="6">
        <v>10</v>
      </c>
      <c r="AJ10" s="6">
        <v>9.14</v>
      </c>
      <c r="AK10" s="6">
        <v>4.8</v>
      </c>
      <c r="AL10" s="6">
        <v>9.4</v>
      </c>
      <c r="AM10" s="6">
        <v>5.67</v>
      </c>
      <c r="AN10" s="6">
        <v>8.15</v>
      </c>
      <c r="AO10" s="6">
        <v>9.78</v>
      </c>
      <c r="AP10" s="6">
        <v>8.88</v>
      </c>
      <c r="AQ10" s="6">
        <v>6.77</v>
      </c>
      <c r="AR10" s="6">
        <v>20.29</v>
      </c>
      <c r="AS10" s="6">
        <v>361.84</v>
      </c>
      <c r="AT10" s="6">
        <v>474.09</v>
      </c>
      <c r="AU10" s="6">
        <v>404.39</v>
      </c>
      <c r="AV10" s="6">
        <v>594.32</v>
      </c>
      <c r="AW10" s="6">
        <v>60.2</v>
      </c>
      <c r="AX10" s="6">
        <v>4579.42</v>
      </c>
      <c r="AY10" s="6">
        <v>4135.1</v>
      </c>
      <c r="AZ10" s="6">
        <v>3861.55</v>
      </c>
      <c r="BA10" s="6">
        <v>3698.27</v>
      </c>
      <c r="BB10" s="6">
        <v>3685.05</v>
      </c>
      <c r="BC10" s="6">
        <v>3798.36</v>
      </c>
      <c r="BD10" s="6">
        <v>3938.15</v>
      </c>
      <c r="BE10" s="6">
        <v>4416.56</v>
      </c>
      <c r="BF10" s="6">
        <v>3645.13</v>
      </c>
      <c r="BG10" s="6">
        <v>4549.9</v>
      </c>
      <c r="BH10" s="6">
        <v>3995.78</v>
      </c>
      <c r="BI10" s="6">
        <v>3620.26</v>
      </c>
      <c r="BJ10" s="6">
        <v>2906.75</v>
      </c>
      <c r="BK10" s="6">
        <v>276.78</v>
      </c>
      <c r="BL10" s="6">
        <v>183.24</v>
      </c>
      <c r="BM10" s="6">
        <v>186.77</v>
      </c>
      <c r="BN10" s="6">
        <v>121.74</v>
      </c>
      <c r="BO10" s="6">
        <v>78.7</v>
      </c>
      <c r="BP10" s="6">
        <v>58.98</v>
      </c>
      <c r="BQ10" s="6">
        <v>62.83</v>
      </c>
      <c r="BR10" s="6">
        <v>67.54</v>
      </c>
      <c r="BS10" s="6">
        <v>48.99</v>
      </c>
      <c r="BT10" s="6">
        <v>70.85</v>
      </c>
      <c r="BU10" s="6">
        <v>49.7</v>
      </c>
      <c r="BV10" s="6">
        <v>39.13</v>
      </c>
      <c r="BW10" s="6">
        <v>25.73</v>
      </c>
      <c r="BX10" s="7">
        <f t="shared" si="7"/>
        <v>71044.89</v>
      </c>
      <c r="CJ10" s="8"/>
    </row>
    <row r="11" spans="1:88" ht="15">
      <c r="A11" s="5" t="s">
        <v>90</v>
      </c>
      <c r="B11" s="5" t="s">
        <v>91</v>
      </c>
      <c r="C11" s="6">
        <v>1800.47</v>
      </c>
      <c r="D11" s="6">
        <v>1599.22</v>
      </c>
      <c r="E11" s="6">
        <v>2125.29</v>
      </c>
      <c r="F11" s="6">
        <v>2602.86</v>
      </c>
      <c r="G11" s="6">
        <v>3666.17</v>
      </c>
      <c r="H11" s="6">
        <v>3603.46</v>
      </c>
      <c r="I11" s="6">
        <v>3965.87</v>
      </c>
      <c r="J11" s="6">
        <v>3961.56</v>
      </c>
      <c r="K11" s="6">
        <v>3553.87</v>
      </c>
      <c r="L11" s="6">
        <v>3199.04</v>
      </c>
      <c r="M11" s="6">
        <v>3504.95</v>
      </c>
      <c r="N11" s="6">
        <v>2361.8</v>
      </c>
      <c r="O11" s="6">
        <v>2272.53</v>
      </c>
      <c r="P11" s="6">
        <v>2340.38</v>
      </c>
      <c r="Q11" s="6">
        <v>356.16</v>
      </c>
      <c r="R11" s="6">
        <v>190.61</v>
      </c>
      <c r="S11" s="6">
        <v>172.9</v>
      </c>
      <c r="T11" s="6">
        <v>140.87</v>
      </c>
      <c r="U11" s="6">
        <v>156.16</v>
      </c>
      <c r="V11" s="6">
        <v>92.96</v>
      </c>
      <c r="W11" s="6">
        <v>91.57</v>
      </c>
      <c r="X11" s="6">
        <v>91.44</v>
      </c>
      <c r="Y11" s="6">
        <v>84.53</v>
      </c>
      <c r="Z11" s="6">
        <v>97.56</v>
      </c>
      <c r="AA11" s="6">
        <v>77.03</v>
      </c>
      <c r="AB11" s="6">
        <v>61.84</v>
      </c>
      <c r="AC11" s="6">
        <v>61.64</v>
      </c>
      <c r="AD11" s="6">
        <v>182.59</v>
      </c>
      <c r="AE11" s="6">
        <v>17.03</v>
      </c>
      <c r="AF11" s="6">
        <v>23.47</v>
      </c>
      <c r="AG11" s="6">
        <v>36.58</v>
      </c>
      <c r="AH11" s="6">
        <v>37.19</v>
      </c>
      <c r="AI11" s="6">
        <v>47.87</v>
      </c>
      <c r="AJ11" s="6">
        <v>58.33</v>
      </c>
      <c r="AK11" s="6">
        <v>61.95</v>
      </c>
      <c r="AL11" s="6">
        <v>78.44</v>
      </c>
      <c r="AM11" s="6">
        <v>74.54</v>
      </c>
      <c r="AN11" s="6">
        <v>104.68</v>
      </c>
      <c r="AO11" s="6">
        <v>109.79</v>
      </c>
      <c r="AP11" s="6">
        <v>81.51</v>
      </c>
      <c r="AQ11" s="6">
        <v>93.94</v>
      </c>
      <c r="AR11" s="6">
        <v>213.38</v>
      </c>
      <c r="AS11" s="6">
        <v>1808.99</v>
      </c>
      <c r="AT11" s="6">
        <v>1242.09</v>
      </c>
      <c r="AU11" s="6">
        <v>1659.77</v>
      </c>
      <c r="AV11" s="6">
        <v>2003.85</v>
      </c>
      <c r="AW11" s="6">
        <v>214.69</v>
      </c>
      <c r="AX11" s="6">
        <v>12642.04</v>
      </c>
      <c r="AY11" s="6">
        <v>14020.48</v>
      </c>
      <c r="AZ11" s="6">
        <v>13452.32</v>
      </c>
      <c r="BA11" s="6">
        <v>14180.98</v>
      </c>
      <c r="BB11" s="6">
        <v>13380.89</v>
      </c>
      <c r="BC11" s="6">
        <v>14946.31</v>
      </c>
      <c r="BD11" s="6">
        <v>15081.29</v>
      </c>
      <c r="BE11" s="6">
        <v>14559.67</v>
      </c>
      <c r="BF11" s="6">
        <v>15141.84</v>
      </c>
      <c r="BG11" s="6">
        <v>16872</v>
      </c>
      <c r="BH11" s="6">
        <v>12918.52</v>
      </c>
      <c r="BI11" s="6">
        <v>13420.1</v>
      </c>
      <c r="BJ11" s="6">
        <v>12698.11</v>
      </c>
      <c r="BK11" s="6">
        <v>3994.22</v>
      </c>
      <c r="BL11" s="6">
        <v>3644.22</v>
      </c>
      <c r="BM11" s="6">
        <v>2544.96</v>
      </c>
      <c r="BN11" s="6">
        <v>1580.93</v>
      </c>
      <c r="BO11" s="6">
        <v>1351.16</v>
      </c>
      <c r="BP11" s="6">
        <v>1091.6</v>
      </c>
      <c r="BQ11" s="6">
        <v>967.82</v>
      </c>
      <c r="BR11" s="6">
        <v>885.9</v>
      </c>
      <c r="BS11" s="6">
        <v>1006.68</v>
      </c>
      <c r="BT11" s="6">
        <v>1091.25</v>
      </c>
      <c r="BU11" s="6">
        <v>1100.91</v>
      </c>
      <c r="BV11" s="6">
        <v>1086.91</v>
      </c>
      <c r="BW11" s="6">
        <v>849.25</v>
      </c>
      <c r="BX11" s="7">
        <f t="shared" si="7"/>
        <v>254893.78000000003</v>
      </c>
      <c r="CJ11" s="8"/>
    </row>
    <row r="12" spans="1:76" ht="15">
      <c r="A12" s="5" t="s">
        <v>92</v>
      </c>
      <c r="B12" s="5" t="s">
        <v>93</v>
      </c>
      <c r="C12" s="6">
        <v>68.36</v>
      </c>
      <c r="D12" s="6">
        <v>39.58</v>
      </c>
      <c r="E12" s="6">
        <v>35.53</v>
      </c>
      <c r="F12" s="6">
        <v>26.98</v>
      </c>
      <c r="G12" s="6">
        <v>39.96</v>
      </c>
      <c r="H12" s="6">
        <v>37.1</v>
      </c>
      <c r="I12" s="6">
        <v>35.81</v>
      </c>
      <c r="J12" s="6">
        <v>47.94</v>
      </c>
      <c r="K12" s="6">
        <v>47.03</v>
      </c>
      <c r="L12" s="6">
        <v>42.02</v>
      </c>
      <c r="M12" s="6">
        <v>42.64</v>
      </c>
      <c r="N12" s="6">
        <v>30.45</v>
      </c>
      <c r="O12" s="6">
        <v>32.89</v>
      </c>
      <c r="P12" s="6">
        <v>29.89</v>
      </c>
      <c r="Q12" s="6">
        <v>5.06</v>
      </c>
      <c r="R12" s="6">
        <v>2.66</v>
      </c>
      <c r="S12" s="6">
        <v>1.05</v>
      </c>
      <c r="T12" s="6">
        <v>1.01</v>
      </c>
      <c r="U12" s="6">
        <v>4</v>
      </c>
      <c r="V12" s="6">
        <v>0.9</v>
      </c>
      <c r="W12" s="6">
        <v>0.97</v>
      </c>
      <c r="X12" s="6">
        <v>2.08</v>
      </c>
      <c r="Y12" s="6">
        <v>2.01</v>
      </c>
      <c r="Z12" s="6">
        <v>2.15</v>
      </c>
      <c r="AA12" s="6">
        <v>0</v>
      </c>
      <c r="AB12" s="6">
        <v>4.13</v>
      </c>
      <c r="AC12" s="6">
        <v>0.84</v>
      </c>
      <c r="AD12" s="6">
        <v>1.79</v>
      </c>
      <c r="AE12" s="6">
        <v>1.14</v>
      </c>
      <c r="AF12" s="6">
        <v>0</v>
      </c>
      <c r="AG12" s="6">
        <v>0</v>
      </c>
      <c r="AH12" s="6">
        <v>0</v>
      </c>
      <c r="AI12" s="6">
        <v>0.11</v>
      </c>
      <c r="AJ12" s="6">
        <v>0</v>
      </c>
      <c r="AK12" s="6">
        <v>0.13</v>
      </c>
      <c r="AL12" s="6">
        <v>0</v>
      </c>
      <c r="AM12" s="6">
        <v>0</v>
      </c>
      <c r="AN12" s="6">
        <v>0</v>
      </c>
      <c r="AO12" s="6">
        <v>0</v>
      </c>
      <c r="AP12" s="6">
        <v>1.16</v>
      </c>
      <c r="AQ12" s="6">
        <v>0.15</v>
      </c>
      <c r="AR12" s="6">
        <v>1.18</v>
      </c>
      <c r="AS12" s="6">
        <v>29.88</v>
      </c>
      <c r="AT12" s="6">
        <v>13.52</v>
      </c>
      <c r="AU12" s="6">
        <v>17.46</v>
      </c>
      <c r="AV12" s="6">
        <v>21.46</v>
      </c>
      <c r="AW12" s="6">
        <v>2</v>
      </c>
      <c r="AX12" s="6">
        <v>167.67</v>
      </c>
      <c r="AY12" s="6">
        <v>152.62</v>
      </c>
      <c r="AZ12" s="6">
        <v>133.13</v>
      </c>
      <c r="BA12" s="6">
        <v>121.63</v>
      </c>
      <c r="BB12" s="6">
        <v>126.39</v>
      </c>
      <c r="BC12" s="6">
        <v>130.41</v>
      </c>
      <c r="BD12" s="6">
        <v>121.87</v>
      </c>
      <c r="BE12" s="6">
        <v>121.98</v>
      </c>
      <c r="BF12" s="6">
        <v>113.18</v>
      </c>
      <c r="BG12" s="6">
        <v>82.88</v>
      </c>
      <c r="BH12" s="6">
        <v>87.56</v>
      </c>
      <c r="BI12" s="6">
        <v>82.11</v>
      </c>
      <c r="BJ12" s="6">
        <v>60.39</v>
      </c>
      <c r="BK12" s="6">
        <v>7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7">
        <f t="shared" si="7"/>
        <v>2181.8399999999997</v>
      </c>
    </row>
    <row r="13" spans="1:88" ht="15">
      <c r="A13" s="5" t="s">
        <v>94</v>
      </c>
      <c r="B13" s="5" t="s">
        <v>95</v>
      </c>
      <c r="C13" s="6">
        <v>90.71</v>
      </c>
      <c r="D13" s="6">
        <v>165.4</v>
      </c>
      <c r="E13" s="6">
        <v>158.92</v>
      </c>
      <c r="F13" s="6">
        <v>213.93</v>
      </c>
      <c r="G13" s="6">
        <v>237.56</v>
      </c>
      <c r="H13" s="6">
        <v>220.92</v>
      </c>
      <c r="I13" s="6">
        <v>228.81</v>
      </c>
      <c r="J13" s="6">
        <v>245.12</v>
      </c>
      <c r="K13" s="6">
        <v>267.67</v>
      </c>
      <c r="L13" s="6">
        <v>254.03</v>
      </c>
      <c r="M13" s="6">
        <v>228.47</v>
      </c>
      <c r="N13" s="6">
        <v>217.14</v>
      </c>
      <c r="O13" s="6">
        <v>258.8</v>
      </c>
      <c r="P13" s="6">
        <v>264.27</v>
      </c>
      <c r="Q13" s="6">
        <v>17.11</v>
      </c>
      <c r="R13" s="6">
        <v>9.98</v>
      </c>
      <c r="S13" s="6">
        <v>16.16</v>
      </c>
      <c r="T13" s="6">
        <v>9.17</v>
      </c>
      <c r="U13" s="6">
        <v>13.26</v>
      </c>
      <c r="V13" s="6">
        <v>9.14</v>
      </c>
      <c r="W13" s="6">
        <v>8.21</v>
      </c>
      <c r="X13" s="6">
        <v>7.86</v>
      </c>
      <c r="Y13" s="6">
        <v>10.98</v>
      </c>
      <c r="Z13" s="6">
        <v>14.22</v>
      </c>
      <c r="AA13" s="6">
        <v>14.25</v>
      </c>
      <c r="AB13" s="6">
        <v>12.43</v>
      </c>
      <c r="AC13" s="6">
        <v>8.05</v>
      </c>
      <c r="AD13" s="6">
        <v>16.72</v>
      </c>
      <c r="AE13" s="6">
        <v>1.04</v>
      </c>
      <c r="AF13" s="6">
        <v>0</v>
      </c>
      <c r="AG13" s="6">
        <v>0.1</v>
      </c>
      <c r="AH13" s="6">
        <v>0</v>
      </c>
      <c r="AI13" s="6">
        <v>0.74</v>
      </c>
      <c r="AJ13" s="6">
        <v>0.89</v>
      </c>
      <c r="AK13" s="6">
        <v>2.46</v>
      </c>
      <c r="AL13" s="6">
        <v>1.1</v>
      </c>
      <c r="AM13" s="6">
        <v>1.32</v>
      </c>
      <c r="AN13" s="6">
        <v>0.56</v>
      </c>
      <c r="AO13" s="6">
        <v>2.43</v>
      </c>
      <c r="AP13" s="6">
        <v>1.5</v>
      </c>
      <c r="AQ13" s="6">
        <v>3.6</v>
      </c>
      <c r="AR13" s="6">
        <v>2.57</v>
      </c>
      <c r="AS13" s="6">
        <v>137.56</v>
      </c>
      <c r="AT13" s="6">
        <v>205.92</v>
      </c>
      <c r="AU13" s="6">
        <v>139.84</v>
      </c>
      <c r="AV13" s="6">
        <v>147.06</v>
      </c>
      <c r="AW13" s="6">
        <v>36.71</v>
      </c>
      <c r="AX13" s="6">
        <v>900.95</v>
      </c>
      <c r="AY13" s="6">
        <v>846.66</v>
      </c>
      <c r="AZ13" s="6">
        <v>790.21</v>
      </c>
      <c r="BA13" s="6">
        <v>832.23</v>
      </c>
      <c r="BB13" s="6">
        <v>798.57</v>
      </c>
      <c r="BC13" s="6">
        <v>905.4</v>
      </c>
      <c r="BD13" s="6">
        <v>958.77</v>
      </c>
      <c r="BE13" s="6">
        <v>940.53</v>
      </c>
      <c r="BF13" s="6">
        <v>1002.42</v>
      </c>
      <c r="BG13" s="6">
        <v>957.49</v>
      </c>
      <c r="BH13" s="6">
        <v>1087.2</v>
      </c>
      <c r="BI13" s="6">
        <v>950.24</v>
      </c>
      <c r="BJ13" s="6">
        <v>917.3</v>
      </c>
      <c r="BK13" s="6">
        <v>24.14</v>
      </c>
      <c r="BL13" s="6">
        <v>14.89</v>
      </c>
      <c r="BM13" s="6">
        <v>16.12</v>
      </c>
      <c r="BN13" s="6">
        <v>10.31</v>
      </c>
      <c r="BO13" s="6">
        <v>16.56</v>
      </c>
      <c r="BP13" s="6">
        <v>5.74</v>
      </c>
      <c r="BQ13" s="6">
        <v>12.29</v>
      </c>
      <c r="BR13" s="6">
        <v>11.98</v>
      </c>
      <c r="BS13" s="6">
        <v>15.37</v>
      </c>
      <c r="BT13" s="6">
        <v>8.15</v>
      </c>
      <c r="BU13" s="6">
        <v>8.35</v>
      </c>
      <c r="BV13" s="6">
        <v>20.51</v>
      </c>
      <c r="BW13" s="6">
        <v>12.22</v>
      </c>
      <c r="BX13" s="7">
        <f t="shared" si="7"/>
        <v>15969.289999999999</v>
      </c>
      <c r="CJ13" s="8"/>
    </row>
    <row r="14" spans="1:76" ht="15">
      <c r="A14" s="5" t="s">
        <v>96</v>
      </c>
      <c r="B14" s="5" t="s">
        <v>97</v>
      </c>
      <c r="C14" s="6">
        <v>83.31</v>
      </c>
      <c r="D14" s="6">
        <v>147.33</v>
      </c>
      <c r="E14" s="6">
        <v>183.4</v>
      </c>
      <c r="F14" s="6">
        <v>182.94</v>
      </c>
      <c r="G14" s="6">
        <v>264.45</v>
      </c>
      <c r="H14" s="6">
        <v>271.82</v>
      </c>
      <c r="I14" s="6">
        <v>277.12</v>
      </c>
      <c r="J14" s="6">
        <v>288.01</v>
      </c>
      <c r="K14" s="6">
        <v>268.81</v>
      </c>
      <c r="L14" s="6">
        <v>240.82</v>
      </c>
      <c r="M14" s="6">
        <v>239.98</v>
      </c>
      <c r="N14" s="6">
        <v>164.01</v>
      </c>
      <c r="O14" s="6">
        <v>117.12</v>
      </c>
      <c r="P14" s="6">
        <v>173.01</v>
      </c>
      <c r="Q14" s="6">
        <v>2.31</v>
      </c>
      <c r="R14" s="6">
        <v>3.76</v>
      </c>
      <c r="S14" s="6">
        <v>3.25</v>
      </c>
      <c r="T14" s="6">
        <v>7.84</v>
      </c>
      <c r="U14" s="6">
        <v>11.19</v>
      </c>
      <c r="V14" s="6">
        <v>7.25</v>
      </c>
      <c r="W14" s="6">
        <v>5.4</v>
      </c>
      <c r="X14" s="6">
        <v>13.18</v>
      </c>
      <c r="Y14" s="6">
        <v>11.52</v>
      </c>
      <c r="Z14" s="6">
        <v>9.72</v>
      </c>
      <c r="AA14" s="6">
        <v>7.47</v>
      </c>
      <c r="AB14" s="6">
        <v>16.05</v>
      </c>
      <c r="AC14" s="6">
        <v>15.12</v>
      </c>
      <c r="AD14" s="6">
        <v>39.69</v>
      </c>
      <c r="AE14" s="6">
        <v>1.73</v>
      </c>
      <c r="AF14" s="6">
        <v>2.46</v>
      </c>
      <c r="AG14" s="6">
        <v>0.11</v>
      </c>
      <c r="AH14" s="6">
        <v>0</v>
      </c>
      <c r="AI14" s="6">
        <v>1.1</v>
      </c>
      <c r="AJ14" s="6">
        <v>0</v>
      </c>
      <c r="AK14" s="6">
        <v>1.1</v>
      </c>
      <c r="AL14" s="6">
        <v>0.51</v>
      </c>
      <c r="AM14" s="6">
        <v>0.32</v>
      </c>
      <c r="AN14" s="6">
        <v>0.21</v>
      </c>
      <c r="AO14" s="6">
        <v>2.45</v>
      </c>
      <c r="AP14" s="6">
        <v>0</v>
      </c>
      <c r="AQ14" s="6">
        <v>0.15</v>
      </c>
      <c r="AR14" s="6">
        <v>5.78</v>
      </c>
      <c r="AS14" s="6">
        <v>134.93</v>
      </c>
      <c r="AT14" s="6">
        <v>143.11</v>
      </c>
      <c r="AU14" s="6">
        <v>160.33</v>
      </c>
      <c r="AV14" s="6">
        <v>192.37</v>
      </c>
      <c r="AW14" s="6">
        <v>10.08</v>
      </c>
      <c r="AX14" s="6">
        <v>1160.36</v>
      </c>
      <c r="AY14" s="6">
        <v>1028.75</v>
      </c>
      <c r="AZ14" s="6">
        <v>966.16</v>
      </c>
      <c r="BA14" s="6">
        <v>955.36</v>
      </c>
      <c r="BB14" s="6">
        <v>889.89</v>
      </c>
      <c r="BC14" s="6">
        <v>928.29</v>
      </c>
      <c r="BD14" s="6">
        <v>993.12</v>
      </c>
      <c r="BE14" s="6">
        <v>989.01</v>
      </c>
      <c r="BF14" s="6">
        <v>966.43</v>
      </c>
      <c r="BG14" s="6">
        <v>1111.64</v>
      </c>
      <c r="BH14" s="6">
        <v>922.63</v>
      </c>
      <c r="BI14" s="6">
        <v>823.24</v>
      </c>
      <c r="BJ14" s="6">
        <v>707.19</v>
      </c>
      <c r="BK14" s="6">
        <v>41.04</v>
      </c>
      <c r="BL14" s="6">
        <v>26.01</v>
      </c>
      <c r="BM14" s="6">
        <v>19.2</v>
      </c>
      <c r="BN14" s="6">
        <v>12.37</v>
      </c>
      <c r="BO14" s="6">
        <v>15.82</v>
      </c>
      <c r="BP14" s="6">
        <v>9.72</v>
      </c>
      <c r="BQ14" s="6">
        <v>6.57</v>
      </c>
      <c r="BR14" s="6">
        <v>5.2</v>
      </c>
      <c r="BS14" s="6">
        <v>8.46</v>
      </c>
      <c r="BT14" s="6">
        <v>4.63</v>
      </c>
      <c r="BU14" s="6">
        <v>10.08</v>
      </c>
      <c r="BV14" s="6">
        <v>4.09</v>
      </c>
      <c r="BW14" s="6">
        <v>3.99</v>
      </c>
      <c r="BX14" s="7">
        <f t="shared" si="7"/>
        <v>16321.87</v>
      </c>
    </row>
    <row r="15" spans="1:88" ht="15">
      <c r="A15" s="5" t="s">
        <v>98</v>
      </c>
      <c r="B15" s="5" t="s">
        <v>99</v>
      </c>
      <c r="C15" s="6">
        <v>252.18</v>
      </c>
      <c r="D15" s="6">
        <v>366.91</v>
      </c>
      <c r="E15" s="6">
        <v>501.99</v>
      </c>
      <c r="F15" s="6">
        <v>777.08</v>
      </c>
      <c r="G15" s="6">
        <v>761.51</v>
      </c>
      <c r="H15" s="6">
        <v>776.45</v>
      </c>
      <c r="I15" s="6">
        <v>721.26</v>
      </c>
      <c r="J15" s="6">
        <v>664.89</v>
      </c>
      <c r="K15" s="6">
        <v>690.56</v>
      </c>
      <c r="L15" s="6">
        <v>613.03</v>
      </c>
      <c r="M15" s="6">
        <v>507.17</v>
      </c>
      <c r="N15" s="6">
        <v>401.81</v>
      </c>
      <c r="O15" s="6">
        <v>450.94</v>
      </c>
      <c r="P15" s="6">
        <v>418.98</v>
      </c>
      <c r="Q15" s="6">
        <v>18.37</v>
      </c>
      <c r="R15" s="6">
        <v>13.1</v>
      </c>
      <c r="S15" s="6">
        <v>18.06</v>
      </c>
      <c r="T15" s="6">
        <v>23.42</v>
      </c>
      <c r="U15" s="6">
        <v>14</v>
      </c>
      <c r="V15" s="6">
        <v>13.62</v>
      </c>
      <c r="W15" s="6">
        <v>21.04</v>
      </c>
      <c r="X15" s="6">
        <v>9.26</v>
      </c>
      <c r="Y15" s="6">
        <v>17.1</v>
      </c>
      <c r="Z15" s="6">
        <v>19.01</v>
      </c>
      <c r="AA15" s="6">
        <v>16.67</v>
      </c>
      <c r="AB15" s="6">
        <v>12.21</v>
      </c>
      <c r="AC15" s="6">
        <v>15.51</v>
      </c>
      <c r="AD15" s="6">
        <v>16.82</v>
      </c>
      <c r="AE15" s="6">
        <v>2.29</v>
      </c>
      <c r="AF15" s="6">
        <v>5.83</v>
      </c>
      <c r="AG15" s="6">
        <v>1.57</v>
      </c>
      <c r="AH15" s="6">
        <v>6.78</v>
      </c>
      <c r="AI15" s="6">
        <v>4.48</v>
      </c>
      <c r="AJ15" s="6">
        <v>2.99</v>
      </c>
      <c r="AK15" s="6">
        <v>5.62</v>
      </c>
      <c r="AL15" s="6">
        <v>3.33</v>
      </c>
      <c r="AM15" s="6">
        <v>4.71</v>
      </c>
      <c r="AN15" s="6">
        <v>6.94</v>
      </c>
      <c r="AO15" s="6">
        <v>5.86</v>
      </c>
      <c r="AP15" s="6">
        <v>11.84</v>
      </c>
      <c r="AQ15" s="6">
        <v>17.36</v>
      </c>
      <c r="AR15" s="6">
        <v>4.3</v>
      </c>
      <c r="AS15" s="6">
        <v>243.19</v>
      </c>
      <c r="AT15" s="6">
        <v>183.43</v>
      </c>
      <c r="AU15" s="6">
        <v>194.55</v>
      </c>
      <c r="AV15" s="6">
        <v>338.08</v>
      </c>
      <c r="AW15" s="6">
        <v>21.23</v>
      </c>
      <c r="AX15" s="6">
        <v>2311.87</v>
      </c>
      <c r="AY15" s="6">
        <v>1922.35</v>
      </c>
      <c r="AZ15" s="6">
        <v>1800.59</v>
      </c>
      <c r="BA15" s="6">
        <v>1786.88</v>
      </c>
      <c r="BB15" s="6">
        <v>1724.12</v>
      </c>
      <c r="BC15" s="6">
        <v>1895.32</v>
      </c>
      <c r="BD15" s="6">
        <v>2015.99</v>
      </c>
      <c r="BE15" s="6">
        <v>2215.96</v>
      </c>
      <c r="BF15" s="6">
        <v>2294.25</v>
      </c>
      <c r="BG15" s="6">
        <v>2170.77</v>
      </c>
      <c r="BH15" s="6">
        <v>2232.97</v>
      </c>
      <c r="BI15" s="6">
        <v>2221.09</v>
      </c>
      <c r="BJ15" s="6">
        <v>1941.9</v>
      </c>
      <c r="BK15" s="6">
        <v>63.33</v>
      </c>
      <c r="BL15" s="6">
        <v>28.79</v>
      </c>
      <c r="BM15" s="6">
        <v>29.02</v>
      </c>
      <c r="BN15" s="6">
        <v>19.5</v>
      </c>
      <c r="BO15" s="6">
        <v>26.4</v>
      </c>
      <c r="BP15" s="6">
        <v>27.54</v>
      </c>
      <c r="BQ15" s="6">
        <v>17.8</v>
      </c>
      <c r="BR15" s="6">
        <v>22.22</v>
      </c>
      <c r="BS15" s="6">
        <v>29.01</v>
      </c>
      <c r="BT15" s="6">
        <v>30.57</v>
      </c>
      <c r="BU15" s="6">
        <v>20.64</v>
      </c>
      <c r="BV15" s="6">
        <v>24.88</v>
      </c>
      <c r="BW15" s="6">
        <v>16.33</v>
      </c>
      <c r="BX15" s="7">
        <f t="shared" si="7"/>
        <v>36087.420000000006</v>
      </c>
      <c r="CJ15" s="8"/>
    </row>
    <row r="16" spans="1:88" ht="15">
      <c r="A16" s="5" t="s">
        <v>100</v>
      </c>
      <c r="B16" s="5" t="s">
        <v>101</v>
      </c>
      <c r="C16" s="6">
        <v>218.72</v>
      </c>
      <c r="D16" s="6">
        <v>343.31</v>
      </c>
      <c r="E16" s="6">
        <v>395.3</v>
      </c>
      <c r="F16" s="6">
        <v>467.23</v>
      </c>
      <c r="G16" s="6">
        <v>641.93</v>
      </c>
      <c r="H16" s="6">
        <v>688.46</v>
      </c>
      <c r="I16" s="6">
        <v>725.78</v>
      </c>
      <c r="J16" s="6">
        <v>680.39</v>
      </c>
      <c r="K16" s="6">
        <v>694.04</v>
      </c>
      <c r="L16" s="6">
        <v>730.98</v>
      </c>
      <c r="M16" s="6">
        <v>846.23</v>
      </c>
      <c r="N16" s="6">
        <v>532.09</v>
      </c>
      <c r="O16" s="6">
        <v>540.67</v>
      </c>
      <c r="P16" s="6">
        <v>556.2</v>
      </c>
      <c r="Q16" s="6">
        <v>28.77</v>
      </c>
      <c r="R16" s="6">
        <v>28.1</v>
      </c>
      <c r="S16" s="6">
        <v>15.3</v>
      </c>
      <c r="T16" s="6">
        <v>9.75</v>
      </c>
      <c r="U16" s="6">
        <v>13.63</v>
      </c>
      <c r="V16" s="6">
        <v>18.72</v>
      </c>
      <c r="W16" s="6">
        <v>11.85</v>
      </c>
      <c r="X16" s="6">
        <v>13.78</v>
      </c>
      <c r="Y16" s="6">
        <v>15.31</v>
      </c>
      <c r="Z16" s="6">
        <v>19</v>
      </c>
      <c r="AA16" s="6">
        <v>18.92</v>
      </c>
      <c r="AB16" s="6">
        <v>8.95</v>
      </c>
      <c r="AC16" s="6">
        <v>11.42</v>
      </c>
      <c r="AD16" s="6">
        <v>20.95</v>
      </c>
      <c r="AE16" s="6">
        <v>12.1</v>
      </c>
      <c r="AF16" s="6">
        <v>10.03</v>
      </c>
      <c r="AG16" s="6">
        <v>14.79</v>
      </c>
      <c r="AH16" s="6">
        <v>15.44</v>
      </c>
      <c r="AI16" s="6">
        <v>10.98</v>
      </c>
      <c r="AJ16" s="6">
        <v>11.1</v>
      </c>
      <c r="AK16" s="6">
        <v>10.51</v>
      </c>
      <c r="AL16" s="6">
        <v>11.19</v>
      </c>
      <c r="AM16" s="6">
        <v>6.36</v>
      </c>
      <c r="AN16" s="6">
        <v>5.35</v>
      </c>
      <c r="AO16" s="6">
        <v>9.37</v>
      </c>
      <c r="AP16" s="6">
        <v>9.91</v>
      </c>
      <c r="AQ16" s="6">
        <v>8.96</v>
      </c>
      <c r="AR16" s="6">
        <v>20.32</v>
      </c>
      <c r="AS16" s="6">
        <v>142.32</v>
      </c>
      <c r="AT16" s="6">
        <v>149.96</v>
      </c>
      <c r="AU16" s="6">
        <v>126.54</v>
      </c>
      <c r="AV16" s="6">
        <v>122.39</v>
      </c>
      <c r="AW16" s="6">
        <v>88.62</v>
      </c>
      <c r="AX16" s="6">
        <v>2499.1</v>
      </c>
      <c r="AY16" s="6">
        <v>2150.76</v>
      </c>
      <c r="AZ16" s="6">
        <v>1985.52</v>
      </c>
      <c r="BA16" s="6">
        <v>2015.43</v>
      </c>
      <c r="BB16" s="6">
        <v>2137.62</v>
      </c>
      <c r="BC16" s="6">
        <v>2131.2</v>
      </c>
      <c r="BD16" s="6">
        <v>2192.77</v>
      </c>
      <c r="BE16" s="6">
        <v>2168.43</v>
      </c>
      <c r="BF16" s="6">
        <v>2270.12</v>
      </c>
      <c r="BG16" s="6">
        <v>2557.84</v>
      </c>
      <c r="BH16" s="6">
        <v>2152.01</v>
      </c>
      <c r="BI16" s="6">
        <v>1968.21</v>
      </c>
      <c r="BJ16" s="6">
        <v>2114.17</v>
      </c>
      <c r="BK16" s="6">
        <v>701.51</v>
      </c>
      <c r="BL16" s="6">
        <v>951.37</v>
      </c>
      <c r="BM16" s="6">
        <v>676.82</v>
      </c>
      <c r="BN16" s="6">
        <v>617.53</v>
      </c>
      <c r="BO16" s="6">
        <v>373.72</v>
      </c>
      <c r="BP16" s="6">
        <v>268.37</v>
      </c>
      <c r="BQ16" s="6">
        <v>185.63</v>
      </c>
      <c r="BR16" s="6">
        <v>227.91</v>
      </c>
      <c r="BS16" s="6">
        <v>211.14</v>
      </c>
      <c r="BT16" s="6">
        <v>196.56</v>
      </c>
      <c r="BU16" s="6">
        <v>236.98</v>
      </c>
      <c r="BV16" s="6">
        <v>238.19</v>
      </c>
      <c r="BW16" s="6">
        <v>188.73</v>
      </c>
      <c r="BX16" s="7">
        <f t="shared" si="7"/>
        <v>42499.66000000002</v>
      </c>
      <c r="CJ16" s="8"/>
    </row>
    <row r="17" spans="1:76" ht="15">
      <c r="A17" s="5" t="s">
        <v>102</v>
      </c>
      <c r="B17" s="5" t="s">
        <v>103</v>
      </c>
      <c r="C17" s="6">
        <v>114.45</v>
      </c>
      <c r="D17" s="6">
        <v>111.05</v>
      </c>
      <c r="E17" s="6">
        <v>144.97</v>
      </c>
      <c r="F17" s="6">
        <v>145.01</v>
      </c>
      <c r="G17" s="6">
        <v>162.1</v>
      </c>
      <c r="H17" s="6">
        <v>161.75</v>
      </c>
      <c r="I17" s="6">
        <v>147.71</v>
      </c>
      <c r="J17" s="6">
        <v>145.98</v>
      </c>
      <c r="K17" s="6">
        <v>159.52</v>
      </c>
      <c r="L17" s="6">
        <v>138.45</v>
      </c>
      <c r="M17" s="6">
        <v>161.35</v>
      </c>
      <c r="N17" s="6">
        <v>148.56</v>
      </c>
      <c r="O17" s="6">
        <v>121.08</v>
      </c>
      <c r="P17" s="6">
        <v>142.11</v>
      </c>
      <c r="Q17" s="6">
        <v>4.29</v>
      </c>
      <c r="R17" s="6">
        <v>5.17</v>
      </c>
      <c r="S17" s="6">
        <v>3.83</v>
      </c>
      <c r="T17" s="6">
        <v>0.89</v>
      </c>
      <c r="U17" s="6">
        <v>2.94</v>
      </c>
      <c r="V17" s="6">
        <v>0.96</v>
      </c>
      <c r="W17" s="6">
        <v>3.89</v>
      </c>
      <c r="X17" s="6">
        <v>1.06</v>
      </c>
      <c r="Y17" s="6">
        <v>2.07</v>
      </c>
      <c r="Z17" s="6">
        <v>0</v>
      </c>
      <c r="AA17" s="6">
        <v>2.38</v>
      </c>
      <c r="AB17" s="6">
        <v>3.99</v>
      </c>
      <c r="AC17" s="6">
        <v>3.7</v>
      </c>
      <c r="AD17" s="6">
        <v>6.55</v>
      </c>
      <c r="AE17" s="6">
        <v>0</v>
      </c>
      <c r="AF17" s="6">
        <v>0</v>
      </c>
      <c r="AG17" s="6">
        <v>0.1</v>
      </c>
      <c r="AH17" s="6">
        <v>0.93</v>
      </c>
      <c r="AI17" s="6">
        <v>1.02</v>
      </c>
      <c r="AJ17" s="6">
        <v>1</v>
      </c>
      <c r="AK17" s="6">
        <v>1.01</v>
      </c>
      <c r="AL17" s="6">
        <v>0.29</v>
      </c>
      <c r="AM17" s="6">
        <v>0.13</v>
      </c>
      <c r="AN17" s="6">
        <v>2.27</v>
      </c>
      <c r="AO17" s="6">
        <v>7.08</v>
      </c>
      <c r="AP17" s="6">
        <v>0</v>
      </c>
      <c r="AQ17" s="6">
        <v>0.39</v>
      </c>
      <c r="AR17" s="6">
        <v>1.53</v>
      </c>
      <c r="AS17" s="6">
        <v>67.8</v>
      </c>
      <c r="AT17" s="6">
        <v>100.21</v>
      </c>
      <c r="AU17" s="6">
        <v>80.06</v>
      </c>
      <c r="AV17" s="6">
        <v>187.51</v>
      </c>
      <c r="AW17" s="6">
        <v>5.34</v>
      </c>
      <c r="AX17" s="6">
        <v>749.64</v>
      </c>
      <c r="AY17" s="6">
        <v>691.15</v>
      </c>
      <c r="AZ17" s="6">
        <v>618.19</v>
      </c>
      <c r="BA17" s="6">
        <v>626.48</v>
      </c>
      <c r="BB17" s="6">
        <v>629.01</v>
      </c>
      <c r="BC17" s="6">
        <v>591.4</v>
      </c>
      <c r="BD17" s="6">
        <v>673.97</v>
      </c>
      <c r="BE17" s="6">
        <v>671.96</v>
      </c>
      <c r="BF17" s="6">
        <v>578.99</v>
      </c>
      <c r="BG17" s="6">
        <v>579.27</v>
      </c>
      <c r="BH17" s="6">
        <v>679.4</v>
      </c>
      <c r="BI17" s="6">
        <v>581.21</v>
      </c>
      <c r="BJ17" s="6">
        <v>509.9</v>
      </c>
      <c r="BK17" s="6">
        <v>11.43</v>
      </c>
      <c r="BL17" s="6">
        <v>0.97</v>
      </c>
      <c r="BM17" s="6">
        <v>6.28</v>
      </c>
      <c r="BN17" s="6">
        <v>7.96</v>
      </c>
      <c r="BO17" s="6">
        <v>5.9</v>
      </c>
      <c r="BP17" s="6">
        <v>10.56</v>
      </c>
      <c r="BQ17" s="6">
        <v>2.11</v>
      </c>
      <c r="BR17" s="6">
        <v>3.07</v>
      </c>
      <c r="BS17" s="6">
        <v>5.77</v>
      </c>
      <c r="BT17" s="6">
        <v>4.25</v>
      </c>
      <c r="BU17" s="6">
        <v>3.57</v>
      </c>
      <c r="BV17" s="6">
        <v>3.44</v>
      </c>
      <c r="BW17" s="6">
        <v>1.34</v>
      </c>
      <c r="BX17" s="7">
        <f t="shared" si="7"/>
        <v>10749.7</v>
      </c>
    </row>
    <row r="18" spans="1:88" ht="15">
      <c r="A18" s="5" t="s">
        <v>104</v>
      </c>
      <c r="B18" s="5" t="s">
        <v>105</v>
      </c>
      <c r="C18" s="6">
        <v>1459.45</v>
      </c>
      <c r="D18" s="6">
        <v>1461.01</v>
      </c>
      <c r="E18" s="6">
        <v>3639.25</v>
      </c>
      <c r="F18" s="6">
        <v>5147.15</v>
      </c>
      <c r="G18" s="6">
        <v>6441.73</v>
      </c>
      <c r="H18" s="6">
        <v>6169.05</v>
      </c>
      <c r="I18" s="6">
        <v>6705.21</v>
      </c>
      <c r="J18" s="6">
        <v>6820.13</v>
      </c>
      <c r="K18" s="6">
        <v>6847</v>
      </c>
      <c r="L18" s="6">
        <v>6452.67</v>
      </c>
      <c r="M18" s="6">
        <v>6923.25</v>
      </c>
      <c r="N18" s="6">
        <v>6009.59</v>
      </c>
      <c r="O18" s="6">
        <v>5109.79</v>
      </c>
      <c r="P18" s="6">
        <v>4851.57</v>
      </c>
      <c r="Q18" s="6">
        <v>374.98</v>
      </c>
      <c r="R18" s="6">
        <v>124.34</v>
      </c>
      <c r="S18" s="6">
        <v>156.03</v>
      </c>
      <c r="T18" s="6">
        <v>177.88</v>
      </c>
      <c r="U18" s="6">
        <v>159.68</v>
      </c>
      <c r="V18" s="6">
        <v>162.18</v>
      </c>
      <c r="W18" s="6">
        <v>144.62</v>
      </c>
      <c r="X18" s="6">
        <v>142.57</v>
      </c>
      <c r="Y18" s="6">
        <v>144.6</v>
      </c>
      <c r="Z18" s="6">
        <v>150.95</v>
      </c>
      <c r="AA18" s="6">
        <v>138.5</v>
      </c>
      <c r="AB18" s="6">
        <v>91.5</v>
      </c>
      <c r="AC18" s="6">
        <v>121.39</v>
      </c>
      <c r="AD18" s="6">
        <v>323.12</v>
      </c>
      <c r="AE18" s="6">
        <v>39.81</v>
      </c>
      <c r="AF18" s="6">
        <v>11.31</v>
      </c>
      <c r="AG18" s="6">
        <v>22.08</v>
      </c>
      <c r="AH18" s="6">
        <v>21.23</v>
      </c>
      <c r="AI18" s="6">
        <v>20.5</v>
      </c>
      <c r="AJ18" s="6">
        <v>14.79</v>
      </c>
      <c r="AK18" s="6">
        <v>17.86</v>
      </c>
      <c r="AL18" s="6">
        <v>19.57</v>
      </c>
      <c r="AM18" s="6">
        <v>13.17</v>
      </c>
      <c r="AN18" s="6">
        <v>22.87</v>
      </c>
      <c r="AO18" s="6">
        <v>24.11</v>
      </c>
      <c r="AP18" s="6">
        <v>31.71</v>
      </c>
      <c r="AQ18" s="6">
        <v>22.57</v>
      </c>
      <c r="AR18" s="6">
        <v>63.46</v>
      </c>
      <c r="AS18" s="6">
        <v>1748.03</v>
      </c>
      <c r="AT18" s="6">
        <v>2206.85</v>
      </c>
      <c r="AU18" s="6">
        <v>2458.99</v>
      </c>
      <c r="AV18" s="6">
        <v>2832.24</v>
      </c>
      <c r="AW18" s="6">
        <v>224.6</v>
      </c>
      <c r="AX18" s="6">
        <v>15126.57</v>
      </c>
      <c r="AY18" s="6">
        <v>13468.82</v>
      </c>
      <c r="AZ18" s="6">
        <v>14748.48</v>
      </c>
      <c r="BA18" s="6">
        <v>18547.24</v>
      </c>
      <c r="BB18" s="6">
        <v>17772.44</v>
      </c>
      <c r="BC18" s="6">
        <v>18265.02</v>
      </c>
      <c r="BD18" s="6">
        <v>18767.2</v>
      </c>
      <c r="BE18" s="6">
        <v>19002.46</v>
      </c>
      <c r="BF18" s="6">
        <v>18732.47</v>
      </c>
      <c r="BG18" s="6">
        <v>18789.79</v>
      </c>
      <c r="BH18" s="6">
        <v>16655.11</v>
      </c>
      <c r="BI18" s="6">
        <v>13638.81</v>
      </c>
      <c r="BJ18" s="6">
        <v>11254.03</v>
      </c>
      <c r="BK18" s="6">
        <v>8708.91</v>
      </c>
      <c r="BL18" s="6">
        <v>8936.05</v>
      </c>
      <c r="BM18" s="6">
        <v>6463.03</v>
      </c>
      <c r="BN18" s="6">
        <v>3295.35</v>
      </c>
      <c r="BO18" s="6">
        <v>2443.98</v>
      </c>
      <c r="BP18" s="6">
        <v>1770.64</v>
      </c>
      <c r="BQ18" s="6">
        <v>1864.68</v>
      </c>
      <c r="BR18" s="6">
        <v>1869.22</v>
      </c>
      <c r="BS18" s="6">
        <v>1944.57</v>
      </c>
      <c r="BT18" s="6">
        <v>2255.82</v>
      </c>
      <c r="BU18" s="6">
        <v>2176.73</v>
      </c>
      <c r="BV18" s="6">
        <v>1810.57</v>
      </c>
      <c r="BW18" s="6">
        <v>1019.85</v>
      </c>
      <c r="BX18" s="7">
        <f t="shared" si="7"/>
        <v>345592.7799999999</v>
      </c>
      <c r="CJ18" s="8"/>
    </row>
    <row r="19" spans="1:76" ht="15">
      <c r="A19" s="5" t="s">
        <v>106</v>
      </c>
      <c r="B19" s="5" t="s">
        <v>107</v>
      </c>
      <c r="C19" s="6">
        <v>45.49</v>
      </c>
      <c r="D19" s="6">
        <v>55.36</v>
      </c>
      <c r="E19" s="6">
        <v>72.52</v>
      </c>
      <c r="F19" s="6">
        <v>67.97</v>
      </c>
      <c r="G19" s="6">
        <v>60.24</v>
      </c>
      <c r="H19" s="6">
        <v>88.08</v>
      </c>
      <c r="I19" s="6">
        <v>53.08</v>
      </c>
      <c r="J19" s="6">
        <v>60.81</v>
      </c>
      <c r="K19" s="6">
        <v>64.84</v>
      </c>
      <c r="L19" s="6">
        <v>70.72</v>
      </c>
      <c r="M19" s="6">
        <v>133.08</v>
      </c>
      <c r="N19" s="6">
        <v>131.8</v>
      </c>
      <c r="O19" s="6">
        <v>62.17</v>
      </c>
      <c r="P19" s="6">
        <v>37.45</v>
      </c>
      <c r="Q19" s="6">
        <v>0</v>
      </c>
      <c r="R19" s="6">
        <v>1.04</v>
      </c>
      <c r="S19" s="6">
        <v>0.98</v>
      </c>
      <c r="T19" s="6">
        <v>0</v>
      </c>
      <c r="U19" s="6">
        <v>0.86</v>
      </c>
      <c r="V19" s="6">
        <v>1.04</v>
      </c>
      <c r="W19" s="6">
        <v>0</v>
      </c>
      <c r="X19" s="6">
        <v>0</v>
      </c>
      <c r="Y19" s="6">
        <v>0</v>
      </c>
      <c r="Z19" s="6">
        <v>1.01</v>
      </c>
      <c r="AA19" s="6">
        <v>0</v>
      </c>
      <c r="AB19" s="6">
        <v>1.23</v>
      </c>
      <c r="AC19" s="6">
        <v>0.17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2.56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39.84</v>
      </c>
      <c r="AT19" s="6">
        <v>54.43</v>
      </c>
      <c r="AU19" s="6">
        <v>48.46</v>
      </c>
      <c r="AV19" s="6">
        <v>33.28</v>
      </c>
      <c r="AW19" s="6">
        <v>14.61</v>
      </c>
      <c r="AX19" s="6">
        <v>316.06</v>
      </c>
      <c r="AY19" s="6">
        <v>295.73</v>
      </c>
      <c r="AZ19" s="6">
        <v>222.79</v>
      </c>
      <c r="BA19" s="6">
        <v>249.62</v>
      </c>
      <c r="BB19" s="6">
        <v>293.75</v>
      </c>
      <c r="BC19" s="6">
        <v>305.38</v>
      </c>
      <c r="BD19" s="6">
        <v>301.01</v>
      </c>
      <c r="BE19" s="6">
        <v>276.91</v>
      </c>
      <c r="BF19" s="6">
        <v>284.11</v>
      </c>
      <c r="BG19" s="6">
        <v>316.78</v>
      </c>
      <c r="BH19" s="6">
        <v>313.5</v>
      </c>
      <c r="BI19" s="6">
        <v>183.18</v>
      </c>
      <c r="BJ19" s="6">
        <v>114.66</v>
      </c>
      <c r="BK19" s="6">
        <v>103.19</v>
      </c>
      <c r="BL19" s="6">
        <v>75.18</v>
      </c>
      <c r="BM19" s="6">
        <v>113.84</v>
      </c>
      <c r="BN19" s="6">
        <v>70.56</v>
      </c>
      <c r="BO19" s="6">
        <v>39.25</v>
      </c>
      <c r="BP19" s="6">
        <v>13.95</v>
      </c>
      <c r="BQ19" s="6">
        <v>11.55</v>
      </c>
      <c r="BR19" s="6">
        <v>8.24</v>
      </c>
      <c r="BS19" s="6">
        <v>8.81</v>
      </c>
      <c r="BT19" s="6">
        <v>11.91</v>
      </c>
      <c r="BU19" s="6">
        <v>13.39</v>
      </c>
      <c r="BV19" s="6">
        <v>1.33</v>
      </c>
      <c r="BW19" s="6">
        <v>2.54</v>
      </c>
      <c r="BX19" s="7">
        <f t="shared" si="7"/>
        <v>5150.340000000001</v>
      </c>
    </row>
    <row r="20" spans="1:76" ht="15">
      <c r="A20" s="5" t="s">
        <v>108</v>
      </c>
      <c r="B20" s="5" t="s">
        <v>109</v>
      </c>
      <c r="C20" s="6">
        <v>72.76</v>
      </c>
      <c r="D20" s="6">
        <v>83.51</v>
      </c>
      <c r="E20" s="6">
        <v>54.61</v>
      </c>
      <c r="F20" s="6">
        <v>50.6</v>
      </c>
      <c r="G20" s="6">
        <v>30.39</v>
      </c>
      <c r="H20" s="6">
        <v>37.76</v>
      </c>
      <c r="I20" s="6">
        <v>47.33</v>
      </c>
      <c r="J20" s="6">
        <v>35.5</v>
      </c>
      <c r="K20" s="6">
        <v>36.96</v>
      </c>
      <c r="L20" s="6">
        <v>28.19</v>
      </c>
      <c r="M20" s="6">
        <v>30.73</v>
      </c>
      <c r="N20" s="6">
        <v>23.47</v>
      </c>
      <c r="O20" s="6">
        <v>31.97</v>
      </c>
      <c r="P20" s="6">
        <v>12.86</v>
      </c>
      <c r="Q20" s="6">
        <v>0</v>
      </c>
      <c r="R20" s="6">
        <v>3.75</v>
      </c>
      <c r="S20" s="6">
        <v>1.05</v>
      </c>
      <c r="T20" s="6">
        <v>1.19</v>
      </c>
      <c r="U20" s="6">
        <v>0.68</v>
      </c>
      <c r="V20" s="6">
        <v>0</v>
      </c>
      <c r="W20" s="6">
        <v>0</v>
      </c>
      <c r="X20" s="6">
        <v>3.22</v>
      </c>
      <c r="Y20" s="6">
        <v>1.01</v>
      </c>
      <c r="Z20" s="6">
        <v>2.18</v>
      </c>
      <c r="AA20" s="6">
        <v>1.64</v>
      </c>
      <c r="AB20" s="6">
        <v>1.65</v>
      </c>
      <c r="AC20" s="6">
        <v>1.35</v>
      </c>
      <c r="AD20" s="6">
        <v>3.22</v>
      </c>
      <c r="AE20" s="6">
        <v>0</v>
      </c>
      <c r="AF20" s="6">
        <v>1.01</v>
      </c>
      <c r="AG20" s="6">
        <v>0</v>
      </c>
      <c r="AH20" s="6">
        <v>1.29</v>
      </c>
      <c r="AI20" s="6">
        <v>0</v>
      </c>
      <c r="AJ20" s="6">
        <v>0</v>
      </c>
      <c r="AK20" s="6">
        <v>0.34</v>
      </c>
      <c r="AL20" s="6">
        <v>0</v>
      </c>
      <c r="AM20" s="6">
        <v>0</v>
      </c>
      <c r="AN20" s="6">
        <v>0</v>
      </c>
      <c r="AO20" s="6">
        <v>2.46</v>
      </c>
      <c r="AP20" s="6">
        <v>0</v>
      </c>
      <c r="AQ20" s="6">
        <v>0.5</v>
      </c>
      <c r="AR20" s="6">
        <v>0.46</v>
      </c>
      <c r="AS20" s="6">
        <v>7.63</v>
      </c>
      <c r="AT20" s="6">
        <v>13.17</v>
      </c>
      <c r="AU20" s="6">
        <v>22.37</v>
      </c>
      <c r="AV20" s="6">
        <v>13.4</v>
      </c>
      <c r="AW20" s="6">
        <v>1.1</v>
      </c>
      <c r="AX20" s="6">
        <v>115.12</v>
      </c>
      <c r="AY20" s="6">
        <v>117.67</v>
      </c>
      <c r="AZ20" s="6">
        <v>143.91</v>
      </c>
      <c r="BA20" s="6">
        <v>102.52</v>
      </c>
      <c r="BB20" s="6">
        <v>139.28</v>
      </c>
      <c r="BC20" s="6">
        <v>147.91</v>
      </c>
      <c r="BD20" s="6">
        <v>125.67</v>
      </c>
      <c r="BE20" s="6">
        <v>105.13</v>
      </c>
      <c r="BF20" s="6">
        <v>120.05</v>
      </c>
      <c r="BG20" s="6">
        <v>80.66</v>
      </c>
      <c r="BH20" s="6">
        <v>125.79</v>
      </c>
      <c r="BI20" s="6">
        <v>90.03</v>
      </c>
      <c r="BJ20" s="6">
        <v>68.45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7">
        <f t="shared" si="7"/>
        <v>2143.5</v>
      </c>
    </row>
    <row r="21" spans="1:88" ht="15">
      <c r="A21" s="5" t="s">
        <v>110</v>
      </c>
      <c r="B21" s="5" t="s">
        <v>111</v>
      </c>
      <c r="C21" s="6">
        <v>552.36</v>
      </c>
      <c r="D21" s="6">
        <v>911.48</v>
      </c>
      <c r="E21" s="6">
        <v>1296.7</v>
      </c>
      <c r="F21" s="6">
        <v>1556.02</v>
      </c>
      <c r="G21" s="6">
        <v>1765.86</v>
      </c>
      <c r="H21" s="6">
        <v>1859.59</v>
      </c>
      <c r="I21" s="6">
        <v>1937.9</v>
      </c>
      <c r="J21" s="6">
        <v>1880.94</v>
      </c>
      <c r="K21" s="6">
        <v>1877.54</v>
      </c>
      <c r="L21" s="6">
        <v>1720.79</v>
      </c>
      <c r="M21" s="6">
        <v>1835.69</v>
      </c>
      <c r="N21" s="6">
        <v>1334.67</v>
      </c>
      <c r="O21" s="6">
        <v>1140.03</v>
      </c>
      <c r="P21" s="6">
        <v>1048.62</v>
      </c>
      <c r="Q21" s="6">
        <v>45.56</v>
      </c>
      <c r="R21" s="6">
        <v>39.32</v>
      </c>
      <c r="S21" s="6">
        <v>61.67</v>
      </c>
      <c r="T21" s="6">
        <v>47.01</v>
      </c>
      <c r="U21" s="6">
        <v>53.09</v>
      </c>
      <c r="V21" s="6">
        <v>38.76</v>
      </c>
      <c r="W21" s="6">
        <v>38.86</v>
      </c>
      <c r="X21" s="6">
        <v>55.07</v>
      </c>
      <c r="Y21" s="6">
        <v>61.13</v>
      </c>
      <c r="Z21" s="6">
        <v>44.48</v>
      </c>
      <c r="AA21" s="6">
        <v>76.5</v>
      </c>
      <c r="AB21" s="6">
        <v>56.88</v>
      </c>
      <c r="AC21" s="6">
        <v>47.56</v>
      </c>
      <c r="AD21" s="6">
        <v>108.63</v>
      </c>
      <c r="AE21" s="6">
        <v>17.5</v>
      </c>
      <c r="AF21" s="6">
        <v>9.91</v>
      </c>
      <c r="AG21" s="6">
        <v>19.79</v>
      </c>
      <c r="AH21" s="6">
        <v>13.77</v>
      </c>
      <c r="AI21" s="6">
        <v>18.24</v>
      </c>
      <c r="AJ21" s="6">
        <v>18.83</v>
      </c>
      <c r="AK21" s="6">
        <v>21.33</v>
      </c>
      <c r="AL21" s="6">
        <v>34.03</v>
      </c>
      <c r="AM21" s="6">
        <v>21.97</v>
      </c>
      <c r="AN21" s="6">
        <v>22.89</v>
      </c>
      <c r="AO21" s="6">
        <v>27.75</v>
      </c>
      <c r="AP21" s="6">
        <v>26.55</v>
      </c>
      <c r="AQ21" s="6">
        <v>24.86</v>
      </c>
      <c r="AR21" s="6">
        <v>81.18</v>
      </c>
      <c r="AS21" s="6">
        <v>738.29</v>
      </c>
      <c r="AT21" s="6">
        <v>389.6</v>
      </c>
      <c r="AU21" s="6">
        <v>343.19</v>
      </c>
      <c r="AV21" s="6">
        <v>468.47</v>
      </c>
      <c r="AW21" s="6">
        <v>280.05</v>
      </c>
      <c r="AX21" s="6">
        <v>9839.28</v>
      </c>
      <c r="AY21" s="6">
        <v>8775.14</v>
      </c>
      <c r="AZ21" s="6">
        <v>8328.67</v>
      </c>
      <c r="BA21" s="6">
        <v>8168.48</v>
      </c>
      <c r="BB21" s="6">
        <v>7386.9</v>
      </c>
      <c r="BC21" s="6">
        <v>7269.41</v>
      </c>
      <c r="BD21" s="6">
        <v>7536.67</v>
      </c>
      <c r="BE21" s="6">
        <v>7065.51</v>
      </c>
      <c r="BF21" s="6">
        <v>6625.43</v>
      </c>
      <c r="BG21" s="6">
        <v>7001.95</v>
      </c>
      <c r="BH21" s="6">
        <v>6174.09</v>
      </c>
      <c r="BI21" s="6">
        <v>6350.26</v>
      </c>
      <c r="BJ21" s="6">
        <v>5031.48</v>
      </c>
      <c r="BK21" s="6">
        <v>431.73</v>
      </c>
      <c r="BL21" s="6">
        <v>350.44</v>
      </c>
      <c r="BM21" s="6">
        <v>265.81</v>
      </c>
      <c r="BN21" s="6">
        <v>177.28</v>
      </c>
      <c r="BO21" s="6">
        <v>189.41</v>
      </c>
      <c r="BP21" s="6">
        <v>167.83</v>
      </c>
      <c r="BQ21" s="6">
        <v>168.15</v>
      </c>
      <c r="BR21" s="6">
        <v>193.45</v>
      </c>
      <c r="BS21" s="6">
        <v>170.59</v>
      </c>
      <c r="BT21" s="6">
        <v>234.26</v>
      </c>
      <c r="BU21" s="6">
        <v>224.23</v>
      </c>
      <c r="BV21" s="6">
        <v>222.52</v>
      </c>
      <c r="BW21" s="6">
        <v>144.26</v>
      </c>
      <c r="BX21" s="7">
        <f t="shared" si="7"/>
        <v>122564.13999999996</v>
      </c>
      <c r="CJ21" s="8"/>
    </row>
    <row r="22" spans="1:88" ht="15">
      <c r="A22" s="5" t="s">
        <v>112</v>
      </c>
      <c r="B22" s="5" t="s">
        <v>113</v>
      </c>
      <c r="C22" s="6">
        <v>270.93</v>
      </c>
      <c r="D22" s="6">
        <v>491.15</v>
      </c>
      <c r="E22" s="6">
        <v>676.82</v>
      </c>
      <c r="F22" s="6">
        <v>707.78</v>
      </c>
      <c r="G22" s="6">
        <v>774.41</v>
      </c>
      <c r="H22" s="6">
        <v>744.79</v>
      </c>
      <c r="I22" s="6">
        <v>691.85</v>
      </c>
      <c r="J22" s="6">
        <v>687.7</v>
      </c>
      <c r="K22" s="6">
        <v>620.88</v>
      </c>
      <c r="L22" s="6">
        <v>553.05</v>
      </c>
      <c r="M22" s="6">
        <v>703.78</v>
      </c>
      <c r="N22" s="6">
        <v>573.17</v>
      </c>
      <c r="O22" s="6">
        <v>505.78</v>
      </c>
      <c r="P22" s="6">
        <v>464.38</v>
      </c>
      <c r="Q22" s="6">
        <v>48.95</v>
      </c>
      <c r="R22" s="6">
        <v>11.06</v>
      </c>
      <c r="S22" s="6">
        <v>16.73</v>
      </c>
      <c r="T22" s="6">
        <v>7.27</v>
      </c>
      <c r="U22" s="6">
        <v>2.98</v>
      </c>
      <c r="V22" s="6">
        <v>22.92</v>
      </c>
      <c r="W22" s="6">
        <v>15.54</v>
      </c>
      <c r="X22" s="6">
        <v>10.63</v>
      </c>
      <c r="Y22" s="6">
        <v>25.61</v>
      </c>
      <c r="Z22" s="6">
        <v>15.27</v>
      </c>
      <c r="AA22" s="6">
        <v>11.32</v>
      </c>
      <c r="AB22" s="6">
        <v>12.31</v>
      </c>
      <c r="AC22" s="6">
        <v>21.3</v>
      </c>
      <c r="AD22" s="6">
        <v>28.92</v>
      </c>
      <c r="AE22" s="6">
        <v>11.64</v>
      </c>
      <c r="AF22" s="6">
        <v>11.27</v>
      </c>
      <c r="AG22" s="6">
        <v>9.43</v>
      </c>
      <c r="AH22" s="6">
        <v>11.42</v>
      </c>
      <c r="AI22" s="6">
        <v>15.13</v>
      </c>
      <c r="AJ22" s="6">
        <v>13.73</v>
      </c>
      <c r="AK22" s="6">
        <v>13</v>
      </c>
      <c r="AL22" s="6">
        <v>12.75</v>
      </c>
      <c r="AM22" s="6">
        <v>13.28</v>
      </c>
      <c r="AN22" s="6">
        <v>8.38</v>
      </c>
      <c r="AO22" s="6">
        <v>17.42</v>
      </c>
      <c r="AP22" s="6">
        <v>5.14</v>
      </c>
      <c r="AQ22" s="6">
        <v>8.71</v>
      </c>
      <c r="AR22" s="6">
        <v>18.38</v>
      </c>
      <c r="AS22" s="6">
        <v>388.02</v>
      </c>
      <c r="AT22" s="6">
        <v>188.57</v>
      </c>
      <c r="AU22" s="6">
        <v>223.31</v>
      </c>
      <c r="AV22" s="6">
        <v>325.95</v>
      </c>
      <c r="AW22" s="6">
        <v>64.84</v>
      </c>
      <c r="AX22" s="6">
        <v>2874.31</v>
      </c>
      <c r="AY22" s="6">
        <v>2526.52</v>
      </c>
      <c r="AZ22" s="6">
        <v>2448.06</v>
      </c>
      <c r="BA22" s="6">
        <v>2460.04</v>
      </c>
      <c r="BB22" s="6">
        <v>2353.16</v>
      </c>
      <c r="BC22" s="6">
        <v>2501.91</v>
      </c>
      <c r="BD22" s="6">
        <v>2369.83</v>
      </c>
      <c r="BE22" s="6">
        <v>2229.16</v>
      </c>
      <c r="BF22" s="6">
        <v>2144.53</v>
      </c>
      <c r="BG22" s="6">
        <v>2267.99</v>
      </c>
      <c r="BH22" s="6">
        <v>2017.62</v>
      </c>
      <c r="BI22" s="6">
        <v>1748.87</v>
      </c>
      <c r="BJ22" s="6">
        <v>1259.26</v>
      </c>
      <c r="BK22" s="6">
        <v>48.46</v>
      </c>
      <c r="BL22" s="6">
        <v>44.34</v>
      </c>
      <c r="BM22" s="6">
        <v>40.97</v>
      </c>
      <c r="BN22" s="6">
        <v>27.32</v>
      </c>
      <c r="BO22" s="6">
        <v>22.31</v>
      </c>
      <c r="BP22" s="6">
        <v>15.56</v>
      </c>
      <c r="BQ22" s="6">
        <v>20</v>
      </c>
      <c r="BR22" s="6">
        <v>19.37</v>
      </c>
      <c r="BS22" s="6">
        <v>13.28</v>
      </c>
      <c r="BT22" s="6">
        <v>10.87</v>
      </c>
      <c r="BU22" s="6">
        <v>15.57</v>
      </c>
      <c r="BV22" s="6">
        <v>16.21</v>
      </c>
      <c r="BW22" s="6">
        <v>2.91</v>
      </c>
      <c r="BX22" s="7">
        <f t="shared" si="7"/>
        <v>39576.08</v>
      </c>
      <c r="CJ22" s="8"/>
    </row>
    <row r="23" spans="1:88" ht="15">
      <c r="A23" s="5" t="s">
        <v>114</v>
      </c>
      <c r="B23" s="5" t="s">
        <v>115</v>
      </c>
      <c r="C23" s="6">
        <v>100.24</v>
      </c>
      <c r="D23" s="6">
        <v>115.59</v>
      </c>
      <c r="E23" s="6">
        <v>96.02</v>
      </c>
      <c r="F23" s="6">
        <v>105.67</v>
      </c>
      <c r="G23" s="6">
        <v>161.14</v>
      </c>
      <c r="H23" s="6">
        <v>158.43</v>
      </c>
      <c r="I23" s="6">
        <v>153.98</v>
      </c>
      <c r="J23" s="6">
        <v>167.78</v>
      </c>
      <c r="K23" s="6">
        <v>234.72</v>
      </c>
      <c r="L23" s="6">
        <v>225.28</v>
      </c>
      <c r="M23" s="6">
        <v>227.5</v>
      </c>
      <c r="N23" s="6">
        <v>148.22</v>
      </c>
      <c r="O23" s="6">
        <v>141.68</v>
      </c>
      <c r="P23" s="6">
        <v>140.5</v>
      </c>
      <c r="Q23" s="6">
        <v>2.69</v>
      </c>
      <c r="R23" s="6">
        <v>4.24</v>
      </c>
      <c r="S23" s="6">
        <v>15.49</v>
      </c>
      <c r="T23" s="6">
        <v>6.83</v>
      </c>
      <c r="U23" s="6">
        <v>1.03</v>
      </c>
      <c r="V23" s="6">
        <v>3.52</v>
      </c>
      <c r="W23" s="6">
        <v>8.08</v>
      </c>
      <c r="X23" s="6">
        <v>2.1</v>
      </c>
      <c r="Y23" s="6">
        <v>2.56</v>
      </c>
      <c r="Z23" s="6">
        <v>2.5</v>
      </c>
      <c r="AA23" s="6">
        <v>2.64</v>
      </c>
      <c r="AB23" s="6">
        <v>2.95</v>
      </c>
      <c r="AC23" s="6">
        <v>2.33</v>
      </c>
      <c r="AD23" s="6">
        <v>5.92</v>
      </c>
      <c r="AE23" s="6">
        <v>0</v>
      </c>
      <c r="AF23" s="6">
        <v>0</v>
      </c>
      <c r="AG23" s="6">
        <v>1.15</v>
      </c>
      <c r="AH23" s="6">
        <v>2.03</v>
      </c>
      <c r="AI23" s="6">
        <v>1.07</v>
      </c>
      <c r="AJ23" s="6">
        <v>1.22</v>
      </c>
      <c r="AK23" s="6">
        <v>5.24</v>
      </c>
      <c r="AL23" s="6">
        <v>1.08</v>
      </c>
      <c r="AM23" s="6">
        <v>2.67</v>
      </c>
      <c r="AN23" s="6">
        <v>5.22</v>
      </c>
      <c r="AO23" s="6">
        <v>0</v>
      </c>
      <c r="AP23" s="6">
        <v>1.14</v>
      </c>
      <c r="AQ23" s="6">
        <v>0.12</v>
      </c>
      <c r="AR23" s="6">
        <v>2.56</v>
      </c>
      <c r="AS23" s="6">
        <v>191.41</v>
      </c>
      <c r="AT23" s="6">
        <v>78.93</v>
      </c>
      <c r="AU23" s="6">
        <v>85.69</v>
      </c>
      <c r="AV23" s="6">
        <v>141.4</v>
      </c>
      <c r="AW23" s="6">
        <v>0</v>
      </c>
      <c r="AX23" s="6">
        <v>1072.96</v>
      </c>
      <c r="AY23" s="6">
        <v>900.76</v>
      </c>
      <c r="AZ23" s="6">
        <v>771.29</v>
      </c>
      <c r="BA23" s="6">
        <v>876.36</v>
      </c>
      <c r="BB23" s="6">
        <v>911.96</v>
      </c>
      <c r="BC23" s="6">
        <v>809.5</v>
      </c>
      <c r="BD23" s="6">
        <v>870.88</v>
      </c>
      <c r="BE23" s="6">
        <v>1062.59</v>
      </c>
      <c r="BF23" s="6">
        <v>986.3</v>
      </c>
      <c r="BG23" s="6">
        <v>939.84</v>
      </c>
      <c r="BH23" s="6">
        <v>721.81</v>
      </c>
      <c r="BI23" s="6">
        <v>625.57</v>
      </c>
      <c r="BJ23" s="6">
        <v>561.28</v>
      </c>
      <c r="BK23" s="6">
        <v>60.52</v>
      </c>
      <c r="BL23" s="6">
        <v>47.8</v>
      </c>
      <c r="BM23" s="6">
        <v>34.87</v>
      </c>
      <c r="BN23" s="6">
        <v>21.37</v>
      </c>
      <c r="BO23" s="6">
        <v>21.17</v>
      </c>
      <c r="BP23" s="6">
        <v>10.64</v>
      </c>
      <c r="BQ23" s="6">
        <v>3.08</v>
      </c>
      <c r="BR23" s="6">
        <v>6.07</v>
      </c>
      <c r="BS23" s="6">
        <v>7</v>
      </c>
      <c r="BT23" s="6">
        <v>8.98</v>
      </c>
      <c r="BU23" s="6">
        <v>14.35</v>
      </c>
      <c r="BV23" s="6">
        <v>11.42</v>
      </c>
      <c r="BW23" s="6">
        <v>10.33</v>
      </c>
      <c r="BX23" s="7">
        <f t="shared" si="7"/>
        <v>14129.259999999998</v>
      </c>
      <c r="CJ23" s="8"/>
    </row>
    <row r="24" spans="1:76" ht="15">
      <c r="A24" s="5" t="s">
        <v>116</v>
      </c>
      <c r="B24" s="5" t="s">
        <v>117</v>
      </c>
      <c r="C24" s="6">
        <v>23.42</v>
      </c>
      <c r="D24" s="6">
        <v>16.44</v>
      </c>
      <c r="E24" s="6">
        <v>19.96</v>
      </c>
      <c r="F24" s="6">
        <v>17.62</v>
      </c>
      <c r="G24" s="6">
        <v>11.49</v>
      </c>
      <c r="H24" s="6">
        <v>12.98</v>
      </c>
      <c r="I24" s="6">
        <v>12.59</v>
      </c>
      <c r="J24" s="6">
        <v>24.72</v>
      </c>
      <c r="K24" s="6">
        <v>20.13</v>
      </c>
      <c r="L24" s="6">
        <v>22.07</v>
      </c>
      <c r="M24" s="6">
        <v>20.11</v>
      </c>
      <c r="N24" s="6">
        <v>12.8</v>
      </c>
      <c r="O24" s="6">
        <v>8.09</v>
      </c>
      <c r="P24" s="6">
        <v>10.37</v>
      </c>
      <c r="Q24" s="6">
        <v>2.16</v>
      </c>
      <c r="R24" s="6">
        <v>5.18</v>
      </c>
      <c r="S24" s="6">
        <v>1.08</v>
      </c>
      <c r="T24" s="6">
        <v>1.13</v>
      </c>
      <c r="U24" s="6">
        <v>0</v>
      </c>
      <c r="V24" s="6">
        <v>1.05</v>
      </c>
      <c r="W24" s="6">
        <v>0.79</v>
      </c>
      <c r="X24" s="6">
        <v>0</v>
      </c>
      <c r="Y24" s="6">
        <v>1.07</v>
      </c>
      <c r="Z24" s="6">
        <v>1.12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1.15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11.54</v>
      </c>
      <c r="AT24" s="6">
        <v>11.54</v>
      </c>
      <c r="AU24" s="6">
        <v>8.86</v>
      </c>
      <c r="AV24" s="6">
        <v>14.11</v>
      </c>
      <c r="AW24" s="6">
        <v>0</v>
      </c>
      <c r="AX24" s="6">
        <v>111.29</v>
      </c>
      <c r="AY24" s="6">
        <v>88.18</v>
      </c>
      <c r="AZ24" s="6">
        <v>90.01</v>
      </c>
      <c r="BA24" s="6">
        <v>94.4</v>
      </c>
      <c r="BB24" s="6">
        <v>94.45</v>
      </c>
      <c r="BC24" s="6">
        <v>62.32</v>
      </c>
      <c r="BD24" s="6">
        <v>81.67</v>
      </c>
      <c r="BE24" s="6">
        <v>78.09</v>
      </c>
      <c r="BF24" s="6">
        <v>69.08</v>
      </c>
      <c r="BG24" s="6">
        <v>56.95</v>
      </c>
      <c r="BH24" s="6">
        <v>52.8</v>
      </c>
      <c r="BI24" s="6">
        <v>38.77</v>
      </c>
      <c r="BJ24" s="6">
        <v>38.29</v>
      </c>
      <c r="BK24" s="6">
        <v>0</v>
      </c>
      <c r="BL24" s="6">
        <v>0.16</v>
      </c>
      <c r="BM24" s="6">
        <v>0.5</v>
      </c>
      <c r="BN24" s="6">
        <v>0</v>
      </c>
      <c r="BO24" s="6">
        <v>0</v>
      </c>
      <c r="BP24" s="6">
        <v>0.34</v>
      </c>
      <c r="BQ24" s="6">
        <v>0</v>
      </c>
      <c r="BR24" s="6">
        <v>0</v>
      </c>
      <c r="BS24" s="6">
        <v>0</v>
      </c>
      <c r="BT24" s="6">
        <v>0.71</v>
      </c>
      <c r="BU24" s="6">
        <v>0</v>
      </c>
      <c r="BV24" s="6">
        <v>0</v>
      </c>
      <c r="BW24" s="6">
        <v>0.56</v>
      </c>
      <c r="BX24" s="7">
        <f t="shared" si="7"/>
        <v>1252.14</v>
      </c>
    </row>
    <row r="25" spans="1:76" ht="15">
      <c r="A25" s="5" t="s">
        <v>118</v>
      </c>
      <c r="B25" s="5" t="s">
        <v>119</v>
      </c>
      <c r="C25" s="6">
        <v>62.71</v>
      </c>
      <c r="D25" s="6">
        <v>76.66</v>
      </c>
      <c r="E25" s="6">
        <v>61.31</v>
      </c>
      <c r="F25" s="6">
        <v>63.68</v>
      </c>
      <c r="G25" s="6">
        <v>90.17</v>
      </c>
      <c r="H25" s="6">
        <v>58.31</v>
      </c>
      <c r="I25" s="6">
        <v>84.98</v>
      </c>
      <c r="J25" s="6">
        <v>53.74</v>
      </c>
      <c r="K25" s="6">
        <v>64.43</v>
      </c>
      <c r="L25" s="6">
        <v>53.29</v>
      </c>
      <c r="M25" s="6">
        <v>47.02</v>
      </c>
      <c r="N25" s="6">
        <v>42.62</v>
      </c>
      <c r="O25" s="6">
        <v>34.35</v>
      </c>
      <c r="P25" s="6">
        <v>50</v>
      </c>
      <c r="Q25" s="6">
        <v>4.08</v>
      </c>
      <c r="R25" s="6">
        <v>2.25</v>
      </c>
      <c r="S25" s="6">
        <v>1.1</v>
      </c>
      <c r="T25" s="6">
        <v>2.08</v>
      </c>
      <c r="U25" s="6">
        <v>1.08</v>
      </c>
      <c r="V25" s="6">
        <v>1.99</v>
      </c>
      <c r="W25" s="6">
        <v>3.66</v>
      </c>
      <c r="X25" s="6">
        <v>2.74</v>
      </c>
      <c r="Y25" s="6">
        <v>2.88</v>
      </c>
      <c r="Z25" s="6">
        <v>0</v>
      </c>
      <c r="AA25" s="6">
        <v>3.27</v>
      </c>
      <c r="AB25" s="6">
        <v>0</v>
      </c>
      <c r="AC25" s="6">
        <v>0</v>
      </c>
      <c r="AD25" s="6">
        <v>0.91</v>
      </c>
      <c r="AE25" s="6">
        <v>0</v>
      </c>
      <c r="AF25" s="6">
        <v>1.17</v>
      </c>
      <c r="AG25" s="6">
        <v>1.13</v>
      </c>
      <c r="AH25" s="6">
        <v>0</v>
      </c>
      <c r="AI25" s="6">
        <v>2.26</v>
      </c>
      <c r="AJ25" s="6">
        <v>1.03</v>
      </c>
      <c r="AK25" s="6">
        <v>0.1</v>
      </c>
      <c r="AL25" s="6">
        <v>0.95</v>
      </c>
      <c r="AM25" s="6">
        <v>0.1</v>
      </c>
      <c r="AN25" s="6">
        <v>0</v>
      </c>
      <c r="AO25" s="6">
        <v>2.86</v>
      </c>
      <c r="AP25" s="6">
        <v>1.2</v>
      </c>
      <c r="AQ25" s="6">
        <v>0.75</v>
      </c>
      <c r="AR25" s="6">
        <v>0.34</v>
      </c>
      <c r="AS25" s="6">
        <v>10.24</v>
      </c>
      <c r="AT25" s="6">
        <v>28.62</v>
      </c>
      <c r="AU25" s="6">
        <v>14.05</v>
      </c>
      <c r="AV25" s="6">
        <v>51.87</v>
      </c>
      <c r="AW25" s="6">
        <v>18.45</v>
      </c>
      <c r="AX25" s="6">
        <v>480.97</v>
      </c>
      <c r="AY25" s="6">
        <v>463.52</v>
      </c>
      <c r="AZ25" s="6">
        <v>433.15</v>
      </c>
      <c r="BA25" s="6">
        <v>508.76</v>
      </c>
      <c r="BB25" s="6">
        <v>364.41</v>
      </c>
      <c r="BC25" s="6">
        <v>458.6</v>
      </c>
      <c r="BD25" s="6">
        <v>360.52</v>
      </c>
      <c r="BE25" s="6">
        <v>335</v>
      </c>
      <c r="BF25" s="6">
        <v>273.64</v>
      </c>
      <c r="BG25" s="6">
        <v>223.62</v>
      </c>
      <c r="BH25" s="6">
        <v>277.11</v>
      </c>
      <c r="BI25" s="6">
        <v>179.62</v>
      </c>
      <c r="BJ25" s="6">
        <v>168.28</v>
      </c>
      <c r="BK25" s="6">
        <v>66.35</v>
      </c>
      <c r="BL25" s="6">
        <v>72.08</v>
      </c>
      <c r="BM25" s="6">
        <v>50.41</v>
      </c>
      <c r="BN25" s="6">
        <v>46.39</v>
      </c>
      <c r="BO25" s="6">
        <v>27.28</v>
      </c>
      <c r="BP25" s="6">
        <v>21.15</v>
      </c>
      <c r="BQ25" s="6">
        <v>6.56</v>
      </c>
      <c r="BR25" s="6">
        <v>3.36</v>
      </c>
      <c r="BS25" s="6">
        <v>7.47</v>
      </c>
      <c r="BT25" s="6">
        <v>4.87</v>
      </c>
      <c r="BU25" s="6">
        <v>6.67</v>
      </c>
      <c r="BV25" s="6">
        <v>3.97</v>
      </c>
      <c r="BW25" s="6">
        <v>1.78</v>
      </c>
      <c r="BX25" s="7">
        <f t="shared" si="7"/>
        <v>5849.969999999999</v>
      </c>
    </row>
    <row r="26" spans="1:76" ht="15">
      <c r="A26" s="5" t="s">
        <v>120</v>
      </c>
      <c r="B26" s="5" t="s">
        <v>121</v>
      </c>
      <c r="C26" s="6">
        <v>28.49</v>
      </c>
      <c r="D26" s="6">
        <v>31.77</v>
      </c>
      <c r="E26" s="6">
        <v>49.3</v>
      </c>
      <c r="F26" s="6">
        <v>48.21</v>
      </c>
      <c r="G26" s="6">
        <v>48.04</v>
      </c>
      <c r="H26" s="6">
        <v>57.92</v>
      </c>
      <c r="I26" s="6">
        <v>64.91</v>
      </c>
      <c r="J26" s="6">
        <v>66.86</v>
      </c>
      <c r="K26" s="6">
        <v>64.21</v>
      </c>
      <c r="L26" s="6">
        <v>56.82</v>
      </c>
      <c r="M26" s="6">
        <v>108.65</v>
      </c>
      <c r="N26" s="6">
        <v>57.93</v>
      </c>
      <c r="O26" s="6">
        <v>58.01</v>
      </c>
      <c r="P26" s="6">
        <v>43.76</v>
      </c>
      <c r="Q26" s="6">
        <v>15.03</v>
      </c>
      <c r="R26" s="6">
        <v>12.11</v>
      </c>
      <c r="S26" s="6">
        <v>1.71</v>
      </c>
      <c r="T26" s="6">
        <v>0.49</v>
      </c>
      <c r="U26" s="6">
        <v>1.71</v>
      </c>
      <c r="V26" s="6">
        <v>0</v>
      </c>
      <c r="W26" s="6">
        <v>0.98</v>
      </c>
      <c r="X26" s="6">
        <v>0.98</v>
      </c>
      <c r="Y26" s="6">
        <v>0.83</v>
      </c>
      <c r="Z26" s="6">
        <v>0.77</v>
      </c>
      <c r="AA26" s="6">
        <v>1.97</v>
      </c>
      <c r="AB26" s="6">
        <v>0</v>
      </c>
      <c r="AC26" s="6">
        <v>0</v>
      </c>
      <c r="AD26" s="6">
        <v>0.84</v>
      </c>
      <c r="AE26" s="6">
        <v>1.73</v>
      </c>
      <c r="AF26" s="6">
        <v>0</v>
      </c>
      <c r="AG26" s="6">
        <v>1.09</v>
      </c>
      <c r="AH26" s="6">
        <v>2.13</v>
      </c>
      <c r="AI26" s="6">
        <v>1.08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1.25</v>
      </c>
      <c r="AP26" s="6">
        <v>0.78</v>
      </c>
      <c r="AQ26" s="6">
        <v>1.81</v>
      </c>
      <c r="AR26" s="6">
        <v>0</v>
      </c>
      <c r="AS26" s="6">
        <v>24.34</v>
      </c>
      <c r="AT26" s="6">
        <v>32.01</v>
      </c>
      <c r="AU26" s="6">
        <v>17.51</v>
      </c>
      <c r="AV26" s="6">
        <v>27.54</v>
      </c>
      <c r="AW26" s="6">
        <v>0</v>
      </c>
      <c r="AX26" s="6">
        <v>162.45</v>
      </c>
      <c r="AY26" s="6">
        <v>141.67</v>
      </c>
      <c r="AZ26" s="6">
        <v>138.33</v>
      </c>
      <c r="BA26" s="6">
        <v>127.99</v>
      </c>
      <c r="BB26" s="6">
        <v>141.34</v>
      </c>
      <c r="BC26" s="6">
        <v>134.86</v>
      </c>
      <c r="BD26" s="6">
        <v>152.78</v>
      </c>
      <c r="BE26" s="6">
        <v>130.15</v>
      </c>
      <c r="BF26" s="6">
        <v>125.46</v>
      </c>
      <c r="BG26" s="6">
        <v>96.28</v>
      </c>
      <c r="BH26" s="6">
        <v>89.45</v>
      </c>
      <c r="BI26" s="6">
        <v>89.79</v>
      </c>
      <c r="BJ26" s="6">
        <v>83.95</v>
      </c>
      <c r="BK26" s="6">
        <v>5.51</v>
      </c>
      <c r="BL26" s="6">
        <v>5.81</v>
      </c>
      <c r="BM26" s="6">
        <v>4.87</v>
      </c>
      <c r="BN26" s="6">
        <v>0.93</v>
      </c>
      <c r="BO26" s="6">
        <v>2.88</v>
      </c>
      <c r="BP26" s="6">
        <v>1.19</v>
      </c>
      <c r="BQ26" s="6">
        <v>4.52</v>
      </c>
      <c r="BR26" s="6">
        <v>0</v>
      </c>
      <c r="BS26" s="6">
        <v>0</v>
      </c>
      <c r="BT26" s="6">
        <v>4.77</v>
      </c>
      <c r="BU26" s="6">
        <v>1.64</v>
      </c>
      <c r="BV26" s="6">
        <v>1.1</v>
      </c>
      <c r="BW26" s="6">
        <v>0</v>
      </c>
      <c r="BX26" s="7">
        <f t="shared" si="7"/>
        <v>2581.2899999999995</v>
      </c>
    </row>
    <row r="27" spans="1:76" ht="15">
      <c r="A27" s="5" t="s">
        <v>122</v>
      </c>
      <c r="B27" s="5" t="s">
        <v>123</v>
      </c>
      <c r="C27" s="6">
        <v>82.55</v>
      </c>
      <c r="D27" s="6">
        <v>16.31</v>
      </c>
      <c r="E27" s="6">
        <v>22.15</v>
      </c>
      <c r="F27" s="6">
        <v>29.03</v>
      </c>
      <c r="G27" s="6">
        <v>16.24</v>
      </c>
      <c r="H27" s="6">
        <v>20.32</v>
      </c>
      <c r="I27" s="6">
        <v>26.51</v>
      </c>
      <c r="J27" s="6">
        <v>20.3</v>
      </c>
      <c r="K27" s="6">
        <v>11.67</v>
      </c>
      <c r="L27" s="6">
        <v>16.66</v>
      </c>
      <c r="M27" s="6">
        <v>14.68</v>
      </c>
      <c r="N27" s="6">
        <v>12.18</v>
      </c>
      <c r="O27" s="6">
        <v>13.88</v>
      </c>
      <c r="P27" s="6">
        <v>12.67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11.44</v>
      </c>
      <c r="AT27" s="6">
        <v>9.39</v>
      </c>
      <c r="AU27" s="6">
        <v>10.21</v>
      </c>
      <c r="AV27" s="6">
        <v>11.97</v>
      </c>
      <c r="AW27" s="6">
        <v>0</v>
      </c>
      <c r="AX27" s="6">
        <v>125.58</v>
      </c>
      <c r="AY27" s="6">
        <v>110.03</v>
      </c>
      <c r="AZ27" s="6">
        <v>121.1</v>
      </c>
      <c r="BA27" s="6">
        <v>114.08</v>
      </c>
      <c r="BB27" s="6">
        <v>129.65</v>
      </c>
      <c r="BC27" s="6">
        <v>97.27</v>
      </c>
      <c r="BD27" s="6">
        <v>108.99</v>
      </c>
      <c r="BE27" s="6">
        <v>97.37</v>
      </c>
      <c r="BF27" s="6">
        <v>79.92</v>
      </c>
      <c r="BG27" s="6">
        <v>59.65</v>
      </c>
      <c r="BH27" s="6">
        <v>34.33</v>
      </c>
      <c r="BI27" s="6">
        <v>35.33</v>
      </c>
      <c r="BJ27" s="6">
        <v>32.22</v>
      </c>
      <c r="BK27" s="6">
        <v>29.65</v>
      </c>
      <c r="BL27" s="6">
        <v>11.62</v>
      </c>
      <c r="BM27" s="6">
        <v>3.38</v>
      </c>
      <c r="BN27" s="6">
        <v>1.22</v>
      </c>
      <c r="BO27" s="6">
        <v>5.21</v>
      </c>
      <c r="BP27" s="6">
        <v>0</v>
      </c>
      <c r="BQ27" s="6">
        <v>0</v>
      </c>
      <c r="BR27" s="6">
        <v>2.25</v>
      </c>
      <c r="BS27" s="6">
        <v>1.07</v>
      </c>
      <c r="BT27" s="6">
        <v>0.63</v>
      </c>
      <c r="BU27" s="6">
        <v>2.96</v>
      </c>
      <c r="BV27" s="6">
        <v>0</v>
      </c>
      <c r="BW27" s="6">
        <v>1.28</v>
      </c>
      <c r="BX27" s="7">
        <f t="shared" si="7"/>
        <v>1562.9500000000003</v>
      </c>
    </row>
    <row r="28" spans="1:76" ht="15">
      <c r="A28" s="5" t="s">
        <v>124</v>
      </c>
      <c r="B28" s="5" t="s">
        <v>125</v>
      </c>
      <c r="C28" s="6">
        <v>7.15</v>
      </c>
      <c r="D28" s="6">
        <v>10.94</v>
      </c>
      <c r="E28" s="6">
        <v>13.43</v>
      </c>
      <c r="F28" s="6">
        <v>7.82</v>
      </c>
      <c r="G28" s="6">
        <v>13.23</v>
      </c>
      <c r="H28" s="6">
        <v>19.41</v>
      </c>
      <c r="I28" s="6">
        <v>25.86</v>
      </c>
      <c r="J28" s="6">
        <v>39.43</v>
      </c>
      <c r="K28" s="6">
        <v>30.19</v>
      </c>
      <c r="L28" s="6">
        <v>30.27</v>
      </c>
      <c r="M28" s="6">
        <v>44.69</v>
      </c>
      <c r="N28" s="6">
        <v>34.58</v>
      </c>
      <c r="O28" s="6">
        <v>40.71</v>
      </c>
      <c r="P28" s="6">
        <v>34.54</v>
      </c>
      <c r="Q28" s="6">
        <v>3.73</v>
      </c>
      <c r="R28" s="6">
        <v>3.08</v>
      </c>
      <c r="S28" s="6">
        <v>0</v>
      </c>
      <c r="T28" s="6">
        <v>0</v>
      </c>
      <c r="U28" s="6">
        <v>1.78</v>
      </c>
      <c r="V28" s="6">
        <v>1.83</v>
      </c>
      <c r="W28" s="6">
        <v>0</v>
      </c>
      <c r="X28" s="6">
        <v>5.89</v>
      </c>
      <c r="Y28" s="6">
        <v>1</v>
      </c>
      <c r="Z28" s="6">
        <v>2.6</v>
      </c>
      <c r="AA28" s="6">
        <v>2.05</v>
      </c>
      <c r="AB28" s="6">
        <v>0</v>
      </c>
      <c r="AC28" s="6">
        <v>0</v>
      </c>
      <c r="AD28" s="6">
        <v>0.93</v>
      </c>
      <c r="AE28" s="6">
        <v>0</v>
      </c>
      <c r="AF28" s="6">
        <v>0</v>
      </c>
      <c r="AG28" s="6">
        <v>0</v>
      </c>
      <c r="AH28" s="6">
        <v>0</v>
      </c>
      <c r="AI28" s="6">
        <v>0.65</v>
      </c>
      <c r="AJ28" s="6">
        <v>0</v>
      </c>
      <c r="AK28" s="6">
        <v>0</v>
      </c>
      <c r="AL28" s="6">
        <v>0.88</v>
      </c>
      <c r="AM28" s="6">
        <v>0</v>
      </c>
      <c r="AN28" s="6">
        <v>2.86</v>
      </c>
      <c r="AO28" s="6">
        <v>0</v>
      </c>
      <c r="AP28" s="6">
        <v>0</v>
      </c>
      <c r="AQ28" s="6">
        <v>0.7</v>
      </c>
      <c r="AR28" s="6">
        <v>0.67</v>
      </c>
      <c r="AS28" s="6">
        <v>17.07</v>
      </c>
      <c r="AT28" s="6">
        <v>10.44</v>
      </c>
      <c r="AU28" s="6">
        <v>7.76</v>
      </c>
      <c r="AV28" s="6">
        <v>10.84</v>
      </c>
      <c r="AW28" s="6">
        <v>0</v>
      </c>
      <c r="AX28" s="6">
        <v>124.89</v>
      </c>
      <c r="AY28" s="6">
        <v>110.3</v>
      </c>
      <c r="AZ28" s="6">
        <v>123.64</v>
      </c>
      <c r="BA28" s="6">
        <v>101.84</v>
      </c>
      <c r="BB28" s="6">
        <v>111.89</v>
      </c>
      <c r="BC28" s="6">
        <v>116.84</v>
      </c>
      <c r="BD28" s="6">
        <v>122.18</v>
      </c>
      <c r="BE28" s="6">
        <v>131.37</v>
      </c>
      <c r="BF28" s="6">
        <v>124.98</v>
      </c>
      <c r="BG28" s="6">
        <v>105.89</v>
      </c>
      <c r="BH28" s="6">
        <v>91.55</v>
      </c>
      <c r="BI28" s="6">
        <v>100.04</v>
      </c>
      <c r="BJ28" s="6">
        <v>91.72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7">
        <f t="shared" si="7"/>
        <v>1884.14</v>
      </c>
    </row>
    <row r="29" spans="1:76" ht="15">
      <c r="A29" s="5" t="s">
        <v>126</v>
      </c>
      <c r="B29" s="5" t="s">
        <v>127</v>
      </c>
      <c r="C29" s="6">
        <v>19.8</v>
      </c>
      <c r="D29" s="6">
        <v>23.66</v>
      </c>
      <c r="E29" s="6">
        <v>20.37</v>
      </c>
      <c r="F29" s="6">
        <v>24.54</v>
      </c>
      <c r="G29" s="6">
        <v>21.44</v>
      </c>
      <c r="H29" s="6">
        <v>13.81</v>
      </c>
      <c r="I29" s="6">
        <v>22.33</v>
      </c>
      <c r="J29" s="6">
        <v>13.37</v>
      </c>
      <c r="K29" s="6">
        <v>13.86</v>
      </c>
      <c r="L29" s="6">
        <v>16.37</v>
      </c>
      <c r="M29" s="6">
        <v>10.38</v>
      </c>
      <c r="N29" s="6">
        <v>6.56</v>
      </c>
      <c r="O29" s="6">
        <v>6.61</v>
      </c>
      <c r="P29" s="6">
        <v>5.59</v>
      </c>
      <c r="Q29" s="6">
        <v>1.8</v>
      </c>
      <c r="R29" s="6">
        <v>1.27</v>
      </c>
      <c r="S29" s="6">
        <v>3.47</v>
      </c>
      <c r="T29" s="6">
        <v>1.09</v>
      </c>
      <c r="U29" s="6">
        <v>0.91</v>
      </c>
      <c r="V29" s="6">
        <v>1.21</v>
      </c>
      <c r="W29" s="6">
        <v>1.44</v>
      </c>
      <c r="X29" s="6">
        <v>0.93</v>
      </c>
      <c r="Y29" s="6">
        <v>0.9</v>
      </c>
      <c r="Z29" s="6">
        <v>2.44</v>
      </c>
      <c r="AA29" s="6">
        <v>2.34</v>
      </c>
      <c r="AB29" s="6">
        <v>0.85</v>
      </c>
      <c r="AC29" s="6">
        <v>0</v>
      </c>
      <c r="AD29" s="6">
        <v>3.43</v>
      </c>
      <c r="AE29" s="6">
        <v>0</v>
      </c>
      <c r="AF29" s="6">
        <v>0</v>
      </c>
      <c r="AG29" s="6">
        <v>0</v>
      </c>
      <c r="AH29" s="6">
        <v>0.32</v>
      </c>
      <c r="AI29" s="6">
        <v>2.67</v>
      </c>
      <c r="AJ29" s="6">
        <v>0</v>
      </c>
      <c r="AK29" s="6">
        <v>0</v>
      </c>
      <c r="AL29" s="6">
        <v>0</v>
      </c>
      <c r="AM29" s="6">
        <v>0.89</v>
      </c>
      <c r="AN29" s="6">
        <v>0</v>
      </c>
      <c r="AO29" s="6">
        <v>0</v>
      </c>
      <c r="AP29" s="6">
        <v>0</v>
      </c>
      <c r="AQ29" s="6">
        <v>0.61</v>
      </c>
      <c r="AR29" s="6">
        <v>2.01</v>
      </c>
      <c r="AS29" s="6">
        <v>19.97</v>
      </c>
      <c r="AT29" s="6">
        <v>11.62</v>
      </c>
      <c r="AU29" s="6">
        <v>12.89</v>
      </c>
      <c r="AV29" s="6">
        <v>9.82</v>
      </c>
      <c r="AW29" s="6">
        <v>4.36</v>
      </c>
      <c r="AX29" s="6">
        <v>145.69</v>
      </c>
      <c r="AY29" s="6">
        <v>130.21</v>
      </c>
      <c r="AZ29" s="6">
        <v>128.71</v>
      </c>
      <c r="BA29" s="6">
        <v>119.88</v>
      </c>
      <c r="BB29" s="6">
        <v>117.47</v>
      </c>
      <c r="BC29" s="6">
        <v>133.82</v>
      </c>
      <c r="BD29" s="6">
        <v>91.46</v>
      </c>
      <c r="BE29" s="6">
        <v>101.04</v>
      </c>
      <c r="BF29" s="6">
        <v>101.78</v>
      </c>
      <c r="BG29" s="6">
        <v>83.4</v>
      </c>
      <c r="BH29" s="6">
        <v>57.59</v>
      </c>
      <c r="BI29" s="6">
        <v>49.11</v>
      </c>
      <c r="BJ29" s="6">
        <v>32.7</v>
      </c>
      <c r="BK29" s="6">
        <v>24.52</v>
      </c>
      <c r="BL29" s="6">
        <v>11.13</v>
      </c>
      <c r="BM29" s="6">
        <v>9.8</v>
      </c>
      <c r="BN29" s="6">
        <v>7.01</v>
      </c>
      <c r="BO29" s="6">
        <v>5.82</v>
      </c>
      <c r="BP29" s="6">
        <v>2.11</v>
      </c>
      <c r="BQ29" s="6">
        <v>1.79</v>
      </c>
      <c r="BR29" s="6">
        <v>2.61</v>
      </c>
      <c r="BS29" s="6">
        <v>0.99</v>
      </c>
      <c r="BT29" s="6">
        <v>2.08</v>
      </c>
      <c r="BU29" s="6">
        <v>0</v>
      </c>
      <c r="BV29" s="6">
        <v>1.11</v>
      </c>
      <c r="BW29" s="6">
        <v>0</v>
      </c>
      <c r="BX29" s="7">
        <f t="shared" si="7"/>
        <v>1667.7599999999995</v>
      </c>
    </row>
    <row r="30" spans="1:76" ht="15">
      <c r="A30" s="5" t="s">
        <v>128</v>
      </c>
      <c r="B30" s="5" t="s">
        <v>129</v>
      </c>
      <c r="C30" s="6">
        <v>25.1</v>
      </c>
      <c r="D30" s="6">
        <v>31.42</v>
      </c>
      <c r="E30" s="6">
        <v>57.04</v>
      </c>
      <c r="F30" s="6">
        <v>63.08</v>
      </c>
      <c r="G30" s="6">
        <v>79.06</v>
      </c>
      <c r="H30" s="6">
        <v>58.94</v>
      </c>
      <c r="I30" s="6">
        <v>91.9</v>
      </c>
      <c r="J30" s="6">
        <v>81.22</v>
      </c>
      <c r="K30" s="6">
        <v>53.04</v>
      </c>
      <c r="L30" s="6">
        <v>65.42</v>
      </c>
      <c r="M30" s="6">
        <v>82.39</v>
      </c>
      <c r="N30" s="6">
        <v>78.1</v>
      </c>
      <c r="O30" s="6">
        <v>63.83</v>
      </c>
      <c r="P30" s="6">
        <v>28.06</v>
      </c>
      <c r="Q30" s="6">
        <v>0</v>
      </c>
      <c r="R30" s="6">
        <v>2.21</v>
      </c>
      <c r="S30" s="6">
        <v>1.02</v>
      </c>
      <c r="T30" s="6">
        <v>1.16</v>
      </c>
      <c r="U30" s="6">
        <v>2.08</v>
      </c>
      <c r="V30" s="6">
        <v>1.12</v>
      </c>
      <c r="W30" s="6">
        <v>0</v>
      </c>
      <c r="X30" s="6">
        <v>2.27</v>
      </c>
      <c r="Y30" s="6">
        <v>1.55</v>
      </c>
      <c r="Z30" s="6">
        <v>0</v>
      </c>
      <c r="AA30" s="6">
        <v>1.77</v>
      </c>
      <c r="AB30" s="6">
        <v>0</v>
      </c>
      <c r="AC30" s="6">
        <v>1.31</v>
      </c>
      <c r="AD30" s="6">
        <v>3.01</v>
      </c>
      <c r="AE30" s="6">
        <v>0.05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0.18</v>
      </c>
      <c r="AL30" s="6">
        <v>0</v>
      </c>
      <c r="AM30" s="6">
        <v>0</v>
      </c>
      <c r="AN30" s="6">
        <v>1.11</v>
      </c>
      <c r="AO30" s="6">
        <v>0</v>
      </c>
      <c r="AP30" s="6">
        <v>0</v>
      </c>
      <c r="AQ30" s="6">
        <v>0</v>
      </c>
      <c r="AR30" s="6">
        <v>0</v>
      </c>
      <c r="AS30" s="6">
        <v>35.45</v>
      </c>
      <c r="AT30" s="6">
        <v>32.37</v>
      </c>
      <c r="AU30" s="6">
        <v>18.73</v>
      </c>
      <c r="AV30" s="6">
        <v>29.51</v>
      </c>
      <c r="AW30" s="6">
        <v>0</v>
      </c>
      <c r="AX30" s="6">
        <v>352.95</v>
      </c>
      <c r="AY30" s="6">
        <v>362.6</v>
      </c>
      <c r="AZ30" s="6">
        <v>365.55</v>
      </c>
      <c r="BA30" s="6">
        <v>375.31</v>
      </c>
      <c r="BB30" s="6">
        <v>368.08</v>
      </c>
      <c r="BC30" s="6">
        <v>367.16</v>
      </c>
      <c r="BD30" s="6">
        <v>339.66</v>
      </c>
      <c r="BE30" s="6">
        <v>243.55</v>
      </c>
      <c r="BF30" s="6">
        <v>242.71</v>
      </c>
      <c r="BG30" s="6">
        <v>233.64</v>
      </c>
      <c r="BH30" s="6">
        <v>248.02</v>
      </c>
      <c r="BI30" s="6">
        <v>181.62</v>
      </c>
      <c r="BJ30" s="6">
        <v>128.24</v>
      </c>
      <c r="BK30" s="6">
        <v>112.47</v>
      </c>
      <c r="BL30" s="6">
        <v>54.69</v>
      </c>
      <c r="BM30" s="6">
        <v>37.8</v>
      </c>
      <c r="BN30" s="6">
        <v>18.06</v>
      </c>
      <c r="BO30" s="6">
        <v>9.43</v>
      </c>
      <c r="BP30" s="6">
        <v>2.63</v>
      </c>
      <c r="BQ30" s="6">
        <v>4.38</v>
      </c>
      <c r="BR30" s="6">
        <v>4.9</v>
      </c>
      <c r="BS30" s="6">
        <v>9.34</v>
      </c>
      <c r="BT30" s="6">
        <v>7.17</v>
      </c>
      <c r="BU30" s="6">
        <v>14.2</v>
      </c>
      <c r="BV30" s="6">
        <v>4.39</v>
      </c>
      <c r="BW30" s="6">
        <v>5.3</v>
      </c>
      <c r="BX30" s="7">
        <f t="shared" si="7"/>
        <v>5087.350000000001</v>
      </c>
    </row>
    <row r="31" spans="1:76" ht="15">
      <c r="A31" s="5" t="s">
        <v>130</v>
      </c>
      <c r="B31" s="5" t="s">
        <v>131</v>
      </c>
      <c r="C31" s="6">
        <v>17.52</v>
      </c>
      <c r="D31" s="6">
        <v>53.99</v>
      </c>
      <c r="E31" s="6">
        <v>64.72</v>
      </c>
      <c r="F31" s="6">
        <v>105.89</v>
      </c>
      <c r="G31" s="6">
        <v>107.61</v>
      </c>
      <c r="H31" s="6">
        <v>119.9</v>
      </c>
      <c r="I31" s="6">
        <v>104.21</v>
      </c>
      <c r="J31" s="6">
        <v>69.21</v>
      </c>
      <c r="K31" s="6">
        <v>113.37</v>
      </c>
      <c r="L31" s="6">
        <v>116.64</v>
      </c>
      <c r="M31" s="6">
        <v>95.11</v>
      </c>
      <c r="N31" s="6">
        <v>42.6</v>
      </c>
      <c r="O31" s="6">
        <v>62.34</v>
      </c>
      <c r="P31" s="6">
        <v>44.49</v>
      </c>
      <c r="Q31" s="6">
        <v>3.17</v>
      </c>
      <c r="R31" s="6">
        <v>1.94</v>
      </c>
      <c r="S31" s="6">
        <v>0</v>
      </c>
      <c r="T31" s="6">
        <v>1.82</v>
      </c>
      <c r="U31" s="6">
        <v>1.61</v>
      </c>
      <c r="V31" s="6">
        <v>0</v>
      </c>
      <c r="W31" s="6">
        <v>1.05</v>
      </c>
      <c r="X31" s="6">
        <v>0</v>
      </c>
      <c r="Y31" s="6">
        <v>0</v>
      </c>
      <c r="Z31" s="6">
        <v>1.39</v>
      </c>
      <c r="AA31" s="6">
        <v>1.06</v>
      </c>
      <c r="AB31" s="6">
        <v>2.61</v>
      </c>
      <c r="AC31" s="6">
        <v>0</v>
      </c>
      <c r="AD31" s="6">
        <v>1.35</v>
      </c>
      <c r="AE31" s="6">
        <v>1.11</v>
      </c>
      <c r="AF31" s="6">
        <v>0</v>
      </c>
      <c r="AG31" s="6">
        <v>0.21</v>
      </c>
      <c r="AH31" s="6">
        <v>0.16</v>
      </c>
      <c r="AI31" s="6">
        <v>0.27</v>
      </c>
      <c r="AJ31" s="6">
        <v>1.19</v>
      </c>
      <c r="AK31" s="6">
        <v>0</v>
      </c>
      <c r="AL31" s="6">
        <v>0</v>
      </c>
      <c r="AM31" s="6">
        <v>0.2</v>
      </c>
      <c r="AN31" s="6">
        <v>0.46</v>
      </c>
      <c r="AO31" s="6">
        <v>0.83</v>
      </c>
      <c r="AP31" s="6">
        <v>0.33</v>
      </c>
      <c r="AQ31" s="6">
        <v>1</v>
      </c>
      <c r="AR31" s="6">
        <v>0.72</v>
      </c>
      <c r="AS31" s="6">
        <v>145.25</v>
      </c>
      <c r="AT31" s="6">
        <v>35.65</v>
      </c>
      <c r="AU31" s="6">
        <v>56.77</v>
      </c>
      <c r="AV31" s="6">
        <v>88.44</v>
      </c>
      <c r="AW31" s="6">
        <v>12.52</v>
      </c>
      <c r="AX31" s="6">
        <v>355.55</v>
      </c>
      <c r="AY31" s="6">
        <v>400.99</v>
      </c>
      <c r="AZ31" s="6">
        <v>363.78</v>
      </c>
      <c r="BA31" s="6">
        <v>345.79</v>
      </c>
      <c r="BB31" s="6">
        <v>365.36</v>
      </c>
      <c r="BC31" s="6">
        <v>438.13</v>
      </c>
      <c r="BD31" s="6">
        <v>369.32</v>
      </c>
      <c r="BE31" s="6">
        <v>489.16</v>
      </c>
      <c r="BF31" s="6">
        <v>478.93</v>
      </c>
      <c r="BG31" s="6">
        <v>427.19</v>
      </c>
      <c r="BH31" s="6">
        <v>224.34</v>
      </c>
      <c r="BI31" s="6">
        <v>267.63</v>
      </c>
      <c r="BJ31" s="6">
        <v>193.53</v>
      </c>
      <c r="BK31" s="6">
        <v>164.28</v>
      </c>
      <c r="BL31" s="6">
        <v>165.72</v>
      </c>
      <c r="BM31" s="6">
        <v>43.59</v>
      </c>
      <c r="BN31" s="6">
        <v>15.25</v>
      </c>
      <c r="BO31" s="6">
        <v>7.82</v>
      </c>
      <c r="BP31" s="6">
        <v>1.12</v>
      </c>
      <c r="BQ31" s="6">
        <v>7.59</v>
      </c>
      <c r="BR31" s="6">
        <v>16.32</v>
      </c>
      <c r="BS31" s="6">
        <v>14.65</v>
      </c>
      <c r="BT31" s="6">
        <v>20.51</v>
      </c>
      <c r="BU31" s="6">
        <v>10.64</v>
      </c>
      <c r="BV31" s="6">
        <v>11.47</v>
      </c>
      <c r="BW31" s="6">
        <v>4.45</v>
      </c>
      <c r="BX31" s="7">
        <f t="shared" si="7"/>
        <v>6681.82</v>
      </c>
    </row>
    <row r="32" spans="1:76" ht="15">
      <c r="A32" s="5" t="s">
        <v>132</v>
      </c>
      <c r="B32" s="5" t="s">
        <v>133</v>
      </c>
      <c r="C32" s="6">
        <v>143.7</v>
      </c>
      <c r="D32" s="6">
        <v>166.52</v>
      </c>
      <c r="E32" s="6">
        <v>208.17</v>
      </c>
      <c r="F32" s="6">
        <v>259.78</v>
      </c>
      <c r="G32" s="6">
        <v>310.79</v>
      </c>
      <c r="H32" s="6">
        <v>303.4</v>
      </c>
      <c r="I32" s="6">
        <v>320.71</v>
      </c>
      <c r="J32" s="6">
        <v>322.2</v>
      </c>
      <c r="K32" s="6">
        <v>314.58</v>
      </c>
      <c r="L32" s="6">
        <v>267.17</v>
      </c>
      <c r="M32" s="6">
        <v>298.16</v>
      </c>
      <c r="N32" s="6">
        <v>239.59</v>
      </c>
      <c r="O32" s="6">
        <v>230.96</v>
      </c>
      <c r="P32" s="6">
        <v>253.56</v>
      </c>
      <c r="Q32" s="6">
        <v>18.36</v>
      </c>
      <c r="R32" s="6">
        <v>8.67</v>
      </c>
      <c r="S32" s="6">
        <v>7.67</v>
      </c>
      <c r="T32" s="6">
        <v>6.36</v>
      </c>
      <c r="U32" s="6">
        <v>14.93</v>
      </c>
      <c r="V32" s="6">
        <v>10.49</v>
      </c>
      <c r="W32" s="6">
        <v>6.29</v>
      </c>
      <c r="X32" s="6">
        <v>9.7</v>
      </c>
      <c r="Y32" s="6">
        <v>5.13</v>
      </c>
      <c r="Z32" s="6">
        <v>1.96</v>
      </c>
      <c r="AA32" s="6">
        <v>8.93</v>
      </c>
      <c r="AB32" s="6">
        <v>15.53</v>
      </c>
      <c r="AC32" s="6">
        <v>2.59</v>
      </c>
      <c r="AD32" s="6">
        <v>8.18</v>
      </c>
      <c r="AE32" s="6">
        <v>2.36</v>
      </c>
      <c r="AF32" s="6">
        <v>6.08</v>
      </c>
      <c r="AG32" s="6">
        <v>1.35</v>
      </c>
      <c r="AH32" s="6">
        <v>4.17</v>
      </c>
      <c r="AI32" s="6">
        <v>3.13</v>
      </c>
      <c r="AJ32" s="6">
        <v>2.35</v>
      </c>
      <c r="AK32" s="6">
        <v>3.52</v>
      </c>
      <c r="AL32" s="6">
        <v>1.73</v>
      </c>
      <c r="AM32" s="6">
        <v>1.56</v>
      </c>
      <c r="AN32" s="6">
        <v>0.55</v>
      </c>
      <c r="AO32" s="6">
        <v>3.96</v>
      </c>
      <c r="AP32" s="6">
        <v>1.78</v>
      </c>
      <c r="AQ32" s="6">
        <v>5.05</v>
      </c>
      <c r="AR32" s="6">
        <v>3.76</v>
      </c>
      <c r="AS32" s="6">
        <v>262.84</v>
      </c>
      <c r="AT32" s="6">
        <v>184.26</v>
      </c>
      <c r="AU32" s="6">
        <v>208.41</v>
      </c>
      <c r="AV32" s="6">
        <v>262.78</v>
      </c>
      <c r="AW32" s="6">
        <v>37.17</v>
      </c>
      <c r="AX32" s="6">
        <v>1598.08</v>
      </c>
      <c r="AY32" s="6">
        <v>1298.84</v>
      </c>
      <c r="AZ32" s="6">
        <v>1470.33</v>
      </c>
      <c r="BA32" s="6">
        <v>1386.95</v>
      </c>
      <c r="BB32" s="6">
        <v>1398.65</v>
      </c>
      <c r="BC32" s="6">
        <v>1475.16</v>
      </c>
      <c r="BD32" s="6">
        <v>1570.67</v>
      </c>
      <c r="BE32" s="6">
        <v>1495.3</v>
      </c>
      <c r="BF32" s="6">
        <v>1473.9</v>
      </c>
      <c r="BG32" s="6">
        <v>1616.22</v>
      </c>
      <c r="BH32" s="6">
        <v>1167.74</v>
      </c>
      <c r="BI32" s="6">
        <v>1056.11</v>
      </c>
      <c r="BJ32" s="6">
        <v>973.04</v>
      </c>
      <c r="BK32" s="6">
        <v>35.17</v>
      </c>
      <c r="BL32" s="6">
        <v>38.7</v>
      </c>
      <c r="BM32" s="6">
        <v>52.59</v>
      </c>
      <c r="BN32" s="6">
        <v>56.71</v>
      </c>
      <c r="BO32" s="6">
        <v>33.58</v>
      </c>
      <c r="BP32" s="6">
        <v>51.48</v>
      </c>
      <c r="BQ32" s="6">
        <v>41.7</v>
      </c>
      <c r="BR32" s="6">
        <v>31.34</v>
      </c>
      <c r="BS32" s="6">
        <v>42.99</v>
      </c>
      <c r="BT32" s="6">
        <v>45.89</v>
      </c>
      <c r="BU32" s="6">
        <v>29.51</v>
      </c>
      <c r="BV32" s="6">
        <v>28.17</v>
      </c>
      <c r="BW32" s="6">
        <v>8.83</v>
      </c>
      <c r="BX32" s="7">
        <f t="shared" si="7"/>
        <v>23238.540000000008</v>
      </c>
    </row>
    <row r="33" spans="1:88" ht="15">
      <c r="A33" s="5" t="s">
        <v>134</v>
      </c>
      <c r="B33" s="5" t="s">
        <v>135</v>
      </c>
      <c r="C33" s="6">
        <v>44.44</v>
      </c>
      <c r="D33" s="6">
        <v>84.73</v>
      </c>
      <c r="E33" s="6">
        <v>111.32</v>
      </c>
      <c r="F33" s="6">
        <v>142.16</v>
      </c>
      <c r="G33" s="6">
        <v>125.05</v>
      </c>
      <c r="H33" s="6">
        <v>155.07</v>
      </c>
      <c r="I33" s="6">
        <v>163.95</v>
      </c>
      <c r="J33" s="6">
        <v>152.88</v>
      </c>
      <c r="K33" s="6">
        <v>137.66</v>
      </c>
      <c r="L33" s="6">
        <v>149.99</v>
      </c>
      <c r="M33" s="6">
        <v>172.68</v>
      </c>
      <c r="N33" s="6">
        <v>160.74</v>
      </c>
      <c r="O33" s="6">
        <v>122.7</v>
      </c>
      <c r="P33" s="6">
        <v>79.65</v>
      </c>
      <c r="Q33" s="6">
        <v>7.84</v>
      </c>
      <c r="R33" s="6">
        <v>4.37</v>
      </c>
      <c r="S33" s="6">
        <v>11.84</v>
      </c>
      <c r="T33" s="6">
        <v>5.07</v>
      </c>
      <c r="U33" s="6">
        <v>3.7</v>
      </c>
      <c r="V33" s="6">
        <v>7.09</v>
      </c>
      <c r="W33" s="6">
        <v>8.85</v>
      </c>
      <c r="X33" s="6">
        <v>2.83</v>
      </c>
      <c r="Y33" s="6">
        <v>11.35</v>
      </c>
      <c r="Z33" s="6">
        <v>8.16</v>
      </c>
      <c r="AA33" s="6">
        <v>5.95</v>
      </c>
      <c r="AB33" s="6">
        <v>6.27</v>
      </c>
      <c r="AC33" s="6">
        <v>5.1</v>
      </c>
      <c r="AD33" s="6">
        <v>1.81</v>
      </c>
      <c r="AE33" s="6">
        <v>1.21</v>
      </c>
      <c r="AF33" s="6">
        <v>1.47</v>
      </c>
      <c r="AG33" s="6">
        <v>1.2</v>
      </c>
      <c r="AH33" s="6">
        <v>0</v>
      </c>
      <c r="AI33" s="6">
        <v>1.89</v>
      </c>
      <c r="AJ33" s="6">
        <v>1.2</v>
      </c>
      <c r="AK33" s="6">
        <v>1.16</v>
      </c>
      <c r="AL33" s="6">
        <v>1.92</v>
      </c>
      <c r="AM33" s="6">
        <v>0.57</v>
      </c>
      <c r="AN33" s="6">
        <v>3.33</v>
      </c>
      <c r="AO33" s="6">
        <v>4.6</v>
      </c>
      <c r="AP33" s="6">
        <v>1.23</v>
      </c>
      <c r="AQ33" s="6">
        <v>3.29</v>
      </c>
      <c r="AR33" s="6">
        <v>3.92</v>
      </c>
      <c r="AS33" s="6">
        <v>86.56</v>
      </c>
      <c r="AT33" s="6">
        <v>54.56</v>
      </c>
      <c r="AU33" s="6">
        <v>84.16</v>
      </c>
      <c r="AV33" s="6">
        <v>88.03</v>
      </c>
      <c r="AW33" s="6">
        <v>20.27</v>
      </c>
      <c r="AX33" s="6">
        <v>842.87</v>
      </c>
      <c r="AY33" s="6">
        <v>949.28</v>
      </c>
      <c r="AZ33" s="6">
        <v>783.51</v>
      </c>
      <c r="BA33" s="6">
        <v>729.98</v>
      </c>
      <c r="BB33" s="6">
        <v>741.51</v>
      </c>
      <c r="BC33" s="6">
        <v>750.77</v>
      </c>
      <c r="BD33" s="6">
        <v>735.4</v>
      </c>
      <c r="BE33" s="6">
        <v>642.97</v>
      </c>
      <c r="BF33" s="6">
        <v>611.32</v>
      </c>
      <c r="BG33" s="6">
        <v>739.56</v>
      </c>
      <c r="BH33" s="6">
        <v>597.65</v>
      </c>
      <c r="BI33" s="6">
        <v>568.61</v>
      </c>
      <c r="BJ33" s="6">
        <v>407.84</v>
      </c>
      <c r="BK33" s="6">
        <v>157.47</v>
      </c>
      <c r="BL33" s="6">
        <v>120.73</v>
      </c>
      <c r="BM33" s="6">
        <v>52.51</v>
      </c>
      <c r="BN33" s="6">
        <v>38.76</v>
      </c>
      <c r="BO33" s="6">
        <v>20.4</v>
      </c>
      <c r="BP33" s="6">
        <v>18.47</v>
      </c>
      <c r="BQ33" s="6">
        <v>12.17</v>
      </c>
      <c r="BR33" s="6">
        <v>17.51</v>
      </c>
      <c r="BS33" s="6">
        <v>14.65</v>
      </c>
      <c r="BT33" s="6">
        <v>21.31</v>
      </c>
      <c r="BU33" s="6">
        <v>28.04</v>
      </c>
      <c r="BV33" s="6">
        <v>10.8</v>
      </c>
      <c r="BW33" s="6">
        <v>7.41</v>
      </c>
      <c r="BX33" s="7">
        <f t="shared" si="7"/>
        <v>11875.319999999996</v>
      </c>
      <c r="CJ33" s="8"/>
    </row>
    <row r="34" spans="1:88" ht="15">
      <c r="A34" s="5" t="s">
        <v>136</v>
      </c>
      <c r="B34" s="5" t="s">
        <v>137</v>
      </c>
      <c r="C34" s="6">
        <v>1192.98</v>
      </c>
      <c r="D34" s="6">
        <v>1625.63</v>
      </c>
      <c r="E34" s="6">
        <v>2820.6</v>
      </c>
      <c r="F34" s="6">
        <v>3277.04</v>
      </c>
      <c r="G34" s="6">
        <v>3661.49</v>
      </c>
      <c r="H34" s="6">
        <v>3634.68</v>
      </c>
      <c r="I34" s="6">
        <v>3905.96</v>
      </c>
      <c r="J34" s="6">
        <v>3544.03</v>
      </c>
      <c r="K34" s="6">
        <v>3431.55</v>
      </c>
      <c r="L34" s="6">
        <v>2172.57</v>
      </c>
      <c r="M34" s="6">
        <v>2125.81</v>
      </c>
      <c r="N34" s="6">
        <v>1591.5</v>
      </c>
      <c r="O34" s="6">
        <v>1594.32</v>
      </c>
      <c r="P34" s="6">
        <v>1499.77</v>
      </c>
      <c r="Q34" s="6">
        <v>116.84</v>
      </c>
      <c r="R34" s="6">
        <v>54.88</v>
      </c>
      <c r="S34" s="6">
        <v>69.23</v>
      </c>
      <c r="T34" s="6">
        <v>66.41</v>
      </c>
      <c r="U34" s="6">
        <v>89.15</v>
      </c>
      <c r="V34" s="6">
        <v>74.97</v>
      </c>
      <c r="W34" s="6">
        <v>55.16</v>
      </c>
      <c r="X34" s="6">
        <v>77.99</v>
      </c>
      <c r="Y34" s="6">
        <v>108.01</v>
      </c>
      <c r="Z34" s="6">
        <v>121.54</v>
      </c>
      <c r="AA34" s="6">
        <v>115.75</v>
      </c>
      <c r="AB34" s="6">
        <v>70.67</v>
      </c>
      <c r="AC34" s="6">
        <v>75.84</v>
      </c>
      <c r="AD34" s="6">
        <v>183.78</v>
      </c>
      <c r="AE34" s="6">
        <v>10.24</v>
      </c>
      <c r="AF34" s="6">
        <v>6.93</v>
      </c>
      <c r="AG34" s="6">
        <v>10.11</v>
      </c>
      <c r="AH34" s="6">
        <v>5.02</v>
      </c>
      <c r="AI34" s="6">
        <v>12.22</v>
      </c>
      <c r="AJ34" s="6">
        <v>18.77</v>
      </c>
      <c r="AK34" s="6">
        <v>26.91</v>
      </c>
      <c r="AL34" s="6">
        <v>40.29</v>
      </c>
      <c r="AM34" s="6">
        <v>29.05</v>
      </c>
      <c r="AN34" s="6">
        <v>26.68</v>
      </c>
      <c r="AO34" s="6">
        <v>36.11</v>
      </c>
      <c r="AP34" s="6">
        <v>20.13</v>
      </c>
      <c r="AQ34" s="6">
        <v>15.54</v>
      </c>
      <c r="AR34" s="6">
        <v>46.01</v>
      </c>
      <c r="AS34" s="6">
        <v>1337.8</v>
      </c>
      <c r="AT34" s="6">
        <v>1057.93</v>
      </c>
      <c r="AU34" s="6">
        <v>1510</v>
      </c>
      <c r="AV34" s="6">
        <v>2180.24</v>
      </c>
      <c r="AW34" s="6">
        <v>149.75</v>
      </c>
      <c r="AX34" s="6">
        <v>11389.11</v>
      </c>
      <c r="AY34" s="6">
        <v>11031.53</v>
      </c>
      <c r="AZ34" s="6">
        <v>9814.6</v>
      </c>
      <c r="BA34" s="6">
        <v>9501.91</v>
      </c>
      <c r="BB34" s="6">
        <v>9256.23</v>
      </c>
      <c r="BC34" s="6">
        <v>10019.63</v>
      </c>
      <c r="BD34" s="6">
        <v>10997.44</v>
      </c>
      <c r="BE34" s="6">
        <v>10911.59</v>
      </c>
      <c r="BF34" s="6">
        <v>12343.44</v>
      </c>
      <c r="BG34" s="6">
        <v>11606.51</v>
      </c>
      <c r="BH34" s="6">
        <v>9983.07</v>
      </c>
      <c r="BI34" s="6">
        <v>9547.35</v>
      </c>
      <c r="BJ34" s="6">
        <v>7428.41</v>
      </c>
      <c r="BK34" s="6">
        <v>2634.72</v>
      </c>
      <c r="BL34" s="6">
        <v>2512.78</v>
      </c>
      <c r="BM34" s="6">
        <v>1921.82</v>
      </c>
      <c r="BN34" s="6">
        <v>1815.94</v>
      </c>
      <c r="BO34" s="6">
        <v>1569.48</v>
      </c>
      <c r="BP34" s="6">
        <v>1180.55</v>
      </c>
      <c r="BQ34" s="6">
        <v>766.19</v>
      </c>
      <c r="BR34" s="6">
        <v>735.91</v>
      </c>
      <c r="BS34" s="6">
        <v>706.03</v>
      </c>
      <c r="BT34" s="6">
        <v>678.97</v>
      </c>
      <c r="BU34" s="6">
        <v>549.44</v>
      </c>
      <c r="BV34" s="6">
        <v>494.9</v>
      </c>
      <c r="BW34" s="6">
        <v>276.73</v>
      </c>
      <c r="BX34" s="7">
        <f t="shared" si="7"/>
        <v>193572.16000000006</v>
      </c>
      <c r="CJ34" s="8"/>
    </row>
    <row r="35" spans="1:76" ht="15">
      <c r="A35" s="5" t="s">
        <v>138</v>
      </c>
      <c r="B35" s="5" t="s">
        <v>139</v>
      </c>
      <c r="C35" s="6">
        <v>9.7</v>
      </c>
      <c r="D35" s="6">
        <v>35.33</v>
      </c>
      <c r="E35" s="6">
        <v>52.12</v>
      </c>
      <c r="F35" s="6">
        <v>48.02</v>
      </c>
      <c r="G35" s="6">
        <v>43.23</v>
      </c>
      <c r="H35" s="6">
        <v>38.68</v>
      </c>
      <c r="I35" s="6">
        <v>37.99</v>
      </c>
      <c r="J35" s="6">
        <v>34.3</v>
      </c>
      <c r="K35" s="6">
        <v>38.89</v>
      </c>
      <c r="L35" s="6">
        <v>32.88</v>
      </c>
      <c r="M35" s="6">
        <v>53.45</v>
      </c>
      <c r="N35" s="6">
        <v>31.69</v>
      </c>
      <c r="O35" s="6">
        <v>31.31</v>
      </c>
      <c r="P35" s="6">
        <v>26.3</v>
      </c>
      <c r="Q35" s="6">
        <v>0</v>
      </c>
      <c r="R35" s="6">
        <v>2.03</v>
      </c>
      <c r="S35" s="6">
        <v>0</v>
      </c>
      <c r="T35" s="6">
        <v>1.01</v>
      </c>
      <c r="U35" s="6">
        <v>0</v>
      </c>
      <c r="V35" s="6">
        <v>1.18</v>
      </c>
      <c r="W35" s="6">
        <v>1.1</v>
      </c>
      <c r="X35" s="6">
        <v>2.4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1.31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0.1</v>
      </c>
      <c r="AL35" s="6">
        <v>0</v>
      </c>
      <c r="AM35" s="6">
        <v>0.14</v>
      </c>
      <c r="AN35" s="6">
        <v>0.26</v>
      </c>
      <c r="AO35" s="6">
        <v>0</v>
      </c>
      <c r="AP35" s="6">
        <v>0</v>
      </c>
      <c r="AQ35" s="6">
        <v>0</v>
      </c>
      <c r="AR35" s="6">
        <v>0</v>
      </c>
      <c r="AS35" s="6">
        <v>67.49</v>
      </c>
      <c r="AT35" s="6">
        <v>32.54</v>
      </c>
      <c r="AU35" s="6">
        <v>23.83</v>
      </c>
      <c r="AV35" s="6">
        <v>28.68</v>
      </c>
      <c r="AW35" s="6">
        <v>2.28</v>
      </c>
      <c r="AX35" s="6">
        <v>238.42</v>
      </c>
      <c r="AY35" s="6">
        <v>225.63</v>
      </c>
      <c r="AZ35" s="6">
        <v>211.94</v>
      </c>
      <c r="BA35" s="6">
        <v>208.36</v>
      </c>
      <c r="BB35" s="6">
        <v>236.45</v>
      </c>
      <c r="BC35" s="6">
        <v>200.01</v>
      </c>
      <c r="BD35" s="6">
        <v>222.57</v>
      </c>
      <c r="BE35" s="6">
        <v>203.15</v>
      </c>
      <c r="BF35" s="6">
        <v>211.47</v>
      </c>
      <c r="BG35" s="6">
        <v>281.58</v>
      </c>
      <c r="BH35" s="6">
        <v>178.4</v>
      </c>
      <c r="BI35" s="6">
        <v>204.31</v>
      </c>
      <c r="BJ35" s="6">
        <v>186.01</v>
      </c>
      <c r="BK35" s="6">
        <v>0.79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7">
        <f t="shared" si="7"/>
        <v>3487.33</v>
      </c>
    </row>
    <row r="36" spans="1:88" ht="15">
      <c r="A36" s="5" t="s">
        <v>140</v>
      </c>
      <c r="B36" s="5" t="s">
        <v>141</v>
      </c>
      <c r="C36" s="6">
        <v>58.1</v>
      </c>
      <c r="D36" s="6">
        <v>146.88</v>
      </c>
      <c r="E36" s="6">
        <v>195.5</v>
      </c>
      <c r="F36" s="6">
        <v>185.32</v>
      </c>
      <c r="G36" s="6">
        <v>187.12</v>
      </c>
      <c r="H36" s="6">
        <v>234.19</v>
      </c>
      <c r="I36" s="6">
        <v>257.46</v>
      </c>
      <c r="J36" s="6">
        <v>259.58</v>
      </c>
      <c r="K36" s="6">
        <v>243.64</v>
      </c>
      <c r="L36" s="6">
        <v>243.62</v>
      </c>
      <c r="M36" s="6">
        <v>375.13</v>
      </c>
      <c r="N36" s="6">
        <v>315.37</v>
      </c>
      <c r="O36" s="6">
        <v>301.78</v>
      </c>
      <c r="P36" s="6">
        <v>227.74</v>
      </c>
      <c r="Q36" s="6">
        <v>11.39</v>
      </c>
      <c r="R36" s="6">
        <v>6.28</v>
      </c>
      <c r="S36" s="6">
        <v>3.85</v>
      </c>
      <c r="T36" s="6">
        <v>3.68</v>
      </c>
      <c r="U36" s="6">
        <v>6.53</v>
      </c>
      <c r="V36" s="6">
        <v>8.71</v>
      </c>
      <c r="W36" s="6">
        <v>7.29</v>
      </c>
      <c r="X36" s="6">
        <v>3.65</v>
      </c>
      <c r="Y36" s="6">
        <v>7.32</v>
      </c>
      <c r="Z36" s="6">
        <v>4.55</v>
      </c>
      <c r="AA36" s="6">
        <v>3.99</v>
      </c>
      <c r="AB36" s="6">
        <v>14.32</v>
      </c>
      <c r="AC36" s="6">
        <v>8.83</v>
      </c>
      <c r="AD36" s="6">
        <v>13</v>
      </c>
      <c r="AE36" s="6">
        <v>0.93</v>
      </c>
      <c r="AF36" s="6">
        <v>1.33</v>
      </c>
      <c r="AG36" s="6">
        <v>2.8</v>
      </c>
      <c r="AH36" s="6">
        <v>4.67</v>
      </c>
      <c r="AI36" s="6">
        <v>1.52</v>
      </c>
      <c r="AJ36" s="6">
        <v>2.21</v>
      </c>
      <c r="AK36" s="6">
        <v>0.13</v>
      </c>
      <c r="AL36" s="6">
        <v>5.08</v>
      </c>
      <c r="AM36" s="6">
        <v>3.74</v>
      </c>
      <c r="AN36" s="6">
        <v>0.13</v>
      </c>
      <c r="AO36" s="6">
        <v>3.95</v>
      </c>
      <c r="AP36" s="6">
        <v>4.7</v>
      </c>
      <c r="AQ36" s="6">
        <v>2.24</v>
      </c>
      <c r="AR36" s="6">
        <v>9.55</v>
      </c>
      <c r="AS36" s="6">
        <v>121.57</v>
      </c>
      <c r="AT36" s="6">
        <v>146.54</v>
      </c>
      <c r="AU36" s="6">
        <v>188.32</v>
      </c>
      <c r="AV36" s="6">
        <v>191.82</v>
      </c>
      <c r="AW36" s="6">
        <v>21.23</v>
      </c>
      <c r="AX36" s="6">
        <v>1139.73</v>
      </c>
      <c r="AY36" s="6">
        <v>1064.05</v>
      </c>
      <c r="AZ36" s="6">
        <v>1014.74</v>
      </c>
      <c r="BA36" s="6">
        <v>1054.11</v>
      </c>
      <c r="BB36" s="6">
        <v>967.41</v>
      </c>
      <c r="BC36" s="6">
        <v>1028.21</v>
      </c>
      <c r="BD36" s="6">
        <v>1114.74</v>
      </c>
      <c r="BE36" s="6">
        <v>1098.27</v>
      </c>
      <c r="BF36" s="6">
        <v>1094.97</v>
      </c>
      <c r="BG36" s="6">
        <v>1265.64</v>
      </c>
      <c r="BH36" s="6">
        <v>1019.37</v>
      </c>
      <c r="BI36" s="6">
        <v>1023.16</v>
      </c>
      <c r="BJ36" s="6">
        <v>841.1</v>
      </c>
      <c r="BK36" s="6">
        <v>214.94</v>
      </c>
      <c r="BL36" s="6">
        <v>199.99</v>
      </c>
      <c r="BM36" s="6">
        <v>143.46</v>
      </c>
      <c r="BN36" s="6">
        <v>144.57</v>
      </c>
      <c r="BO36" s="6">
        <v>73.05</v>
      </c>
      <c r="BP36" s="6">
        <v>58.59</v>
      </c>
      <c r="BQ36" s="6">
        <v>18.14</v>
      </c>
      <c r="BR36" s="6">
        <v>27.73</v>
      </c>
      <c r="BS36" s="6">
        <v>26.44</v>
      </c>
      <c r="BT36" s="6">
        <v>31.94</v>
      </c>
      <c r="BU36" s="6">
        <v>27.73</v>
      </c>
      <c r="BV36" s="6">
        <v>19.65</v>
      </c>
      <c r="BW36" s="6">
        <v>12.94</v>
      </c>
      <c r="BX36" s="7">
        <f t="shared" si="7"/>
        <v>18771.949999999993</v>
      </c>
      <c r="CJ36" s="8"/>
    </row>
    <row r="37" spans="1:76" ht="15">
      <c r="A37" s="5" t="s">
        <v>142</v>
      </c>
      <c r="B37" s="5" t="s">
        <v>143</v>
      </c>
      <c r="C37" s="6">
        <v>34.21</v>
      </c>
      <c r="D37" s="6">
        <v>91</v>
      </c>
      <c r="E37" s="6">
        <v>106.56</v>
      </c>
      <c r="F37" s="6">
        <v>110.3</v>
      </c>
      <c r="G37" s="6">
        <v>108.8</v>
      </c>
      <c r="H37" s="6">
        <v>94.06</v>
      </c>
      <c r="I37" s="6">
        <v>104.2</v>
      </c>
      <c r="J37" s="6">
        <v>85.08</v>
      </c>
      <c r="K37" s="6">
        <v>67.47</v>
      </c>
      <c r="L37" s="6">
        <v>71.67</v>
      </c>
      <c r="M37" s="6">
        <v>68</v>
      </c>
      <c r="N37" s="6">
        <v>91.41</v>
      </c>
      <c r="O37" s="6">
        <v>49.98</v>
      </c>
      <c r="P37" s="6">
        <v>43.33</v>
      </c>
      <c r="Q37" s="6">
        <v>7.47</v>
      </c>
      <c r="R37" s="6">
        <v>5.48</v>
      </c>
      <c r="S37" s="6">
        <v>2.15</v>
      </c>
      <c r="T37" s="6">
        <v>3.23</v>
      </c>
      <c r="U37" s="6">
        <v>8.89</v>
      </c>
      <c r="V37" s="6">
        <v>6.75</v>
      </c>
      <c r="W37" s="6">
        <v>6.41</v>
      </c>
      <c r="X37" s="6">
        <v>10.05</v>
      </c>
      <c r="Y37" s="6">
        <v>7.88</v>
      </c>
      <c r="Z37" s="6">
        <v>9.32</v>
      </c>
      <c r="AA37" s="6">
        <v>9.65</v>
      </c>
      <c r="AB37" s="6">
        <v>18.57</v>
      </c>
      <c r="AC37" s="6">
        <v>14.51</v>
      </c>
      <c r="AD37" s="6">
        <v>5.73</v>
      </c>
      <c r="AE37" s="6">
        <v>0</v>
      </c>
      <c r="AF37" s="6">
        <v>1.08</v>
      </c>
      <c r="AG37" s="6">
        <v>1.05</v>
      </c>
      <c r="AH37" s="6">
        <v>0</v>
      </c>
      <c r="AI37" s="6">
        <v>0</v>
      </c>
      <c r="AJ37" s="6">
        <v>0</v>
      </c>
      <c r="AK37" s="6">
        <v>1.22</v>
      </c>
      <c r="AL37" s="6">
        <v>1.23</v>
      </c>
      <c r="AM37" s="6">
        <v>1.1</v>
      </c>
      <c r="AN37" s="6">
        <v>0.26</v>
      </c>
      <c r="AO37" s="6">
        <v>0.1</v>
      </c>
      <c r="AP37" s="6">
        <v>5.18</v>
      </c>
      <c r="AQ37" s="6">
        <v>1.26</v>
      </c>
      <c r="AR37" s="6">
        <v>0.97</v>
      </c>
      <c r="AS37" s="6">
        <v>96.76</v>
      </c>
      <c r="AT37" s="6">
        <v>90.05</v>
      </c>
      <c r="AU37" s="6">
        <v>69.27</v>
      </c>
      <c r="AV37" s="6">
        <v>115.85</v>
      </c>
      <c r="AW37" s="6">
        <v>4.1</v>
      </c>
      <c r="AX37" s="6">
        <v>553.96</v>
      </c>
      <c r="AY37" s="6">
        <v>494.1</v>
      </c>
      <c r="AZ37" s="6">
        <v>457.96</v>
      </c>
      <c r="BA37" s="6">
        <v>429.95</v>
      </c>
      <c r="BB37" s="6">
        <v>397.07</v>
      </c>
      <c r="BC37" s="6">
        <v>432.57</v>
      </c>
      <c r="BD37" s="6">
        <v>458.39</v>
      </c>
      <c r="BE37" s="6">
        <v>406.69</v>
      </c>
      <c r="BF37" s="6">
        <v>404.36</v>
      </c>
      <c r="BG37" s="6">
        <v>336.09</v>
      </c>
      <c r="BH37" s="6">
        <v>440.44</v>
      </c>
      <c r="BI37" s="6">
        <v>364.1</v>
      </c>
      <c r="BJ37" s="6">
        <v>300.41</v>
      </c>
      <c r="BK37" s="6">
        <v>8.28</v>
      </c>
      <c r="BL37" s="6">
        <v>6.05</v>
      </c>
      <c r="BM37" s="6">
        <v>5.17</v>
      </c>
      <c r="BN37" s="6">
        <v>3.88</v>
      </c>
      <c r="BO37" s="6">
        <v>3.79</v>
      </c>
      <c r="BP37" s="6">
        <v>1.04</v>
      </c>
      <c r="BQ37" s="6">
        <v>4.15</v>
      </c>
      <c r="BR37" s="6">
        <v>0.79</v>
      </c>
      <c r="BS37" s="6">
        <v>0.79</v>
      </c>
      <c r="BT37" s="6">
        <v>0.86</v>
      </c>
      <c r="BU37" s="6">
        <v>1.29</v>
      </c>
      <c r="BV37" s="6">
        <v>1.47</v>
      </c>
      <c r="BW37" s="6">
        <v>1.09</v>
      </c>
      <c r="BX37" s="7">
        <f t="shared" si="7"/>
        <v>7146.379999999999</v>
      </c>
    </row>
    <row r="38" spans="1:76" ht="15">
      <c r="A38" s="5" t="s">
        <v>144</v>
      </c>
      <c r="B38" s="5" t="s">
        <v>145</v>
      </c>
      <c r="C38" s="6">
        <v>65.17</v>
      </c>
      <c r="D38" s="6">
        <v>8.59</v>
      </c>
      <c r="E38" s="6">
        <v>6.62</v>
      </c>
      <c r="F38" s="6">
        <v>9.16</v>
      </c>
      <c r="G38" s="6">
        <v>20.26</v>
      </c>
      <c r="H38" s="6">
        <v>17.97</v>
      </c>
      <c r="I38" s="6">
        <v>20.6</v>
      </c>
      <c r="J38" s="6">
        <v>17.89</v>
      </c>
      <c r="K38" s="6">
        <v>17.89</v>
      </c>
      <c r="L38" s="6">
        <v>9.45</v>
      </c>
      <c r="M38" s="6">
        <v>14.04</v>
      </c>
      <c r="N38" s="6">
        <v>15.51</v>
      </c>
      <c r="O38" s="6">
        <v>12.4</v>
      </c>
      <c r="P38" s="6">
        <v>7.58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0.36</v>
      </c>
      <c r="AL38" s="6">
        <v>0.11</v>
      </c>
      <c r="AM38" s="6">
        <v>0.84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2.27</v>
      </c>
      <c r="AT38" s="6">
        <v>5.84</v>
      </c>
      <c r="AU38" s="6">
        <v>6.54</v>
      </c>
      <c r="AV38" s="6">
        <v>9.95</v>
      </c>
      <c r="AW38" s="6">
        <v>0</v>
      </c>
      <c r="AX38" s="6">
        <v>109.74</v>
      </c>
      <c r="AY38" s="6">
        <v>82.73</v>
      </c>
      <c r="AZ38" s="6">
        <v>73.21</v>
      </c>
      <c r="BA38" s="6">
        <v>74.3</v>
      </c>
      <c r="BB38" s="6">
        <v>48.06</v>
      </c>
      <c r="BC38" s="6">
        <v>60.59</v>
      </c>
      <c r="BD38" s="6">
        <v>97.7</v>
      </c>
      <c r="BE38" s="6">
        <v>61.77</v>
      </c>
      <c r="BF38" s="6">
        <v>64.36</v>
      </c>
      <c r="BG38" s="6">
        <v>69.61</v>
      </c>
      <c r="BH38" s="6">
        <v>48.52</v>
      </c>
      <c r="BI38" s="6">
        <v>51.08</v>
      </c>
      <c r="BJ38" s="6">
        <v>36.34</v>
      </c>
      <c r="BK38" s="6">
        <v>0.24</v>
      </c>
      <c r="BL38" s="6">
        <v>0.18</v>
      </c>
      <c r="BM38" s="6">
        <v>0.62</v>
      </c>
      <c r="BN38" s="6">
        <v>0.19</v>
      </c>
      <c r="BO38" s="6">
        <v>0.14</v>
      </c>
      <c r="BP38" s="6">
        <v>0.12</v>
      </c>
      <c r="BQ38" s="6">
        <v>0.15</v>
      </c>
      <c r="BR38" s="6">
        <v>0.17</v>
      </c>
      <c r="BS38" s="6">
        <v>0.46</v>
      </c>
      <c r="BT38" s="6">
        <v>0.15</v>
      </c>
      <c r="BU38" s="6">
        <v>0</v>
      </c>
      <c r="BV38" s="6">
        <v>0</v>
      </c>
      <c r="BW38" s="6">
        <v>0.14</v>
      </c>
      <c r="BX38" s="7">
        <f t="shared" si="7"/>
        <v>1149.6100000000004</v>
      </c>
    </row>
    <row r="39" spans="1:76" ht="15">
      <c r="A39" s="5" t="s">
        <v>146</v>
      </c>
      <c r="B39" s="5" t="s">
        <v>147</v>
      </c>
      <c r="C39" s="6">
        <v>16.16</v>
      </c>
      <c r="D39" s="6">
        <v>21.18</v>
      </c>
      <c r="E39" s="6">
        <v>28.29</v>
      </c>
      <c r="F39" s="6">
        <v>13.81</v>
      </c>
      <c r="G39" s="6">
        <v>12.63</v>
      </c>
      <c r="H39" s="6">
        <v>11.41</v>
      </c>
      <c r="I39" s="6">
        <v>13.46</v>
      </c>
      <c r="J39" s="6">
        <v>17.82</v>
      </c>
      <c r="K39" s="6">
        <v>10.37</v>
      </c>
      <c r="L39" s="6">
        <v>19.67</v>
      </c>
      <c r="M39" s="6">
        <v>12.04</v>
      </c>
      <c r="N39" s="6">
        <v>9.47</v>
      </c>
      <c r="O39" s="6">
        <v>4.71</v>
      </c>
      <c r="P39" s="6">
        <v>14.03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1.13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8.07</v>
      </c>
      <c r="AT39" s="6">
        <v>1.74</v>
      </c>
      <c r="AU39" s="6">
        <v>7.04</v>
      </c>
      <c r="AV39" s="6">
        <v>16</v>
      </c>
      <c r="AW39" s="6">
        <v>1.45</v>
      </c>
      <c r="AX39" s="6">
        <v>74.92</v>
      </c>
      <c r="AY39" s="6">
        <v>72.43</v>
      </c>
      <c r="AZ39" s="6">
        <v>74.47</v>
      </c>
      <c r="BA39" s="6">
        <v>82.28</v>
      </c>
      <c r="BB39" s="6">
        <v>90.13</v>
      </c>
      <c r="BC39" s="6">
        <v>85.18</v>
      </c>
      <c r="BD39" s="6">
        <v>56.75</v>
      </c>
      <c r="BE39" s="6">
        <v>67.62</v>
      </c>
      <c r="BF39" s="6">
        <v>78.65</v>
      </c>
      <c r="BG39" s="6">
        <v>76.74</v>
      </c>
      <c r="BH39" s="6">
        <v>67.07</v>
      </c>
      <c r="BI39" s="6">
        <v>52.26</v>
      </c>
      <c r="BJ39" s="6">
        <v>38.06</v>
      </c>
      <c r="BK39" s="6">
        <v>7.77</v>
      </c>
      <c r="BL39" s="6">
        <v>10.63</v>
      </c>
      <c r="BM39" s="6">
        <v>7.12</v>
      </c>
      <c r="BN39" s="6">
        <v>1.08</v>
      </c>
      <c r="BO39" s="6">
        <v>1</v>
      </c>
      <c r="BP39" s="6">
        <v>2.94</v>
      </c>
      <c r="BQ39" s="6">
        <v>0</v>
      </c>
      <c r="BR39" s="6">
        <v>2.74</v>
      </c>
      <c r="BS39" s="6">
        <v>3.02</v>
      </c>
      <c r="BT39" s="6">
        <v>0.78</v>
      </c>
      <c r="BU39" s="6">
        <v>1.67</v>
      </c>
      <c r="BV39" s="6">
        <v>2.57</v>
      </c>
      <c r="BW39" s="6">
        <v>0.7</v>
      </c>
      <c r="BX39" s="7">
        <f t="shared" si="7"/>
        <v>1199.0599999999997</v>
      </c>
    </row>
    <row r="40" spans="1:88" ht="15">
      <c r="A40" s="5" t="s">
        <v>148</v>
      </c>
      <c r="B40" s="5" t="s">
        <v>149</v>
      </c>
      <c r="C40" s="6">
        <v>189.13</v>
      </c>
      <c r="D40" s="6">
        <v>264.14</v>
      </c>
      <c r="E40" s="6">
        <v>356.47</v>
      </c>
      <c r="F40" s="6">
        <v>405.18</v>
      </c>
      <c r="G40" s="6">
        <v>503.31</v>
      </c>
      <c r="H40" s="6">
        <v>493.03</v>
      </c>
      <c r="I40" s="6">
        <v>563.86</v>
      </c>
      <c r="J40" s="6">
        <v>508.57</v>
      </c>
      <c r="K40" s="6">
        <v>487.16</v>
      </c>
      <c r="L40" s="6">
        <v>558.19</v>
      </c>
      <c r="M40" s="6">
        <v>554.29</v>
      </c>
      <c r="N40" s="6">
        <v>395.79</v>
      </c>
      <c r="O40" s="6">
        <v>404.58</v>
      </c>
      <c r="P40" s="6">
        <v>394.97</v>
      </c>
      <c r="Q40" s="6">
        <v>11.82</v>
      </c>
      <c r="R40" s="6">
        <v>17.88</v>
      </c>
      <c r="S40" s="6">
        <v>14.99</v>
      </c>
      <c r="T40" s="6">
        <v>13.97</v>
      </c>
      <c r="U40" s="6">
        <v>30.5</v>
      </c>
      <c r="V40" s="6">
        <v>17.96</v>
      </c>
      <c r="W40" s="6">
        <v>12.59</v>
      </c>
      <c r="X40" s="6">
        <v>18.34</v>
      </c>
      <c r="Y40" s="6">
        <v>10.5</v>
      </c>
      <c r="Z40" s="6">
        <v>33.12</v>
      </c>
      <c r="AA40" s="6">
        <v>17.5</v>
      </c>
      <c r="AB40" s="6">
        <v>9.98</v>
      </c>
      <c r="AC40" s="6">
        <v>14.52</v>
      </c>
      <c r="AD40" s="6">
        <v>18.34</v>
      </c>
      <c r="AE40" s="6">
        <v>2.26</v>
      </c>
      <c r="AF40" s="6">
        <v>5.25</v>
      </c>
      <c r="AG40" s="6">
        <v>4.63</v>
      </c>
      <c r="AH40" s="6">
        <v>1.38</v>
      </c>
      <c r="AI40" s="6">
        <v>9.3</v>
      </c>
      <c r="AJ40" s="6">
        <v>0.16</v>
      </c>
      <c r="AK40" s="6">
        <v>1.31</v>
      </c>
      <c r="AL40" s="6">
        <v>2.22</v>
      </c>
      <c r="AM40" s="6">
        <v>3.19</v>
      </c>
      <c r="AN40" s="6">
        <v>2.66</v>
      </c>
      <c r="AO40" s="6">
        <v>2.12</v>
      </c>
      <c r="AP40" s="6">
        <v>5.1</v>
      </c>
      <c r="AQ40" s="6">
        <v>2.05</v>
      </c>
      <c r="AR40" s="6">
        <v>3.95</v>
      </c>
      <c r="AS40" s="6">
        <v>432.62</v>
      </c>
      <c r="AT40" s="6">
        <v>386.95</v>
      </c>
      <c r="AU40" s="6">
        <v>431.57</v>
      </c>
      <c r="AV40" s="6">
        <v>374.09</v>
      </c>
      <c r="AW40" s="6">
        <v>56.56</v>
      </c>
      <c r="AX40" s="6">
        <v>2958.44</v>
      </c>
      <c r="AY40" s="6">
        <v>2719.31</v>
      </c>
      <c r="AZ40" s="6">
        <v>2614.79</v>
      </c>
      <c r="BA40" s="6">
        <v>2608.8</v>
      </c>
      <c r="BB40" s="6">
        <v>2657.44</v>
      </c>
      <c r="BC40" s="6">
        <v>2696.13</v>
      </c>
      <c r="BD40" s="6">
        <v>2574.61</v>
      </c>
      <c r="BE40" s="6">
        <v>2741.46</v>
      </c>
      <c r="BF40" s="6">
        <v>2521.16</v>
      </c>
      <c r="BG40" s="6">
        <v>2407.78</v>
      </c>
      <c r="BH40" s="6">
        <v>2064.38</v>
      </c>
      <c r="BI40" s="6">
        <v>2025.33</v>
      </c>
      <c r="BJ40" s="6">
        <v>1632.34</v>
      </c>
      <c r="BK40" s="6">
        <v>272.26</v>
      </c>
      <c r="BL40" s="6">
        <v>225.8</v>
      </c>
      <c r="BM40" s="6">
        <v>213.57</v>
      </c>
      <c r="BN40" s="6">
        <v>147.82</v>
      </c>
      <c r="BO40" s="6">
        <v>111.15</v>
      </c>
      <c r="BP40" s="6">
        <v>71.37</v>
      </c>
      <c r="BQ40" s="6">
        <v>31.99</v>
      </c>
      <c r="BR40" s="6">
        <v>37.92</v>
      </c>
      <c r="BS40" s="6">
        <v>40.33</v>
      </c>
      <c r="BT40" s="6">
        <v>33.39</v>
      </c>
      <c r="BU40" s="6">
        <v>42.79</v>
      </c>
      <c r="BV40" s="6">
        <v>27.29</v>
      </c>
      <c r="BW40" s="6">
        <v>24.24</v>
      </c>
      <c r="BX40" s="7">
        <f t="shared" si="7"/>
        <v>41549.94</v>
      </c>
      <c r="CJ40" s="8"/>
    </row>
    <row r="41" spans="1:88" ht="15">
      <c r="A41" s="5" t="s">
        <v>150</v>
      </c>
      <c r="B41" s="5" t="s">
        <v>151</v>
      </c>
      <c r="C41" s="6">
        <v>615.02</v>
      </c>
      <c r="D41" s="6">
        <v>669.08</v>
      </c>
      <c r="E41" s="6">
        <v>811.34</v>
      </c>
      <c r="F41" s="6">
        <v>1166.89</v>
      </c>
      <c r="G41" s="6">
        <v>1497.48</v>
      </c>
      <c r="H41" s="6">
        <v>1567.05</v>
      </c>
      <c r="I41" s="6">
        <v>1538.75</v>
      </c>
      <c r="J41" s="6">
        <v>1509.56</v>
      </c>
      <c r="K41" s="6">
        <v>1368.22</v>
      </c>
      <c r="L41" s="6">
        <v>1304.41</v>
      </c>
      <c r="M41" s="6">
        <v>1251.9</v>
      </c>
      <c r="N41" s="6">
        <v>1054.44</v>
      </c>
      <c r="O41" s="6">
        <v>1119.8</v>
      </c>
      <c r="P41" s="6">
        <v>1303.57</v>
      </c>
      <c r="Q41" s="6">
        <v>96.32</v>
      </c>
      <c r="R41" s="6">
        <v>69.75</v>
      </c>
      <c r="S41" s="6">
        <v>63.66</v>
      </c>
      <c r="T41" s="6">
        <v>48.15</v>
      </c>
      <c r="U41" s="6">
        <v>46.59</v>
      </c>
      <c r="V41" s="6">
        <v>48.97</v>
      </c>
      <c r="W41" s="6">
        <v>52.56</v>
      </c>
      <c r="X41" s="6">
        <v>51.35</v>
      </c>
      <c r="Y41" s="6">
        <v>54.94</v>
      </c>
      <c r="Z41" s="6">
        <v>40.7</v>
      </c>
      <c r="AA41" s="6">
        <v>36.18</v>
      </c>
      <c r="AB41" s="6">
        <v>27.67</v>
      </c>
      <c r="AC41" s="6">
        <v>25.4</v>
      </c>
      <c r="AD41" s="6">
        <v>52.81</v>
      </c>
      <c r="AE41" s="6">
        <v>13.04</v>
      </c>
      <c r="AF41" s="6">
        <v>12.69</v>
      </c>
      <c r="AG41" s="6">
        <v>16.1</v>
      </c>
      <c r="AH41" s="6">
        <v>14.83</v>
      </c>
      <c r="AI41" s="6">
        <v>9.27</v>
      </c>
      <c r="AJ41" s="6">
        <v>9.93</v>
      </c>
      <c r="AK41" s="6">
        <v>14.22</v>
      </c>
      <c r="AL41" s="6">
        <v>20.55</v>
      </c>
      <c r="AM41" s="6">
        <v>9.41</v>
      </c>
      <c r="AN41" s="6">
        <v>6.92</v>
      </c>
      <c r="AO41" s="6">
        <v>4.58</v>
      </c>
      <c r="AP41" s="6">
        <v>2.63</v>
      </c>
      <c r="AQ41" s="6">
        <v>12.31</v>
      </c>
      <c r="AR41" s="6">
        <v>16.5</v>
      </c>
      <c r="AS41" s="6">
        <v>750.46</v>
      </c>
      <c r="AT41" s="6">
        <v>506.7</v>
      </c>
      <c r="AU41" s="6">
        <v>546.15</v>
      </c>
      <c r="AV41" s="6">
        <v>718.63</v>
      </c>
      <c r="AW41" s="6">
        <v>86.99</v>
      </c>
      <c r="AX41" s="6">
        <v>6150.04</v>
      </c>
      <c r="AY41" s="6">
        <v>4600.11</v>
      </c>
      <c r="AZ41" s="6">
        <v>4662.91</v>
      </c>
      <c r="BA41" s="6">
        <v>4942.41</v>
      </c>
      <c r="BB41" s="6">
        <v>4522.64</v>
      </c>
      <c r="BC41" s="6">
        <v>4802.25</v>
      </c>
      <c r="BD41" s="6">
        <v>4766.98</v>
      </c>
      <c r="BE41" s="6">
        <v>4515.03</v>
      </c>
      <c r="BF41" s="6">
        <v>4383.32</v>
      </c>
      <c r="BG41" s="6">
        <v>4004.38</v>
      </c>
      <c r="BH41" s="6">
        <v>3623.43</v>
      </c>
      <c r="BI41" s="6">
        <v>3505.02</v>
      </c>
      <c r="BJ41" s="6">
        <v>3336.47</v>
      </c>
      <c r="BK41" s="6">
        <v>877.54</v>
      </c>
      <c r="BL41" s="6">
        <v>1028.29</v>
      </c>
      <c r="BM41" s="6">
        <v>379.56</v>
      </c>
      <c r="BN41" s="6">
        <v>208.47</v>
      </c>
      <c r="BO41" s="6">
        <v>195.36</v>
      </c>
      <c r="BP41" s="6">
        <v>195.87</v>
      </c>
      <c r="BQ41" s="6">
        <v>169.06</v>
      </c>
      <c r="BR41" s="6">
        <v>194.28</v>
      </c>
      <c r="BS41" s="6">
        <v>185.54</v>
      </c>
      <c r="BT41" s="6">
        <v>235.16</v>
      </c>
      <c r="BU41" s="6">
        <v>220.29</v>
      </c>
      <c r="BV41" s="6">
        <v>258.05</v>
      </c>
      <c r="BW41" s="6">
        <v>252.96</v>
      </c>
      <c r="BX41" s="7">
        <f t="shared" si="7"/>
        <v>82479.88999999998</v>
      </c>
      <c r="CJ41" s="8"/>
    </row>
    <row r="42" spans="1:88" ht="15">
      <c r="A42" s="5" t="s">
        <v>152</v>
      </c>
      <c r="B42" s="5" t="s">
        <v>153</v>
      </c>
      <c r="C42" s="6">
        <v>733.56</v>
      </c>
      <c r="D42" s="6">
        <v>410.36</v>
      </c>
      <c r="E42" s="6">
        <v>403.36</v>
      </c>
      <c r="F42" s="6">
        <v>483.25</v>
      </c>
      <c r="G42" s="6">
        <v>518.56</v>
      </c>
      <c r="H42" s="6">
        <v>541.93</v>
      </c>
      <c r="I42" s="6">
        <v>489.21</v>
      </c>
      <c r="J42" s="6">
        <v>508.73</v>
      </c>
      <c r="K42" s="6">
        <v>476.76</v>
      </c>
      <c r="L42" s="6">
        <v>428.69</v>
      </c>
      <c r="M42" s="6">
        <v>498.01</v>
      </c>
      <c r="N42" s="6">
        <v>377.9</v>
      </c>
      <c r="O42" s="6">
        <v>394.47</v>
      </c>
      <c r="P42" s="6">
        <v>298.03</v>
      </c>
      <c r="Q42" s="6">
        <v>22.73</v>
      </c>
      <c r="R42" s="6">
        <v>12.88</v>
      </c>
      <c r="S42" s="6">
        <v>23.78</v>
      </c>
      <c r="T42" s="6">
        <v>20.86</v>
      </c>
      <c r="U42" s="6">
        <v>18.59</v>
      </c>
      <c r="V42" s="6">
        <v>21.21</v>
      </c>
      <c r="W42" s="6">
        <v>19.71</v>
      </c>
      <c r="X42" s="6">
        <v>15.23</v>
      </c>
      <c r="Y42" s="6">
        <v>21.38</v>
      </c>
      <c r="Z42" s="6">
        <v>19.13</v>
      </c>
      <c r="AA42" s="6">
        <v>28.81</v>
      </c>
      <c r="AB42" s="6">
        <v>21.29</v>
      </c>
      <c r="AC42" s="6">
        <v>21.13</v>
      </c>
      <c r="AD42" s="6">
        <v>68.84</v>
      </c>
      <c r="AE42" s="6">
        <v>0</v>
      </c>
      <c r="AF42" s="6">
        <v>2.04</v>
      </c>
      <c r="AG42" s="6">
        <v>7.85</v>
      </c>
      <c r="AH42" s="6">
        <v>0.95</v>
      </c>
      <c r="AI42" s="6">
        <v>4.67</v>
      </c>
      <c r="AJ42" s="6">
        <v>4.05</v>
      </c>
      <c r="AK42" s="6">
        <v>1.97</v>
      </c>
      <c r="AL42" s="6">
        <v>7.76</v>
      </c>
      <c r="AM42" s="6">
        <v>2.91</v>
      </c>
      <c r="AN42" s="6">
        <v>4.36</v>
      </c>
      <c r="AO42" s="6">
        <v>9.45</v>
      </c>
      <c r="AP42" s="6">
        <v>3</v>
      </c>
      <c r="AQ42" s="6">
        <v>7.42</v>
      </c>
      <c r="AR42" s="6">
        <v>17.72</v>
      </c>
      <c r="AS42" s="6">
        <v>141.84</v>
      </c>
      <c r="AT42" s="6">
        <v>137.63</v>
      </c>
      <c r="AU42" s="6">
        <v>149.3</v>
      </c>
      <c r="AV42" s="6">
        <v>163.97</v>
      </c>
      <c r="AW42" s="6">
        <v>55.3</v>
      </c>
      <c r="AX42" s="6">
        <v>2159.04</v>
      </c>
      <c r="AY42" s="6">
        <v>2086.27</v>
      </c>
      <c r="AZ42" s="6">
        <v>1896.99</v>
      </c>
      <c r="BA42" s="6">
        <v>2001.77</v>
      </c>
      <c r="BB42" s="6">
        <v>2054.48</v>
      </c>
      <c r="BC42" s="6">
        <v>1989.85</v>
      </c>
      <c r="BD42" s="6">
        <v>2095.15</v>
      </c>
      <c r="BE42" s="6">
        <v>1944.13</v>
      </c>
      <c r="BF42" s="6">
        <v>1850.76</v>
      </c>
      <c r="BG42" s="6">
        <v>2117.8</v>
      </c>
      <c r="BH42" s="6">
        <v>1814.48</v>
      </c>
      <c r="BI42" s="6">
        <v>1853.11</v>
      </c>
      <c r="BJ42" s="6">
        <v>1377.48</v>
      </c>
      <c r="BK42" s="6">
        <v>49.55</v>
      </c>
      <c r="BL42" s="6">
        <v>53.56</v>
      </c>
      <c r="BM42" s="6">
        <v>51.95</v>
      </c>
      <c r="BN42" s="6">
        <v>36.47</v>
      </c>
      <c r="BO42" s="6">
        <v>29.66</v>
      </c>
      <c r="BP42" s="6">
        <v>26.19</v>
      </c>
      <c r="BQ42" s="6">
        <v>16.29</v>
      </c>
      <c r="BR42" s="6">
        <v>15.08</v>
      </c>
      <c r="BS42" s="6">
        <v>13.23</v>
      </c>
      <c r="BT42" s="6">
        <v>12.73</v>
      </c>
      <c r="BU42" s="6">
        <v>8.93</v>
      </c>
      <c r="BV42" s="6">
        <v>9.03</v>
      </c>
      <c r="BW42" s="6">
        <v>6.95</v>
      </c>
      <c r="BX42" s="7">
        <f t="shared" si="7"/>
        <v>33191.51000000001</v>
      </c>
      <c r="CJ42" s="8"/>
    </row>
    <row r="43" spans="1:76" ht="15">
      <c r="A43" s="5" t="s">
        <v>154</v>
      </c>
      <c r="B43" s="5" t="s">
        <v>155</v>
      </c>
      <c r="C43" s="6">
        <v>29.51</v>
      </c>
      <c r="D43" s="6">
        <v>80.21</v>
      </c>
      <c r="E43" s="6">
        <v>122.49</v>
      </c>
      <c r="F43" s="6">
        <v>112.21</v>
      </c>
      <c r="G43" s="6">
        <v>139.84</v>
      </c>
      <c r="H43" s="6">
        <v>124.33</v>
      </c>
      <c r="I43" s="6">
        <v>136.91</v>
      </c>
      <c r="J43" s="6">
        <v>151.29</v>
      </c>
      <c r="K43" s="6">
        <v>188.19</v>
      </c>
      <c r="L43" s="6">
        <v>152.27</v>
      </c>
      <c r="M43" s="6">
        <v>157.43</v>
      </c>
      <c r="N43" s="6">
        <v>96.45</v>
      </c>
      <c r="O43" s="6">
        <v>129.99</v>
      </c>
      <c r="P43" s="6">
        <v>79.66</v>
      </c>
      <c r="Q43" s="6">
        <v>0</v>
      </c>
      <c r="R43" s="6">
        <v>2.26</v>
      </c>
      <c r="S43" s="6">
        <v>2.06</v>
      </c>
      <c r="T43" s="6">
        <v>1.61</v>
      </c>
      <c r="U43" s="6">
        <v>3.2</v>
      </c>
      <c r="V43" s="6">
        <v>2.83</v>
      </c>
      <c r="W43" s="6">
        <v>0.94</v>
      </c>
      <c r="X43" s="6">
        <v>1</v>
      </c>
      <c r="Y43" s="6">
        <v>1.14</v>
      </c>
      <c r="Z43" s="6">
        <v>0</v>
      </c>
      <c r="AA43" s="6">
        <v>0.83</v>
      </c>
      <c r="AB43" s="6">
        <v>0</v>
      </c>
      <c r="AC43" s="6">
        <v>0</v>
      </c>
      <c r="AD43" s="6">
        <v>2.54</v>
      </c>
      <c r="AE43" s="6">
        <v>0.38</v>
      </c>
      <c r="AF43" s="6">
        <v>0</v>
      </c>
      <c r="AG43" s="6">
        <v>0.4</v>
      </c>
      <c r="AH43" s="6">
        <v>0.25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0.21</v>
      </c>
      <c r="AO43" s="6">
        <v>0.8</v>
      </c>
      <c r="AP43" s="6">
        <v>0.37</v>
      </c>
      <c r="AQ43" s="6">
        <v>0.74</v>
      </c>
      <c r="AR43" s="6">
        <v>0.26</v>
      </c>
      <c r="AS43" s="6">
        <v>65.16</v>
      </c>
      <c r="AT43" s="6">
        <v>25.26</v>
      </c>
      <c r="AU43" s="6">
        <v>46.72</v>
      </c>
      <c r="AV43" s="6">
        <v>36.18</v>
      </c>
      <c r="AW43" s="6">
        <v>13.17</v>
      </c>
      <c r="AX43" s="6">
        <v>415.27</v>
      </c>
      <c r="AY43" s="6">
        <v>335.44</v>
      </c>
      <c r="AZ43" s="6">
        <v>291.75</v>
      </c>
      <c r="BA43" s="6">
        <v>290.45</v>
      </c>
      <c r="BB43" s="6">
        <v>313.96</v>
      </c>
      <c r="BC43" s="6">
        <v>291.75</v>
      </c>
      <c r="BD43" s="6">
        <v>302.67</v>
      </c>
      <c r="BE43" s="6">
        <v>313.11</v>
      </c>
      <c r="BF43" s="6">
        <v>320.23</v>
      </c>
      <c r="BG43" s="6">
        <v>296.47</v>
      </c>
      <c r="BH43" s="6">
        <v>242.28</v>
      </c>
      <c r="BI43" s="6">
        <v>262.68</v>
      </c>
      <c r="BJ43" s="6">
        <v>146.96</v>
      </c>
      <c r="BK43" s="6">
        <v>29.23</v>
      </c>
      <c r="BL43" s="6">
        <v>10.47</v>
      </c>
      <c r="BM43" s="6">
        <v>10.98</v>
      </c>
      <c r="BN43" s="6">
        <v>6.13</v>
      </c>
      <c r="BO43" s="6">
        <v>17.87</v>
      </c>
      <c r="BP43" s="6">
        <v>4.47</v>
      </c>
      <c r="BQ43" s="6">
        <v>2.25</v>
      </c>
      <c r="BR43" s="6">
        <v>0</v>
      </c>
      <c r="BS43" s="6">
        <v>4.94</v>
      </c>
      <c r="BT43" s="6">
        <v>1.4</v>
      </c>
      <c r="BU43" s="6">
        <v>5.37</v>
      </c>
      <c r="BV43" s="6">
        <v>2.25</v>
      </c>
      <c r="BW43" s="6">
        <v>1.68</v>
      </c>
      <c r="BX43" s="7">
        <f t="shared" si="7"/>
        <v>5829.149999999999</v>
      </c>
    </row>
    <row r="44" spans="1:76" ht="15">
      <c r="A44" s="5" t="s">
        <v>156</v>
      </c>
      <c r="B44" s="5" t="s">
        <v>157</v>
      </c>
      <c r="C44" s="6">
        <v>9.04</v>
      </c>
      <c r="D44" s="6">
        <v>30.03</v>
      </c>
      <c r="E44" s="6">
        <v>20.12</v>
      </c>
      <c r="F44" s="6">
        <v>17.15</v>
      </c>
      <c r="G44" s="6">
        <v>13.15</v>
      </c>
      <c r="H44" s="6">
        <v>18.57</v>
      </c>
      <c r="I44" s="6">
        <v>6.76</v>
      </c>
      <c r="J44" s="6">
        <v>19.74</v>
      </c>
      <c r="K44" s="6">
        <v>21.41</v>
      </c>
      <c r="L44" s="6">
        <v>32.56</v>
      </c>
      <c r="M44" s="6">
        <v>61.1</v>
      </c>
      <c r="N44" s="6">
        <v>16.69</v>
      </c>
      <c r="O44" s="6">
        <v>26.17</v>
      </c>
      <c r="P44" s="6">
        <v>9.16</v>
      </c>
      <c r="Q44" s="6">
        <v>1.87</v>
      </c>
      <c r="R44" s="6">
        <v>1.18</v>
      </c>
      <c r="S44" s="6">
        <v>2.39</v>
      </c>
      <c r="T44" s="6">
        <v>0</v>
      </c>
      <c r="U44" s="6">
        <v>3.03</v>
      </c>
      <c r="V44" s="6">
        <v>0</v>
      </c>
      <c r="W44" s="6">
        <v>1.74</v>
      </c>
      <c r="X44" s="6">
        <v>2.22</v>
      </c>
      <c r="Y44" s="6">
        <v>2.45</v>
      </c>
      <c r="Z44" s="6">
        <v>0</v>
      </c>
      <c r="AA44" s="6">
        <v>0</v>
      </c>
      <c r="AB44" s="6">
        <v>0.27</v>
      </c>
      <c r="AC44" s="6">
        <v>1.95</v>
      </c>
      <c r="AD44" s="6">
        <v>0</v>
      </c>
      <c r="AE44" s="6">
        <v>0</v>
      </c>
      <c r="AF44" s="6">
        <v>1.27</v>
      </c>
      <c r="AG44" s="6">
        <v>0</v>
      </c>
      <c r="AH44" s="6">
        <v>0</v>
      </c>
      <c r="AI44" s="6">
        <v>0</v>
      </c>
      <c r="AJ44" s="6">
        <v>0</v>
      </c>
      <c r="AK44" s="6">
        <v>0.98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25.66</v>
      </c>
      <c r="AT44" s="6">
        <v>7.86</v>
      </c>
      <c r="AU44" s="6">
        <v>19.71</v>
      </c>
      <c r="AV44" s="6">
        <v>14</v>
      </c>
      <c r="AW44" s="6">
        <v>0</v>
      </c>
      <c r="AX44" s="6">
        <v>133.33</v>
      </c>
      <c r="AY44" s="6">
        <v>111.6</v>
      </c>
      <c r="AZ44" s="6">
        <v>98.05</v>
      </c>
      <c r="BA44" s="6">
        <v>88.7</v>
      </c>
      <c r="BB44" s="6">
        <v>82.33</v>
      </c>
      <c r="BC44" s="6">
        <v>91.28</v>
      </c>
      <c r="BD44" s="6">
        <v>79.6</v>
      </c>
      <c r="BE44" s="6">
        <v>78.67</v>
      </c>
      <c r="BF44" s="6">
        <v>85.4</v>
      </c>
      <c r="BG44" s="6">
        <v>86.6</v>
      </c>
      <c r="BH44" s="6">
        <v>75.19</v>
      </c>
      <c r="BI44" s="6">
        <v>55.46</v>
      </c>
      <c r="BJ44" s="6">
        <v>41.34</v>
      </c>
      <c r="BK44" s="6">
        <v>21.54</v>
      </c>
      <c r="BL44" s="6">
        <v>0</v>
      </c>
      <c r="BM44" s="6">
        <v>0</v>
      </c>
      <c r="BN44" s="6">
        <v>0</v>
      </c>
      <c r="BO44" s="6">
        <v>0.14</v>
      </c>
      <c r="BP44" s="6">
        <v>0</v>
      </c>
      <c r="BQ44" s="6">
        <v>0.14</v>
      </c>
      <c r="BR44" s="6">
        <v>0</v>
      </c>
      <c r="BS44" s="6">
        <v>0</v>
      </c>
      <c r="BT44" s="6">
        <v>0.14</v>
      </c>
      <c r="BU44" s="6">
        <v>0</v>
      </c>
      <c r="BV44" s="6">
        <v>0</v>
      </c>
      <c r="BW44" s="6">
        <v>0</v>
      </c>
      <c r="BX44" s="7">
        <f t="shared" si="7"/>
        <v>1517.7400000000005</v>
      </c>
    </row>
    <row r="45" spans="1:76" ht="15">
      <c r="A45" s="5" t="s">
        <v>158</v>
      </c>
      <c r="B45" s="5" t="s">
        <v>159</v>
      </c>
      <c r="C45" s="6">
        <v>103.25</v>
      </c>
      <c r="D45" s="6">
        <v>47.21</v>
      </c>
      <c r="E45" s="6">
        <v>34.95</v>
      </c>
      <c r="F45" s="6">
        <v>23.6</v>
      </c>
      <c r="G45" s="6">
        <v>32.57</v>
      </c>
      <c r="H45" s="6">
        <v>50.42</v>
      </c>
      <c r="I45" s="6">
        <v>37.52</v>
      </c>
      <c r="J45" s="6">
        <v>42.98</v>
      </c>
      <c r="K45" s="6">
        <v>41.66</v>
      </c>
      <c r="L45" s="6">
        <v>45.66</v>
      </c>
      <c r="M45" s="6">
        <v>65.54</v>
      </c>
      <c r="N45" s="6">
        <v>54.64</v>
      </c>
      <c r="O45" s="6">
        <v>67.9</v>
      </c>
      <c r="P45" s="6">
        <v>40.28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0.1</v>
      </c>
      <c r="AP45" s="6">
        <v>0</v>
      </c>
      <c r="AQ45" s="6">
        <v>0</v>
      </c>
      <c r="AR45" s="6">
        <v>0</v>
      </c>
      <c r="AS45" s="6">
        <v>20.79</v>
      </c>
      <c r="AT45" s="6">
        <v>22.24</v>
      </c>
      <c r="AU45" s="6">
        <v>28.92</v>
      </c>
      <c r="AV45" s="6">
        <v>38.45</v>
      </c>
      <c r="AW45" s="6">
        <v>0</v>
      </c>
      <c r="AX45" s="6">
        <v>171.42</v>
      </c>
      <c r="AY45" s="6">
        <v>174.02</v>
      </c>
      <c r="AZ45" s="6">
        <v>127.13</v>
      </c>
      <c r="BA45" s="6">
        <v>115.4</v>
      </c>
      <c r="BB45" s="6">
        <v>158.41</v>
      </c>
      <c r="BC45" s="6">
        <v>155.3</v>
      </c>
      <c r="BD45" s="6">
        <v>138.84</v>
      </c>
      <c r="BE45" s="6">
        <v>149.58</v>
      </c>
      <c r="BF45" s="6">
        <v>155.93</v>
      </c>
      <c r="BG45" s="6">
        <v>151.73</v>
      </c>
      <c r="BH45" s="6">
        <v>139.12</v>
      </c>
      <c r="BI45" s="6">
        <v>113.72</v>
      </c>
      <c r="BJ45" s="6">
        <v>96.78</v>
      </c>
      <c r="BK45" s="6">
        <v>0</v>
      </c>
      <c r="BL45" s="6">
        <v>2.29</v>
      </c>
      <c r="BM45" s="6">
        <v>0.66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7">
        <f t="shared" si="7"/>
        <v>2649.0099999999998</v>
      </c>
    </row>
    <row r="46" spans="1:88" ht="15">
      <c r="A46" s="5" t="s">
        <v>160</v>
      </c>
      <c r="B46" s="5" t="s">
        <v>161</v>
      </c>
      <c r="C46" s="6">
        <v>281.73</v>
      </c>
      <c r="D46" s="6">
        <v>425.23</v>
      </c>
      <c r="E46" s="6">
        <v>545.72</v>
      </c>
      <c r="F46" s="6">
        <v>690.31</v>
      </c>
      <c r="G46" s="6">
        <v>888.71</v>
      </c>
      <c r="H46" s="6">
        <v>898.74</v>
      </c>
      <c r="I46" s="6">
        <v>902.9</v>
      </c>
      <c r="J46" s="6">
        <v>899.77</v>
      </c>
      <c r="K46" s="6">
        <v>738.1</v>
      </c>
      <c r="L46" s="6">
        <v>690.94</v>
      </c>
      <c r="M46" s="6">
        <v>776.1</v>
      </c>
      <c r="N46" s="6">
        <v>575.33</v>
      </c>
      <c r="O46" s="6">
        <v>590.04</v>
      </c>
      <c r="P46" s="6">
        <v>495.39</v>
      </c>
      <c r="Q46" s="6">
        <v>61.12</v>
      </c>
      <c r="R46" s="6">
        <v>49.41</v>
      </c>
      <c r="S46" s="6">
        <v>40.94</v>
      </c>
      <c r="T46" s="6">
        <v>31.3</v>
      </c>
      <c r="U46" s="6">
        <v>33.8</v>
      </c>
      <c r="V46" s="6">
        <v>35.46</v>
      </c>
      <c r="W46" s="6">
        <v>22.64</v>
      </c>
      <c r="X46" s="6">
        <v>16.45</v>
      </c>
      <c r="Y46" s="6">
        <v>19.91</v>
      </c>
      <c r="Z46" s="6">
        <v>14.27</v>
      </c>
      <c r="AA46" s="6">
        <v>12.18</v>
      </c>
      <c r="AB46" s="6">
        <v>11.85</v>
      </c>
      <c r="AC46" s="6">
        <v>11.05</v>
      </c>
      <c r="AD46" s="6">
        <v>15.84</v>
      </c>
      <c r="AE46" s="6">
        <v>6.33</v>
      </c>
      <c r="AF46" s="6">
        <v>3.63</v>
      </c>
      <c r="AG46" s="6">
        <v>4.49</v>
      </c>
      <c r="AH46" s="6">
        <v>3.05</v>
      </c>
      <c r="AI46" s="6">
        <v>3.17</v>
      </c>
      <c r="AJ46" s="6">
        <v>5.19</v>
      </c>
      <c r="AK46" s="6">
        <v>1.21</v>
      </c>
      <c r="AL46" s="6">
        <v>3.88</v>
      </c>
      <c r="AM46" s="6">
        <v>3.58</v>
      </c>
      <c r="AN46" s="6">
        <v>0.15</v>
      </c>
      <c r="AO46" s="6">
        <v>3.9</v>
      </c>
      <c r="AP46" s="6">
        <v>3.49</v>
      </c>
      <c r="AQ46" s="6">
        <v>2.1</v>
      </c>
      <c r="AR46" s="6">
        <v>9.02</v>
      </c>
      <c r="AS46" s="6">
        <v>325.39</v>
      </c>
      <c r="AT46" s="6">
        <v>183.05</v>
      </c>
      <c r="AU46" s="6">
        <v>196.67</v>
      </c>
      <c r="AV46" s="6">
        <v>263.64</v>
      </c>
      <c r="AW46" s="6">
        <v>88.53</v>
      </c>
      <c r="AX46" s="6">
        <v>2550.84</v>
      </c>
      <c r="AY46" s="6">
        <v>2287</v>
      </c>
      <c r="AZ46" s="6">
        <v>2086.89</v>
      </c>
      <c r="BA46" s="6">
        <v>2233.14</v>
      </c>
      <c r="BB46" s="6">
        <v>2337.37</v>
      </c>
      <c r="BC46" s="6">
        <v>2458.07</v>
      </c>
      <c r="BD46" s="6">
        <v>2495.91</v>
      </c>
      <c r="BE46" s="6">
        <v>2420.54</v>
      </c>
      <c r="BF46" s="6">
        <v>2241.88</v>
      </c>
      <c r="BG46" s="6">
        <v>2430.09</v>
      </c>
      <c r="BH46" s="6">
        <v>1955.17</v>
      </c>
      <c r="BI46" s="6">
        <v>1791.14</v>
      </c>
      <c r="BJ46" s="6">
        <v>1449.53</v>
      </c>
      <c r="BK46" s="6">
        <v>877.58</v>
      </c>
      <c r="BL46" s="6">
        <v>750.31</v>
      </c>
      <c r="BM46" s="6">
        <v>548.21</v>
      </c>
      <c r="BN46" s="6">
        <v>351.7</v>
      </c>
      <c r="BO46" s="6">
        <v>222.3</v>
      </c>
      <c r="BP46" s="6">
        <v>121.53</v>
      </c>
      <c r="BQ46" s="6">
        <v>78.79</v>
      </c>
      <c r="BR46" s="6">
        <v>53.68</v>
      </c>
      <c r="BS46" s="6">
        <v>53.29</v>
      </c>
      <c r="BT46" s="6">
        <v>89.51</v>
      </c>
      <c r="BU46" s="6">
        <v>87.19</v>
      </c>
      <c r="BV46" s="6">
        <v>79.56</v>
      </c>
      <c r="BW46" s="6">
        <v>43.08</v>
      </c>
      <c r="BX46" s="7">
        <f t="shared" si="7"/>
        <v>42979.99999999999</v>
      </c>
      <c r="CJ46" s="8"/>
    </row>
    <row r="47" spans="1:76" ht="15">
      <c r="A47" s="5" t="s">
        <v>162</v>
      </c>
      <c r="B47" s="5" t="s">
        <v>163</v>
      </c>
      <c r="C47" s="6">
        <v>75.32</v>
      </c>
      <c r="D47" s="6">
        <v>356.67</v>
      </c>
      <c r="E47" s="6">
        <v>574.95</v>
      </c>
      <c r="F47" s="6">
        <v>631</v>
      </c>
      <c r="G47" s="6">
        <v>689.38</v>
      </c>
      <c r="H47" s="6">
        <v>623.21</v>
      </c>
      <c r="I47" s="6">
        <v>748.22</v>
      </c>
      <c r="J47" s="6">
        <v>648.13</v>
      </c>
      <c r="K47" s="6">
        <v>681.04</v>
      </c>
      <c r="L47" s="6">
        <v>631.31</v>
      </c>
      <c r="M47" s="6">
        <v>607.56</v>
      </c>
      <c r="N47" s="6">
        <v>524.52</v>
      </c>
      <c r="O47" s="6">
        <v>512.71</v>
      </c>
      <c r="P47" s="6">
        <v>546.29</v>
      </c>
      <c r="Q47" s="6">
        <v>91.14</v>
      </c>
      <c r="R47" s="6">
        <v>7.78</v>
      </c>
      <c r="S47" s="6">
        <v>5.28</v>
      </c>
      <c r="T47" s="6">
        <v>4.79</v>
      </c>
      <c r="U47" s="6">
        <v>7.78</v>
      </c>
      <c r="V47" s="6">
        <v>14.16</v>
      </c>
      <c r="W47" s="6">
        <v>16.38</v>
      </c>
      <c r="X47" s="6">
        <v>15.08</v>
      </c>
      <c r="Y47" s="6">
        <v>7.25</v>
      </c>
      <c r="Z47" s="6">
        <v>20.01</v>
      </c>
      <c r="AA47" s="6">
        <v>17.97</v>
      </c>
      <c r="AB47" s="6">
        <v>22.85</v>
      </c>
      <c r="AC47" s="6">
        <v>19.1</v>
      </c>
      <c r="AD47" s="6">
        <v>25.84</v>
      </c>
      <c r="AE47" s="6">
        <v>3.04</v>
      </c>
      <c r="AF47" s="6">
        <v>1.2</v>
      </c>
      <c r="AG47" s="6">
        <v>1.6</v>
      </c>
      <c r="AH47" s="6">
        <v>0.35</v>
      </c>
      <c r="AI47" s="6">
        <v>0</v>
      </c>
      <c r="AJ47" s="6">
        <v>2.25</v>
      </c>
      <c r="AK47" s="6">
        <v>1.48</v>
      </c>
      <c r="AL47" s="6">
        <v>0.06</v>
      </c>
      <c r="AM47" s="6">
        <v>1.14</v>
      </c>
      <c r="AN47" s="6">
        <v>2.19</v>
      </c>
      <c r="AO47" s="6">
        <v>3.61</v>
      </c>
      <c r="AP47" s="6">
        <v>5.25</v>
      </c>
      <c r="AQ47" s="6">
        <v>2.96</v>
      </c>
      <c r="AR47" s="6">
        <v>2.85</v>
      </c>
      <c r="AS47" s="6">
        <v>410.12</v>
      </c>
      <c r="AT47" s="6">
        <v>290.16</v>
      </c>
      <c r="AU47" s="6">
        <v>316.5</v>
      </c>
      <c r="AV47" s="6">
        <v>548.35</v>
      </c>
      <c r="AW47" s="6">
        <v>11.77</v>
      </c>
      <c r="AX47" s="6">
        <v>2846.33</v>
      </c>
      <c r="AY47" s="6">
        <v>2617.82</v>
      </c>
      <c r="AZ47" s="6">
        <v>2312.93</v>
      </c>
      <c r="BA47" s="6">
        <v>2297.66</v>
      </c>
      <c r="BB47" s="6">
        <v>2290.54</v>
      </c>
      <c r="BC47" s="6">
        <v>2551.96</v>
      </c>
      <c r="BD47" s="6">
        <v>2496.14</v>
      </c>
      <c r="BE47" s="6">
        <v>2596.55</v>
      </c>
      <c r="BF47" s="6">
        <v>2548.01</v>
      </c>
      <c r="BG47" s="6">
        <v>2281.37</v>
      </c>
      <c r="BH47" s="6">
        <v>2249.47</v>
      </c>
      <c r="BI47" s="6">
        <v>2013.19</v>
      </c>
      <c r="BJ47" s="6">
        <v>1527.67</v>
      </c>
      <c r="BK47" s="6">
        <v>260.07</v>
      </c>
      <c r="BL47" s="6">
        <v>198.93</v>
      </c>
      <c r="BM47" s="6">
        <v>144.59</v>
      </c>
      <c r="BN47" s="6">
        <v>137.79</v>
      </c>
      <c r="BO47" s="6">
        <v>121.82</v>
      </c>
      <c r="BP47" s="6">
        <v>121.65</v>
      </c>
      <c r="BQ47" s="6">
        <v>51.72</v>
      </c>
      <c r="BR47" s="6">
        <v>46.78</v>
      </c>
      <c r="BS47" s="6">
        <v>37.75</v>
      </c>
      <c r="BT47" s="6">
        <v>27.01</v>
      </c>
      <c r="BU47" s="6">
        <v>33.28</v>
      </c>
      <c r="BV47" s="6">
        <v>34.46</v>
      </c>
      <c r="BW47" s="6">
        <v>31.41</v>
      </c>
      <c r="BX47" s="7">
        <f t="shared" si="7"/>
        <v>41607.50000000001</v>
      </c>
    </row>
    <row r="48" spans="1:88" ht="15">
      <c r="A48" s="5" t="s">
        <v>164</v>
      </c>
      <c r="B48" s="5" t="s">
        <v>165</v>
      </c>
      <c r="C48" s="6">
        <v>70</v>
      </c>
      <c r="D48" s="6">
        <v>162.22</v>
      </c>
      <c r="E48" s="6">
        <v>213.21</v>
      </c>
      <c r="F48" s="6">
        <v>249.54</v>
      </c>
      <c r="G48" s="6">
        <v>295.36</v>
      </c>
      <c r="H48" s="6">
        <v>299.51</v>
      </c>
      <c r="I48" s="6">
        <v>280.68</v>
      </c>
      <c r="J48" s="6">
        <v>323.29</v>
      </c>
      <c r="K48" s="6">
        <v>318.8</v>
      </c>
      <c r="L48" s="6">
        <v>306.43</v>
      </c>
      <c r="M48" s="6">
        <v>258.69</v>
      </c>
      <c r="N48" s="6">
        <v>164.75</v>
      </c>
      <c r="O48" s="6">
        <v>134.24</v>
      </c>
      <c r="P48" s="6">
        <v>146.97</v>
      </c>
      <c r="Q48" s="6">
        <v>4.91</v>
      </c>
      <c r="R48" s="6">
        <v>1.08</v>
      </c>
      <c r="S48" s="6">
        <v>6.87</v>
      </c>
      <c r="T48" s="6">
        <v>1.91</v>
      </c>
      <c r="U48" s="6">
        <v>7.99</v>
      </c>
      <c r="V48" s="6">
        <v>8.92</v>
      </c>
      <c r="W48" s="6">
        <v>3.76</v>
      </c>
      <c r="X48" s="6">
        <v>5.23</v>
      </c>
      <c r="Y48" s="6">
        <v>13.98</v>
      </c>
      <c r="Z48" s="6">
        <v>18.14</v>
      </c>
      <c r="AA48" s="6">
        <v>25.72</v>
      </c>
      <c r="AB48" s="6">
        <v>13.38</v>
      </c>
      <c r="AC48" s="6">
        <v>7.96</v>
      </c>
      <c r="AD48" s="6">
        <v>8.24</v>
      </c>
      <c r="AE48" s="6">
        <v>13.14</v>
      </c>
      <c r="AF48" s="6">
        <v>8.53</v>
      </c>
      <c r="AG48" s="6">
        <v>3.79</v>
      </c>
      <c r="AH48" s="6">
        <v>5.23</v>
      </c>
      <c r="AI48" s="6">
        <v>7.68</v>
      </c>
      <c r="AJ48" s="6">
        <v>8.7</v>
      </c>
      <c r="AK48" s="6">
        <v>7.25</v>
      </c>
      <c r="AL48" s="6">
        <v>5.88</v>
      </c>
      <c r="AM48" s="6">
        <v>5.9</v>
      </c>
      <c r="AN48" s="6">
        <v>8.74</v>
      </c>
      <c r="AO48" s="6">
        <v>13.27</v>
      </c>
      <c r="AP48" s="6">
        <v>6.12</v>
      </c>
      <c r="AQ48" s="6">
        <v>3.62</v>
      </c>
      <c r="AR48" s="6">
        <v>14.45</v>
      </c>
      <c r="AS48" s="6">
        <v>221.02</v>
      </c>
      <c r="AT48" s="6">
        <v>165.71</v>
      </c>
      <c r="AU48" s="6">
        <v>130.04</v>
      </c>
      <c r="AV48" s="6">
        <v>110.71</v>
      </c>
      <c r="AW48" s="6">
        <v>10.64</v>
      </c>
      <c r="AX48" s="6">
        <v>919.04</v>
      </c>
      <c r="AY48" s="6">
        <v>910.8</v>
      </c>
      <c r="AZ48" s="6">
        <v>773.1</v>
      </c>
      <c r="BA48" s="6">
        <v>782.21</v>
      </c>
      <c r="BB48" s="6">
        <v>870.79</v>
      </c>
      <c r="BC48" s="6">
        <v>855.09</v>
      </c>
      <c r="BD48" s="6">
        <v>959.94</v>
      </c>
      <c r="BE48" s="6">
        <v>1117.48</v>
      </c>
      <c r="BF48" s="6">
        <v>1075.97</v>
      </c>
      <c r="BG48" s="6">
        <v>1182.78</v>
      </c>
      <c r="BH48" s="6">
        <v>985.21</v>
      </c>
      <c r="BI48" s="6">
        <v>936.95</v>
      </c>
      <c r="BJ48" s="6">
        <v>941.88</v>
      </c>
      <c r="BK48" s="6">
        <v>303.52</v>
      </c>
      <c r="BL48" s="6">
        <v>294.83</v>
      </c>
      <c r="BM48" s="6">
        <v>201.04</v>
      </c>
      <c r="BN48" s="6">
        <v>144.67</v>
      </c>
      <c r="BO48" s="6">
        <v>117.93</v>
      </c>
      <c r="BP48" s="6">
        <v>86.53</v>
      </c>
      <c r="BQ48" s="6">
        <v>39.22</v>
      </c>
      <c r="BR48" s="6">
        <v>30.67</v>
      </c>
      <c r="BS48" s="6">
        <v>34.31</v>
      </c>
      <c r="BT48" s="6">
        <v>51.51</v>
      </c>
      <c r="BU48" s="6">
        <v>30.19</v>
      </c>
      <c r="BV48" s="6">
        <v>31.02</v>
      </c>
      <c r="BW48" s="6">
        <v>13.75</v>
      </c>
      <c r="BX48" s="7">
        <f t="shared" si="7"/>
        <v>17792.63</v>
      </c>
      <c r="CJ48" s="8"/>
    </row>
    <row r="49" spans="1:88" ht="15">
      <c r="A49" s="5" t="s">
        <v>166</v>
      </c>
      <c r="B49" s="5" t="s">
        <v>167</v>
      </c>
      <c r="C49" s="6">
        <v>44.41</v>
      </c>
      <c r="D49" s="6">
        <v>60.19</v>
      </c>
      <c r="E49" s="6">
        <v>104.15</v>
      </c>
      <c r="F49" s="6">
        <v>97.39</v>
      </c>
      <c r="G49" s="6">
        <v>122.17</v>
      </c>
      <c r="H49" s="6">
        <v>129.43</v>
      </c>
      <c r="I49" s="6">
        <v>135.65</v>
      </c>
      <c r="J49" s="6">
        <v>176.16</v>
      </c>
      <c r="K49" s="6">
        <v>117.03</v>
      </c>
      <c r="L49" s="6">
        <v>159.38</v>
      </c>
      <c r="M49" s="6">
        <v>152.17</v>
      </c>
      <c r="N49" s="6">
        <v>173.3</v>
      </c>
      <c r="O49" s="6">
        <v>154.61</v>
      </c>
      <c r="P49" s="6">
        <v>119.52</v>
      </c>
      <c r="Q49" s="6">
        <v>3.04</v>
      </c>
      <c r="R49" s="6">
        <v>2.82</v>
      </c>
      <c r="S49" s="6">
        <v>0</v>
      </c>
      <c r="T49" s="6">
        <v>8.93</v>
      </c>
      <c r="U49" s="6">
        <v>5.13</v>
      </c>
      <c r="V49" s="6">
        <v>4.7</v>
      </c>
      <c r="W49" s="6">
        <v>0</v>
      </c>
      <c r="X49" s="6">
        <v>6.29</v>
      </c>
      <c r="Y49" s="6">
        <v>0</v>
      </c>
      <c r="Z49" s="6">
        <v>6.3</v>
      </c>
      <c r="AA49" s="6">
        <v>1.64</v>
      </c>
      <c r="AB49" s="6">
        <v>1.1</v>
      </c>
      <c r="AC49" s="6">
        <v>2.41</v>
      </c>
      <c r="AD49" s="6">
        <v>5.78</v>
      </c>
      <c r="AE49" s="6">
        <v>0</v>
      </c>
      <c r="AF49" s="6">
        <v>0</v>
      </c>
      <c r="AG49" s="6">
        <v>1.04</v>
      </c>
      <c r="AH49" s="6">
        <v>0</v>
      </c>
      <c r="AI49" s="6">
        <v>0</v>
      </c>
      <c r="AJ49" s="6">
        <v>0</v>
      </c>
      <c r="AK49" s="6">
        <v>0</v>
      </c>
      <c r="AL49" s="6">
        <v>1</v>
      </c>
      <c r="AM49" s="6">
        <v>0</v>
      </c>
      <c r="AN49" s="6">
        <v>0.31</v>
      </c>
      <c r="AO49" s="6">
        <v>2.29</v>
      </c>
      <c r="AP49" s="6">
        <v>1.03</v>
      </c>
      <c r="AQ49" s="6">
        <v>0</v>
      </c>
      <c r="AR49" s="6">
        <v>2.69</v>
      </c>
      <c r="AS49" s="6">
        <v>51.3</v>
      </c>
      <c r="AT49" s="6">
        <v>41.01</v>
      </c>
      <c r="AU49" s="6">
        <v>57.8</v>
      </c>
      <c r="AV49" s="6">
        <v>46.72</v>
      </c>
      <c r="AW49" s="6">
        <v>0</v>
      </c>
      <c r="AX49" s="6">
        <v>419.55</v>
      </c>
      <c r="AY49" s="6">
        <v>512.36</v>
      </c>
      <c r="AZ49" s="6">
        <v>414.76</v>
      </c>
      <c r="BA49" s="6">
        <v>442.26</v>
      </c>
      <c r="BB49" s="6">
        <v>404.28</v>
      </c>
      <c r="BC49" s="6">
        <v>443.3</v>
      </c>
      <c r="BD49" s="6">
        <v>462.7</v>
      </c>
      <c r="BE49" s="6">
        <v>345.7</v>
      </c>
      <c r="BF49" s="6">
        <v>401.16</v>
      </c>
      <c r="BG49" s="6">
        <v>362.4</v>
      </c>
      <c r="BH49" s="6">
        <v>498.58</v>
      </c>
      <c r="BI49" s="6">
        <v>490.27</v>
      </c>
      <c r="BJ49" s="6">
        <v>425.49</v>
      </c>
      <c r="BK49" s="6">
        <v>49.09</v>
      </c>
      <c r="BL49" s="6">
        <v>53.24</v>
      </c>
      <c r="BM49" s="6">
        <v>39.02</v>
      </c>
      <c r="BN49" s="6">
        <v>44.69</v>
      </c>
      <c r="BO49" s="6">
        <v>32.34</v>
      </c>
      <c r="BP49" s="6">
        <v>24.5</v>
      </c>
      <c r="BQ49" s="6">
        <v>27.14</v>
      </c>
      <c r="BR49" s="6">
        <v>18.22</v>
      </c>
      <c r="BS49" s="6">
        <v>33.08</v>
      </c>
      <c r="BT49" s="6">
        <v>38.36</v>
      </c>
      <c r="BU49" s="6">
        <v>41.27</v>
      </c>
      <c r="BV49" s="6">
        <v>26.93</v>
      </c>
      <c r="BW49" s="6">
        <v>13.69</v>
      </c>
      <c r="BX49" s="7">
        <f t="shared" si="7"/>
        <v>8063.2699999999995</v>
      </c>
      <c r="CJ49" s="8"/>
    </row>
    <row r="50" spans="1:76" ht="15">
      <c r="A50" s="5" t="s">
        <v>168</v>
      </c>
      <c r="B50" s="5" t="s">
        <v>169</v>
      </c>
      <c r="C50" s="6">
        <v>58.3</v>
      </c>
      <c r="D50" s="6">
        <v>118.99</v>
      </c>
      <c r="E50" s="6">
        <v>163.79</v>
      </c>
      <c r="F50" s="6">
        <v>147.41</v>
      </c>
      <c r="G50" s="6">
        <v>141.33</v>
      </c>
      <c r="H50" s="6">
        <v>140.3</v>
      </c>
      <c r="I50" s="6">
        <v>156.8</v>
      </c>
      <c r="J50" s="6">
        <v>154.98</v>
      </c>
      <c r="K50" s="6">
        <v>149.04</v>
      </c>
      <c r="L50" s="6">
        <v>153.62</v>
      </c>
      <c r="M50" s="6">
        <v>170.87</v>
      </c>
      <c r="N50" s="6">
        <v>126.37</v>
      </c>
      <c r="O50" s="6">
        <v>101.4</v>
      </c>
      <c r="P50" s="6">
        <v>117.55</v>
      </c>
      <c r="Q50" s="6">
        <v>0</v>
      </c>
      <c r="R50" s="6">
        <v>1.04</v>
      </c>
      <c r="S50" s="6">
        <v>2.2</v>
      </c>
      <c r="T50" s="6">
        <v>3.02</v>
      </c>
      <c r="U50" s="6">
        <v>2.83</v>
      </c>
      <c r="V50" s="6">
        <v>3.84</v>
      </c>
      <c r="W50" s="6">
        <v>3.13</v>
      </c>
      <c r="X50" s="6">
        <v>1.93</v>
      </c>
      <c r="Y50" s="6">
        <v>1.13</v>
      </c>
      <c r="Z50" s="6">
        <v>4.8</v>
      </c>
      <c r="AA50" s="6">
        <v>6.2</v>
      </c>
      <c r="AB50" s="6">
        <v>2.07</v>
      </c>
      <c r="AC50" s="6">
        <v>1.84</v>
      </c>
      <c r="AD50" s="6">
        <v>3.98</v>
      </c>
      <c r="AE50" s="6">
        <v>0</v>
      </c>
      <c r="AF50" s="6">
        <v>0</v>
      </c>
      <c r="AG50" s="6">
        <v>1.11</v>
      </c>
      <c r="AH50" s="6">
        <v>2.23</v>
      </c>
      <c r="AI50" s="6">
        <v>1.9</v>
      </c>
      <c r="AJ50" s="6">
        <v>0.97</v>
      </c>
      <c r="AK50" s="6">
        <v>0.2</v>
      </c>
      <c r="AL50" s="6">
        <v>0.97</v>
      </c>
      <c r="AM50" s="6">
        <v>2.27</v>
      </c>
      <c r="AN50" s="6">
        <v>5.09</v>
      </c>
      <c r="AO50" s="6">
        <v>2.76</v>
      </c>
      <c r="AP50" s="6">
        <v>0.98</v>
      </c>
      <c r="AQ50" s="6">
        <v>0.93</v>
      </c>
      <c r="AR50" s="6">
        <v>1.01</v>
      </c>
      <c r="AS50" s="6">
        <v>119.83</v>
      </c>
      <c r="AT50" s="6">
        <v>72.24</v>
      </c>
      <c r="AU50" s="6">
        <v>89.61</v>
      </c>
      <c r="AV50" s="6">
        <v>133.97</v>
      </c>
      <c r="AW50" s="6">
        <v>3.11</v>
      </c>
      <c r="AX50" s="6">
        <v>763.45</v>
      </c>
      <c r="AY50" s="6">
        <v>704.13</v>
      </c>
      <c r="AZ50" s="6">
        <v>658.99</v>
      </c>
      <c r="BA50" s="6">
        <v>655.97</v>
      </c>
      <c r="BB50" s="6">
        <v>650.89</v>
      </c>
      <c r="BC50" s="6">
        <v>722.71</v>
      </c>
      <c r="BD50" s="6">
        <v>688.5</v>
      </c>
      <c r="BE50" s="6">
        <v>868.06</v>
      </c>
      <c r="BF50" s="6">
        <v>879.04</v>
      </c>
      <c r="BG50" s="6">
        <v>803.85</v>
      </c>
      <c r="BH50" s="6">
        <v>681.73</v>
      </c>
      <c r="BI50" s="6">
        <v>583.07</v>
      </c>
      <c r="BJ50" s="6">
        <v>449.47</v>
      </c>
      <c r="BK50" s="6">
        <v>4.03</v>
      </c>
      <c r="BL50" s="6">
        <v>5.73</v>
      </c>
      <c r="BM50" s="6">
        <v>7.42</v>
      </c>
      <c r="BN50" s="6">
        <v>7.9</v>
      </c>
      <c r="BO50" s="6">
        <v>2.64</v>
      </c>
      <c r="BP50" s="6">
        <v>10.71</v>
      </c>
      <c r="BQ50" s="6">
        <v>2.17</v>
      </c>
      <c r="BR50" s="6">
        <v>1.45</v>
      </c>
      <c r="BS50" s="6">
        <v>3.57</v>
      </c>
      <c r="BT50" s="6">
        <v>3.1</v>
      </c>
      <c r="BU50" s="6">
        <v>1.6</v>
      </c>
      <c r="BV50" s="6">
        <v>0.72</v>
      </c>
      <c r="BW50" s="6">
        <v>0.91</v>
      </c>
      <c r="BX50" s="7">
        <f t="shared" si="7"/>
        <v>11539.749999999998</v>
      </c>
    </row>
    <row r="51" spans="1:76" ht="15">
      <c r="A51" s="5" t="s">
        <v>170</v>
      </c>
      <c r="B51" s="5" t="s">
        <v>171</v>
      </c>
      <c r="C51" s="6">
        <v>122.26</v>
      </c>
      <c r="D51" s="6">
        <v>232.89</v>
      </c>
      <c r="E51" s="6">
        <v>339.32</v>
      </c>
      <c r="F51" s="6">
        <v>367.86</v>
      </c>
      <c r="G51" s="6">
        <v>450.74</v>
      </c>
      <c r="H51" s="6">
        <v>429.67</v>
      </c>
      <c r="I51" s="6">
        <v>422.51</v>
      </c>
      <c r="J51" s="6">
        <v>419.12</v>
      </c>
      <c r="K51" s="6">
        <v>416.62</v>
      </c>
      <c r="L51" s="6">
        <v>427.09</v>
      </c>
      <c r="M51" s="6">
        <v>524.52</v>
      </c>
      <c r="N51" s="6">
        <v>363.39</v>
      </c>
      <c r="O51" s="6">
        <v>295.84</v>
      </c>
      <c r="P51" s="6">
        <v>257.32</v>
      </c>
      <c r="Q51" s="6">
        <v>7.85</v>
      </c>
      <c r="R51" s="6">
        <v>13.73</v>
      </c>
      <c r="S51" s="6">
        <v>14.94</v>
      </c>
      <c r="T51" s="6">
        <v>16.52</v>
      </c>
      <c r="U51" s="6">
        <v>8.88</v>
      </c>
      <c r="V51" s="6">
        <v>8.49</v>
      </c>
      <c r="W51" s="6">
        <v>4.99</v>
      </c>
      <c r="X51" s="6">
        <v>5.89</v>
      </c>
      <c r="Y51" s="6">
        <v>7.67</v>
      </c>
      <c r="Z51" s="6">
        <v>9</v>
      </c>
      <c r="AA51" s="6">
        <v>8.7</v>
      </c>
      <c r="AB51" s="6">
        <v>10.86</v>
      </c>
      <c r="AC51" s="6">
        <v>9.28</v>
      </c>
      <c r="AD51" s="6">
        <v>36.76</v>
      </c>
      <c r="AE51" s="6">
        <v>2.6</v>
      </c>
      <c r="AF51" s="6">
        <v>4.48</v>
      </c>
      <c r="AG51" s="6">
        <v>4.42</v>
      </c>
      <c r="AH51" s="6">
        <v>10.06</v>
      </c>
      <c r="AI51" s="6">
        <v>4.24</v>
      </c>
      <c r="AJ51" s="6">
        <v>7.8</v>
      </c>
      <c r="AK51" s="6">
        <v>4.23</v>
      </c>
      <c r="AL51" s="6">
        <v>4.42</v>
      </c>
      <c r="AM51" s="6">
        <v>2.64</v>
      </c>
      <c r="AN51" s="6">
        <v>5.03</v>
      </c>
      <c r="AO51" s="6">
        <v>8.4</v>
      </c>
      <c r="AP51" s="6">
        <v>1.95</v>
      </c>
      <c r="AQ51" s="6">
        <v>5.95</v>
      </c>
      <c r="AR51" s="6">
        <v>14.62</v>
      </c>
      <c r="AS51" s="6">
        <v>254.33</v>
      </c>
      <c r="AT51" s="6">
        <v>184.56</v>
      </c>
      <c r="AU51" s="6">
        <v>194.77</v>
      </c>
      <c r="AV51" s="6">
        <v>225.51</v>
      </c>
      <c r="AW51" s="6">
        <v>9.63</v>
      </c>
      <c r="AX51" s="6">
        <v>2084.83</v>
      </c>
      <c r="AY51" s="6">
        <v>1941.36</v>
      </c>
      <c r="AZ51" s="6">
        <v>1664.28</v>
      </c>
      <c r="BA51" s="6">
        <v>1716.93</v>
      </c>
      <c r="BB51" s="6">
        <v>1541.39</v>
      </c>
      <c r="BC51" s="6">
        <v>1606.32</v>
      </c>
      <c r="BD51" s="6">
        <v>1704.56</v>
      </c>
      <c r="BE51" s="6">
        <v>1563.59</v>
      </c>
      <c r="BF51" s="6">
        <v>1672.21</v>
      </c>
      <c r="BG51" s="6">
        <v>1813.43</v>
      </c>
      <c r="BH51" s="6">
        <v>1583.26</v>
      </c>
      <c r="BI51" s="6">
        <v>1530.01</v>
      </c>
      <c r="BJ51" s="6">
        <v>1349.65</v>
      </c>
      <c r="BK51" s="6">
        <v>109.69</v>
      </c>
      <c r="BL51" s="6">
        <v>105.95</v>
      </c>
      <c r="BM51" s="6">
        <v>69.41</v>
      </c>
      <c r="BN51" s="6">
        <v>43.37</v>
      </c>
      <c r="BO51" s="6">
        <v>21.69</v>
      </c>
      <c r="BP51" s="6">
        <v>33.63</v>
      </c>
      <c r="BQ51" s="6">
        <v>20.89</v>
      </c>
      <c r="BR51" s="6">
        <v>19.22</v>
      </c>
      <c r="BS51" s="6">
        <v>12.49</v>
      </c>
      <c r="BT51" s="6">
        <v>18.78</v>
      </c>
      <c r="BU51" s="6">
        <v>17.28</v>
      </c>
      <c r="BV51" s="6">
        <v>10.06</v>
      </c>
      <c r="BW51" s="6">
        <v>11.55</v>
      </c>
      <c r="BX51" s="7">
        <f t="shared" si="7"/>
        <v>28448.18</v>
      </c>
    </row>
    <row r="52" spans="1:76" ht="15">
      <c r="A52" s="5" t="s">
        <v>172</v>
      </c>
      <c r="B52" s="5" t="s">
        <v>173</v>
      </c>
      <c r="C52" s="6">
        <v>44.01</v>
      </c>
      <c r="D52" s="6">
        <v>70.09</v>
      </c>
      <c r="E52" s="6">
        <v>98.66</v>
      </c>
      <c r="F52" s="6">
        <v>90.52</v>
      </c>
      <c r="G52" s="6">
        <v>97.94</v>
      </c>
      <c r="H52" s="6">
        <v>132.89</v>
      </c>
      <c r="I52" s="6">
        <v>122.56</v>
      </c>
      <c r="J52" s="6">
        <v>153.58</v>
      </c>
      <c r="K52" s="6">
        <v>123.44</v>
      </c>
      <c r="L52" s="6">
        <v>141.29</v>
      </c>
      <c r="M52" s="6">
        <v>175.27</v>
      </c>
      <c r="N52" s="6">
        <v>218.81</v>
      </c>
      <c r="O52" s="6">
        <v>119.18</v>
      </c>
      <c r="P52" s="6">
        <v>84.59</v>
      </c>
      <c r="Q52" s="6">
        <v>1.01</v>
      </c>
      <c r="R52" s="6">
        <v>0</v>
      </c>
      <c r="S52" s="6">
        <v>1.14</v>
      </c>
      <c r="T52" s="6">
        <v>4</v>
      </c>
      <c r="U52" s="6">
        <v>4.41</v>
      </c>
      <c r="V52" s="6">
        <v>4.01</v>
      </c>
      <c r="W52" s="6">
        <v>2.06</v>
      </c>
      <c r="X52" s="6">
        <v>0</v>
      </c>
      <c r="Y52" s="6">
        <v>1.83</v>
      </c>
      <c r="Z52" s="6">
        <v>0</v>
      </c>
      <c r="AA52" s="6">
        <v>0</v>
      </c>
      <c r="AB52" s="6">
        <v>1.54</v>
      </c>
      <c r="AC52" s="6">
        <v>0</v>
      </c>
      <c r="AD52" s="6">
        <v>1.83</v>
      </c>
      <c r="AE52" s="6">
        <v>0</v>
      </c>
      <c r="AF52" s="6">
        <v>0</v>
      </c>
      <c r="AG52" s="6">
        <v>0.19</v>
      </c>
      <c r="AH52" s="6">
        <v>0</v>
      </c>
      <c r="AI52" s="6">
        <v>0.41</v>
      </c>
      <c r="AJ52" s="6">
        <v>0.17</v>
      </c>
      <c r="AK52" s="6">
        <v>0.52</v>
      </c>
      <c r="AL52" s="6">
        <v>0.16</v>
      </c>
      <c r="AM52" s="6">
        <v>0.15</v>
      </c>
      <c r="AN52" s="6">
        <v>0</v>
      </c>
      <c r="AO52" s="6">
        <v>1.12</v>
      </c>
      <c r="AP52" s="6">
        <v>0.53</v>
      </c>
      <c r="AQ52" s="6">
        <v>2.1</v>
      </c>
      <c r="AR52" s="6">
        <v>0.79</v>
      </c>
      <c r="AS52" s="6">
        <v>53.07</v>
      </c>
      <c r="AT52" s="6">
        <v>83.07</v>
      </c>
      <c r="AU52" s="6">
        <v>70.43</v>
      </c>
      <c r="AV52" s="6">
        <v>43.93</v>
      </c>
      <c r="AW52" s="6">
        <v>14.75</v>
      </c>
      <c r="AX52" s="6">
        <v>350.82</v>
      </c>
      <c r="AY52" s="6">
        <v>331.07</v>
      </c>
      <c r="AZ52" s="6">
        <v>347.69</v>
      </c>
      <c r="BA52" s="6">
        <v>340.1</v>
      </c>
      <c r="BB52" s="6">
        <v>350.26</v>
      </c>
      <c r="BC52" s="6">
        <v>359.85</v>
      </c>
      <c r="BD52" s="6">
        <v>356.12</v>
      </c>
      <c r="BE52" s="6">
        <v>372.58</v>
      </c>
      <c r="BF52" s="6">
        <v>396.21</v>
      </c>
      <c r="BG52" s="6">
        <v>399.92</v>
      </c>
      <c r="BH52" s="6">
        <v>503.86</v>
      </c>
      <c r="BI52" s="6">
        <v>324.74</v>
      </c>
      <c r="BJ52" s="6">
        <v>212.89</v>
      </c>
      <c r="BK52" s="6">
        <v>138</v>
      </c>
      <c r="BL52" s="6">
        <v>126.46</v>
      </c>
      <c r="BM52" s="6">
        <v>82.57</v>
      </c>
      <c r="BN52" s="6">
        <v>49.82</v>
      </c>
      <c r="BO52" s="6">
        <v>21.74</v>
      </c>
      <c r="BP52" s="6">
        <v>11.78</v>
      </c>
      <c r="BQ52" s="6">
        <v>11.81</v>
      </c>
      <c r="BR52" s="6">
        <v>10.96</v>
      </c>
      <c r="BS52" s="6">
        <v>4.88</v>
      </c>
      <c r="BT52" s="6">
        <v>14.91</v>
      </c>
      <c r="BU52" s="6">
        <v>9.46</v>
      </c>
      <c r="BV52" s="6">
        <v>8.67</v>
      </c>
      <c r="BW52" s="6">
        <v>4.66</v>
      </c>
      <c r="BX52" s="7">
        <f t="shared" si="7"/>
        <v>7107.879999999999</v>
      </c>
    </row>
    <row r="53" spans="1:88" ht="15">
      <c r="A53" s="5" t="s">
        <v>174</v>
      </c>
      <c r="B53" s="5" t="s">
        <v>175</v>
      </c>
      <c r="C53" s="6">
        <v>221.37</v>
      </c>
      <c r="D53" s="6">
        <v>850.94</v>
      </c>
      <c r="E53" s="6">
        <v>1420.31</v>
      </c>
      <c r="F53" s="6">
        <v>1694.28</v>
      </c>
      <c r="G53" s="6">
        <v>2249.01</v>
      </c>
      <c r="H53" s="6">
        <v>2527.88</v>
      </c>
      <c r="I53" s="6">
        <v>2690.33</v>
      </c>
      <c r="J53" s="6">
        <v>2774.13</v>
      </c>
      <c r="K53" s="6">
        <v>2918.64</v>
      </c>
      <c r="L53" s="6">
        <v>2869.41</v>
      </c>
      <c r="M53" s="6">
        <v>2793.98</v>
      </c>
      <c r="N53" s="6">
        <v>2282.41</v>
      </c>
      <c r="O53" s="6">
        <v>2302.24</v>
      </c>
      <c r="P53" s="6">
        <v>2231.77</v>
      </c>
      <c r="Q53" s="6">
        <v>403.63</v>
      </c>
      <c r="R53" s="6">
        <v>156.13</v>
      </c>
      <c r="S53" s="6">
        <v>146.16</v>
      </c>
      <c r="T53" s="6">
        <v>124.55</v>
      </c>
      <c r="U53" s="6">
        <v>161.56</v>
      </c>
      <c r="V53" s="6">
        <v>131.98</v>
      </c>
      <c r="W53" s="6">
        <v>136.03</v>
      </c>
      <c r="X53" s="6">
        <v>106.94</v>
      </c>
      <c r="Y53" s="6">
        <v>94.59</v>
      </c>
      <c r="Z53" s="6">
        <v>112.86</v>
      </c>
      <c r="AA53" s="6">
        <v>97.36</v>
      </c>
      <c r="AB53" s="6">
        <v>68.48</v>
      </c>
      <c r="AC53" s="6">
        <v>83.98</v>
      </c>
      <c r="AD53" s="6">
        <v>165.22</v>
      </c>
      <c r="AE53" s="6">
        <v>42.94</v>
      </c>
      <c r="AF53" s="6">
        <v>26.01</v>
      </c>
      <c r="AG53" s="6">
        <v>45.37</v>
      </c>
      <c r="AH53" s="6">
        <v>49.88</v>
      </c>
      <c r="AI53" s="6">
        <v>43.94</v>
      </c>
      <c r="AJ53" s="6">
        <v>56.11</v>
      </c>
      <c r="AK53" s="6">
        <v>55.3</v>
      </c>
      <c r="AL53" s="6">
        <v>32.27</v>
      </c>
      <c r="AM53" s="6">
        <v>28.59</v>
      </c>
      <c r="AN53" s="6">
        <v>39.31</v>
      </c>
      <c r="AO53" s="6">
        <v>20.52</v>
      </c>
      <c r="AP53" s="6">
        <v>16.24</v>
      </c>
      <c r="AQ53" s="6">
        <v>24.08</v>
      </c>
      <c r="AR53" s="6">
        <v>67.12</v>
      </c>
      <c r="AS53" s="6">
        <v>923.25</v>
      </c>
      <c r="AT53" s="6">
        <v>775.79</v>
      </c>
      <c r="AU53" s="6">
        <v>949.78</v>
      </c>
      <c r="AV53" s="6">
        <v>1318.55</v>
      </c>
      <c r="AW53" s="6">
        <v>329.62</v>
      </c>
      <c r="AX53" s="6">
        <v>9968.49</v>
      </c>
      <c r="AY53" s="6">
        <v>9304.89</v>
      </c>
      <c r="AZ53" s="6">
        <v>8656.53</v>
      </c>
      <c r="BA53" s="6">
        <v>8174.77</v>
      </c>
      <c r="BB53" s="6">
        <v>8286.93</v>
      </c>
      <c r="BC53" s="6">
        <v>8438.03</v>
      </c>
      <c r="BD53" s="6">
        <v>9332.74</v>
      </c>
      <c r="BE53" s="6">
        <v>9317.35</v>
      </c>
      <c r="BF53" s="6">
        <v>9003.22</v>
      </c>
      <c r="BG53" s="6">
        <v>9176.32</v>
      </c>
      <c r="BH53" s="6">
        <v>8164.34</v>
      </c>
      <c r="BI53" s="6">
        <v>8928</v>
      </c>
      <c r="BJ53" s="6">
        <v>7993.05</v>
      </c>
      <c r="BK53" s="6">
        <v>3059.22</v>
      </c>
      <c r="BL53" s="6">
        <v>3150.17</v>
      </c>
      <c r="BM53" s="6">
        <v>2604.05</v>
      </c>
      <c r="BN53" s="6">
        <v>2946.36</v>
      </c>
      <c r="BO53" s="6">
        <v>2232.05</v>
      </c>
      <c r="BP53" s="6">
        <v>1685.93</v>
      </c>
      <c r="BQ53" s="6">
        <v>886.37</v>
      </c>
      <c r="BR53" s="6">
        <v>920.34</v>
      </c>
      <c r="BS53" s="6">
        <v>865.68</v>
      </c>
      <c r="BT53" s="6">
        <v>858.03</v>
      </c>
      <c r="BU53" s="6">
        <v>678.04</v>
      </c>
      <c r="BV53" s="6">
        <v>623.66</v>
      </c>
      <c r="BW53" s="6">
        <v>427.12</v>
      </c>
      <c r="BX53" s="7">
        <f t="shared" si="7"/>
        <v>172342.51999999996</v>
      </c>
      <c r="CJ53" s="8"/>
    </row>
    <row r="54" spans="1:88" ht="15">
      <c r="A54" s="5" t="s">
        <v>176</v>
      </c>
      <c r="B54" s="5" t="s">
        <v>177</v>
      </c>
      <c r="C54" s="6">
        <v>328.54</v>
      </c>
      <c r="D54" s="6">
        <v>361.37</v>
      </c>
      <c r="E54" s="6">
        <v>403.7</v>
      </c>
      <c r="F54" s="6">
        <v>449.3</v>
      </c>
      <c r="G54" s="6">
        <v>476.12</v>
      </c>
      <c r="H54" s="6">
        <v>555.43</v>
      </c>
      <c r="I54" s="6">
        <v>630.85</v>
      </c>
      <c r="J54" s="6">
        <v>675.96</v>
      </c>
      <c r="K54" s="6">
        <v>640.91</v>
      </c>
      <c r="L54" s="6">
        <v>616.82</v>
      </c>
      <c r="M54" s="6">
        <v>737.35</v>
      </c>
      <c r="N54" s="6">
        <v>532.88</v>
      </c>
      <c r="O54" s="6">
        <v>468.94</v>
      </c>
      <c r="P54" s="6">
        <v>348.31</v>
      </c>
      <c r="Q54" s="6">
        <v>36.21</v>
      </c>
      <c r="R54" s="6">
        <v>24.9</v>
      </c>
      <c r="S54" s="6">
        <v>25.9</v>
      </c>
      <c r="T54" s="6">
        <v>55.72</v>
      </c>
      <c r="U54" s="6">
        <v>52.3</v>
      </c>
      <c r="V54" s="6">
        <v>24.92</v>
      </c>
      <c r="W54" s="6">
        <v>23.31</v>
      </c>
      <c r="X54" s="6">
        <v>31.58</v>
      </c>
      <c r="Y54" s="6">
        <v>22.4</v>
      </c>
      <c r="Z54" s="6">
        <v>13.62</v>
      </c>
      <c r="AA54" s="6">
        <v>27.93</v>
      </c>
      <c r="AB54" s="6">
        <v>48.45</v>
      </c>
      <c r="AC54" s="6">
        <v>36.62</v>
      </c>
      <c r="AD54" s="6">
        <v>47.23</v>
      </c>
      <c r="AE54" s="6">
        <v>3.79</v>
      </c>
      <c r="AF54" s="6">
        <v>7.51</v>
      </c>
      <c r="AG54" s="6">
        <v>4.38</v>
      </c>
      <c r="AH54" s="6">
        <v>4.04</v>
      </c>
      <c r="AI54" s="6">
        <v>3.09</v>
      </c>
      <c r="AJ54" s="6">
        <v>8.01</v>
      </c>
      <c r="AK54" s="6">
        <v>12.81</v>
      </c>
      <c r="AL54" s="6">
        <v>12.25</v>
      </c>
      <c r="AM54" s="6">
        <v>6.65</v>
      </c>
      <c r="AN54" s="6">
        <v>4.23</v>
      </c>
      <c r="AO54" s="6">
        <v>7.54</v>
      </c>
      <c r="AP54" s="6">
        <v>3.75</v>
      </c>
      <c r="AQ54" s="6">
        <v>4.82</v>
      </c>
      <c r="AR54" s="6">
        <v>13.27</v>
      </c>
      <c r="AS54" s="6">
        <v>281.3</v>
      </c>
      <c r="AT54" s="6">
        <v>308.47</v>
      </c>
      <c r="AU54" s="6">
        <v>335.01</v>
      </c>
      <c r="AV54" s="6">
        <v>389.87</v>
      </c>
      <c r="AW54" s="6">
        <v>51.13</v>
      </c>
      <c r="AX54" s="6">
        <v>2489.61</v>
      </c>
      <c r="AY54" s="6">
        <v>2388.47</v>
      </c>
      <c r="AZ54" s="6">
        <v>2436.6</v>
      </c>
      <c r="BA54" s="6">
        <v>2638.76</v>
      </c>
      <c r="BB54" s="6">
        <v>2736.63</v>
      </c>
      <c r="BC54" s="6">
        <v>2984.56</v>
      </c>
      <c r="BD54" s="6">
        <v>3175.44</v>
      </c>
      <c r="BE54" s="6">
        <v>3126.03</v>
      </c>
      <c r="BF54" s="6">
        <v>3101.43</v>
      </c>
      <c r="BG54" s="6">
        <v>3248.46</v>
      </c>
      <c r="BH54" s="6">
        <v>3056.87</v>
      </c>
      <c r="BI54" s="6">
        <v>2770.57</v>
      </c>
      <c r="BJ54" s="6">
        <v>2130.16</v>
      </c>
      <c r="BK54" s="6">
        <v>1365.29</v>
      </c>
      <c r="BL54" s="6">
        <v>1062.28</v>
      </c>
      <c r="BM54" s="6">
        <v>856.52</v>
      </c>
      <c r="BN54" s="6">
        <v>586.82</v>
      </c>
      <c r="BO54" s="6">
        <v>501.21</v>
      </c>
      <c r="BP54" s="6">
        <v>405.83</v>
      </c>
      <c r="BQ54" s="6">
        <v>329.78</v>
      </c>
      <c r="BR54" s="6">
        <v>327.85</v>
      </c>
      <c r="BS54" s="6">
        <v>351.44</v>
      </c>
      <c r="BT54" s="6">
        <v>412.9</v>
      </c>
      <c r="BU54" s="6">
        <v>337.62</v>
      </c>
      <c r="BV54" s="6">
        <v>258.27</v>
      </c>
      <c r="BW54" s="6">
        <v>140.34</v>
      </c>
      <c r="BX54" s="7">
        <f t="shared" si="7"/>
        <v>52379.229999999996</v>
      </c>
      <c r="CJ54" s="8"/>
    </row>
    <row r="55" spans="1:88" ht="15">
      <c r="A55" s="5" t="s">
        <v>178</v>
      </c>
      <c r="B55" s="5" t="s">
        <v>179</v>
      </c>
      <c r="C55" s="6">
        <v>966.03</v>
      </c>
      <c r="D55" s="6">
        <v>1827.61</v>
      </c>
      <c r="E55" s="6">
        <v>2356.66</v>
      </c>
      <c r="F55" s="6">
        <v>2741.02</v>
      </c>
      <c r="G55" s="6">
        <v>3300.03</v>
      </c>
      <c r="H55" s="6">
        <v>3218.13</v>
      </c>
      <c r="I55" s="6">
        <v>3312.99</v>
      </c>
      <c r="J55" s="6">
        <v>3180.48</v>
      </c>
      <c r="K55" s="6">
        <v>2974.35</v>
      </c>
      <c r="L55" s="6">
        <v>2838.07</v>
      </c>
      <c r="M55" s="6">
        <v>2152.68</v>
      </c>
      <c r="N55" s="6">
        <v>1629.5</v>
      </c>
      <c r="O55" s="6">
        <v>1569.55</v>
      </c>
      <c r="P55" s="6">
        <v>1516.23</v>
      </c>
      <c r="Q55" s="6">
        <v>152.17</v>
      </c>
      <c r="R55" s="6">
        <v>63.97</v>
      </c>
      <c r="S55" s="6">
        <v>109.83</v>
      </c>
      <c r="T55" s="6">
        <v>71.24</v>
      </c>
      <c r="U55" s="6">
        <v>70.69</v>
      </c>
      <c r="V55" s="6">
        <v>66.78</v>
      </c>
      <c r="W55" s="6">
        <v>64.32</v>
      </c>
      <c r="X55" s="6">
        <v>51.48</v>
      </c>
      <c r="Y55" s="6">
        <v>61.15</v>
      </c>
      <c r="Z55" s="6">
        <v>50.51</v>
      </c>
      <c r="AA55" s="6">
        <v>63.62</v>
      </c>
      <c r="AB55" s="6">
        <v>52.29</v>
      </c>
      <c r="AC55" s="6">
        <v>45.2</v>
      </c>
      <c r="AD55" s="6">
        <v>117.58</v>
      </c>
      <c r="AE55" s="6">
        <v>57.46</v>
      </c>
      <c r="AF55" s="6">
        <v>21.56</v>
      </c>
      <c r="AG55" s="6">
        <v>17.99</v>
      </c>
      <c r="AH55" s="6">
        <v>13.84</v>
      </c>
      <c r="AI55" s="6">
        <v>25.79</v>
      </c>
      <c r="AJ55" s="6">
        <v>22.76</v>
      </c>
      <c r="AK55" s="6">
        <v>24.19</v>
      </c>
      <c r="AL55" s="6">
        <v>18.41</v>
      </c>
      <c r="AM55" s="6">
        <v>18.03</v>
      </c>
      <c r="AN55" s="6">
        <v>19.82</v>
      </c>
      <c r="AO55" s="6">
        <v>25.93</v>
      </c>
      <c r="AP55" s="6">
        <v>18.08</v>
      </c>
      <c r="AQ55" s="6">
        <v>19.12</v>
      </c>
      <c r="AR55" s="6">
        <v>41.7</v>
      </c>
      <c r="AS55" s="6">
        <v>1449.53</v>
      </c>
      <c r="AT55" s="6">
        <v>1065.85</v>
      </c>
      <c r="AU55" s="6">
        <v>1208.77</v>
      </c>
      <c r="AV55" s="6">
        <v>1374.34</v>
      </c>
      <c r="AW55" s="6">
        <v>161.87</v>
      </c>
      <c r="AX55" s="6">
        <v>8922.97</v>
      </c>
      <c r="AY55" s="6">
        <v>8742.9</v>
      </c>
      <c r="AZ55" s="6">
        <v>8218.59</v>
      </c>
      <c r="BA55" s="6">
        <v>8840.54</v>
      </c>
      <c r="BB55" s="6">
        <v>8461.97</v>
      </c>
      <c r="BC55" s="6">
        <v>9130.98</v>
      </c>
      <c r="BD55" s="6">
        <v>9720.35</v>
      </c>
      <c r="BE55" s="6">
        <v>9725.26</v>
      </c>
      <c r="BF55" s="6">
        <v>9530.07</v>
      </c>
      <c r="BG55" s="6">
        <v>10789.6</v>
      </c>
      <c r="BH55" s="6">
        <v>10463.81</v>
      </c>
      <c r="BI55" s="6">
        <v>9647.16</v>
      </c>
      <c r="BJ55" s="6">
        <v>7794.67</v>
      </c>
      <c r="BK55" s="6">
        <v>2409.34</v>
      </c>
      <c r="BL55" s="6">
        <v>2424.26</v>
      </c>
      <c r="BM55" s="6">
        <v>2090.31</v>
      </c>
      <c r="BN55" s="6">
        <v>1513.4</v>
      </c>
      <c r="BO55" s="6">
        <v>1557.38</v>
      </c>
      <c r="BP55" s="6">
        <v>936.32</v>
      </c>
      <c r="BQ55" s="6">
        <v>462.73</v>
      </c>
      <c r="BR55" s="6">
        <v>509.14</v>
      </c>
      <c r="BS55" s="6">
        <v>552.31</v>
      </c>
      <c r="BT55" s="6">
        <v>662.85</v>
      </c>
      <c r="BU55" s="6">
        <v>826.2</v>
      </c>
      <c r="BV55" s="6">
        <v>847.09</v>
      </c>
      <c r="BW55" s="6">
        <v>575.21</v>
      </c>
      <c r="BX55" s="7">
        <f t="shared" si="7"/>
        <v>175584.61000000007</v>
      </c>
      <c r="CJ55" s="8"/>
    </row>
    <row r="56" spans="1:88" ht="15">
      <c r="A56" s="5" t="s">
        <v>180</v>
      </c>
      <c r="B56" s="5" t="s">
        <v>181</v>
      </c>
      <c r="C56" s="6">
        <v>276.72</v>
      </c>
      <c r="D56" s="6">
        <v>431.42</v>
      </c>
      <c r="E56" s="6">
        <v>687.83</v>
      </c>
      <c r="F56" s="6">
        <v>736.4</v>
      </c>
      <c r="G56" s="6">
        <v>1131.44</v>
      </c>
      <c r="H56" s="6">
        <v>1097.31</v>
      </c>
      <c r="I56" s="6">
        <v>1157.4</v>
      </c>
      <c r="J56" s="6">
        <v>1202.54</v>
      </c>
      <c r="K56" s="6">
        <v>1277.95</v>
      </c>
      <c r="L56" s="6">
        <v>1138.34</v>
      </c>
      <c r="M56" s="6">
        <v>1445.1</v>
      </c>
      <c r="N56" s="6">
        <v>1007.24</v>
      </c>
      <c r="O56" s="6">
        <v>991.92</v>
      </c>
      <c r="P56" s="6">
        <v>656.62</v>
      </c>
      <c r="Q56" s="6">
        <v>104.97</v>
      </c>
      <c r="R56" s="6">
        <v>49.85</v>
      </c>
      <c r="S56" s="6">
        <v>47.44</v>
      </c>
      <c r="T56" s="6">
        <v>44.64</v>
      </c>
      <c r="U56" s="6">
        <v>53.09</v>
      </c>
      <c r="V56" s="6">
        <v>34.93</v>
      </c>
      <c r="W56" s="6">
        <v>42.46</v>
      </c>
      <c r="X56" s="6">
        <v>40.89</v>
      </c>
      <c r="Y56" s="6">
        <v>40.36</v>
      </c>
      <c r="Z56" s="6">
        <v>44.06</v>
      </c>
      <c r="AA56" s="6">
        <v>36.96</v>
      </c>
      <c r="AB56" s="6">
        <v>33.13</v>
      </c>
      <c r="AC56" s="6">
        <v>22.28</v>
      </c>
      <c r="AD56" s="6">
        <v>47.26</v>
      </c>
      <c r="AE56" s="6">
        <v>28.84</v>
      </c>
      <c r="AF56" s="6">
        <v>22.44</v>
      </c>
      <c r="AG56" s="6">
        <v>26.85</v>
      </c>
      <c r="AH56" s="6">
        <v>14.89</v>
      </c>
      <c r="AI56" s="6">
        <v>17.01</v>
      </c>
      <c r="AJ56" s="6">
        <v>15.52</v>
      </c>
      <c r="AK56" s="6">
        <v>17.18</v>
      </c>
      <c r="AL56" s="6">
        <v>14.51</v>
      </c>
      <c r="AM56" s="6">
        <v>13.6</v>
      </c>
      <c r="AN56" s="6">
        <v>15.47</v>
      </c>
      <c r="AO56" s="6">
        <v>23.4</v>
      </c>
      <c r="AP56" s="6">
        <v>17.01</v>
      </c>
      <c r="AQ56" s="6">
        <v>3.5</v>
      </c>
      <c r="AR56" s="6">
        <v>36.31</v>
      </c>
      <c r="AS56" s="6">
        <v>416.26</v>
      </c>
      <c r="AT56" s="6">
        <v>232.94</v>
      </c>
      <c r="AU56" s="6">
        <v>400.74</v>
      </c>
      <c r="AV56" s="6">
        <v>566.76</v>
      </c>
      <c r="AW56" s="6">
        <v>59.46</v>
      </c>
      <c r="AX56" s="6">
        <v>4568.56</v>
      </c>
      <c r="AY56" s="6">
        <v>4431.78</v>
      </c>
      <c r="AZ56" s="6">
        <v>4112.02</v>
      </c>
      <c r="BA56" s="6">
        <v>4042.39</v>
      </c>
      <c r="BB56" s="6">
        <v>3717.48</v>
      </c>
      <c r="BC56" s="6">
        <v>4031.46</v>
      </c>
      <c r="BD56" s="6">
        <v>4000.31</v>
      </c>
      <c r="BE56" s="6">
        <v>4057.97</v>
      </c>
      <c r="BF56" s="6">
        <v>3889.16</v>
      </c>
      <c r="BG56" s="6">
        <v>4295.15</v>
      </c>
      <c r="BH56" s="6">
        <v>3577.75</v>
      </c>
      <c r="BI56" s="6">
        <v>3201.04</v>
      </c>
      <c r="BJ56" s="6">
        <v>2272.33</v>
      </c>
      <c r="BK56" s="6">
        <v>479.82</v>
      </c>
      <c r="BL56" s="6">
        <v>502.26</v>
      </c>
      <c r="BM56" s="6">
        <v>333.4</v>
      </c>
      <c r="BN56" s="6">
        <v>182.28</v>
      </c>
      <c r="BO56" s="6">
        <v>138.71</v>
      </c>
      <c r="BP56" s="6">
        <v>110.54</v>
      </c>
      <c r="BQ56" s="6">
        <v>105.87</v>
      </c>
      <c r="BR56" s="6">
        <v>110.65</v>
      </c>
      <c r="BS56" s="6">
        <v>86.36</v>
      </c>
      <c r="BT56" s="6">
        <v>88.92</v>
      </c>
      <c r="BU56" s="6">
        <v>92.95</v>
      </c>
      <c r="BV56" s="6">
        <v>93.41</v>
      </c>
      <c r="BW56" s="6">
        <v>46.54</v>
      </c>
      <c r="BX56" s="7">
        <f t="shared" si="7"/>
        <v>68392.34999999998</v>
      </c>
      <c r="CJ56" s="8"/>
    </row>
    <row r="57" spans="1:88" ht="15">
      <c r="A57" s="5" t="s">
        <v>182</v>
      </c>
      <c r="B57" s="5" t="s">
        <v>183</v>
      </c>
      <c r="C57" s="6">
        <v>500.88</v>
      </c>
      <c r="D57" s="6">
        <v>712.28</v>
      </c>
      <c r="E57" s="6">
        <v>1207.15</v>
      </c>
      <c r="F57" s="6">
        <v>1507.71</v>
      </c>
      <c r="G57" s="6">
        <v>1904.32</v>
      </c>
      <c r="H57" s="6">
        <v>1835.61</v>
      </c>
      <c r="I57" s="6">
        <v>1985.32</v>
      </c>
      <c r="J57" s="6">
        <v>1951.17</v>
      </c>
      <c r="K57" s="6">
        <v>1844.5</v>
      </c>
      <c r="L57" s="6">
        <v>1840.47</v>
      </c>
      <c r="M57" s="6">
        <v>998.64</v>
      </c>
      <c r="N57" s="6">
        <v>833.56</v>
      </c>
      <c r="O57" s="6">
        <v>1078.39</v>
      </c>
      <c r="P57" s="6">
        <v>807.3</v>
      </c>
      <c r="Q57" s="6">
        <v>38.36</v>
      </c>
      <c r="R57" s="6">
        <v>26.73</v>
      </c>
      <c r="S57" s="6">
        <v>34.68</v>
      </c>
      <c r="T57" s="6">
        <v>44.68</v>
      </c>
      <c r="U57" s="6">
        <v>57.37</v>
      </c>
      <c r="V57" s="6">
        <v>45.61</v>
      </c>
      <c r="W57" s="6">
        <v>55.04</v>
      </c>
      <c r="X57" s="6">
        <v>68.57</v>
      </c>
      <c r="Y57" s="6">
        <v>66.92</v>
      </c>
      <c r="Z57" s="6">
        <v>79.36</v>
      </c>
      <c r="AA57" s="6">
        <v>59.63</v>
      </c>
      <c r="AB57" s="6">
        <v>63.86</v>
      </c>
      <c r="AC57" s="6">
        <v>71.23</v>
      </c>
      <c r="AD57" s="6">
        <v>150.3</v>
      </c>
      <c r="AE57" s="6">
        <v>24.32</v>
      </c>
      <c r="AF57" s="6">
        <v>9.96</v>
      </c>
      <c r="AG57" s="6">
        <v>5.41</v>
      </c>
      <c r="AH57" s="6">
        <v>13.51</v>
      </c>
      <c r="AI57" s="6">
        <v>17.51</v>
      </c>
      <c r="AJ57" s="6">
        <v>18.17</v>
      </c>
      <c r="AK57" s="6">
        <v>9.63</v>
      </c>
      <c r="AL57" s="6">
        <v>9.23</v>
      </c>
      <c r="AM57" s="6">
        <v>14.17</v>
      </c>
      <c r="AN57" s="6">
        <v>14.55</v>
      </c>
      <c r="AO57" s="6">
        <v>9.15</v>
      </c>
      <c r="AP57" s="6">
        <v>18.98</v>
      </c>
      <c r="AQ57" s="6">
        <v>14.55</v>
      </c>
      <c r="AR57" s="6">
        <v>34.9</v>
      </c>
      <c r="AS57" s="6">
        <v>847.57</v>
      </c>
      <c r="AT57" s="6">
        <v>512.23</v>
      </c>
      <c r="AU57" s="6">
        <v>803.69</v>
      </c>
      <c r="AV57" s="6">
        <v>960.54</v>
      </c>
      <c r="AW57" s="6">
        <v>208.58</v>
      </c>
      <c r="AX57" s="6">
        <v>6115.28</v>
      </c>
      <c r="AY57" s="6">
        <v>5806.76</v>
      </c>
      <c r="AZ57" s="6">
        <v>5588.94</v>
      </c>
      <c r="BA57" s="6">
        <v>5303.48</v>
      </c>
      <c r="BB57" s="6">
        <v>5267.81</v>
      </c>
      <c r="BC57" s="6">
        <v>5455.38</v>
      </c>
      <c r="BD57" s="6">
        <v>5646.57</v>
      </c>
      <c r="BE57" s="6">
        <v>5737.47</v>
      </c>
      <c r="BF57" s="6">
        <v>5884.89</v>
      </c>
      <c r="BG57" s="6">
        <v>6068.68</v>
      </c>
      <c r="BH57" s="6">
        <v>6343.21</v>
      </c>
      <c r="BI57" s="6">
        <v>6465.68</v>
      </c>
      <c r="BJ57" s="6">
        <v>4295.8</v>
      </c>
      <c r="BK57" s="6">
        <v>747.84</v>
      </c>
      <c r="BL57" s="6">
        <v>662.84</v>
      </c>
      <c r="BM57" s="6">
        <v>526.24</v>
      </c>
      <c r="BN57" s="6">
        <v>395.61</v>
      </c>
      <c r="BO57" s="6">
        <v>265.81</v>
      </c>
      <c r="BP57" s="6">
        <v>162.96</v>
      </c>
      <c r="BQ57" s="6">
        <v>102.64</v>
      </c>
      <c r="BR57" s="6">
        <v>77.76</v>
      </c>
      <c r="BS57" s="6">
        <v>97.4</v>
      </c>
      <c r="BT57" s="6">
        <v>73.2</v>
      </c>
      <c r="BU57" s="6">
        <v>103.58</v>
      </c>
      <c r="BV57" s="6">
        <v>118.37</v>
      </c>
      <c r="BW57" s="6">
        <v>51.9</v>
      </c>
      <c r="BX57" s="7">
        <f t="shared" si="7"/>
        <v>100782.38999999998</v>
      </c>
      <c r="CJ57" s="8"/>
    </row>
    <row r="58" spans="1:88" ht="15">
      <c r="A58" s="5" t="s">
        <v>184</v>
      </c>
      <c r="B58" s="5" t="s">
        <v>185</v>
      </c>
      <c r="C58" s="6">
        <v>463.23</v>
      </c>
      <c r="D58" s="6">
        <v>501.76</v>
      </c>
      <c r="E58" s="6">
        <v>601.45</v>
      </c>
      <c r="F58" s="6">
        <v>765.97</v>
      </c>
      <c r="G58" s="6">
        <v>1061.21</v>
      </c>
      <c r="H58" s="6">
        <v>1219.11</v>
      </c>
      <c r="I58" s="6">
        <v>1270.65</v>
      </c>
      <c r="J58" s="6">
        <v>1236.65</v>
      </c>
      <c r="K58" s="6">
        <v>1242.55</v>
      </c>
      <c r="L58" s="6">
        <v>1242.44</v>
      </c>
      <c r="M58" s="6">
        <v>1443.78</v>
      </c>
      <c r="N58" s="6">
        <v>1319.03</v>
      </c>
      <c r="O58" s="6">
        <v>1117.55</v>
      </c>
      <c r="P58" s="6">
        <v>1143.62</v>
      </c>
      <c r="Q58" s="6">
        <v>56.44</v>
      </c>
      <c r="R58" s="6">
        <v>26.24</v>
      </c>
      <c r="S58" s="6">
        <v>14.92</v>
      </c>
      <c r="T58" s="6">
        <v>15.45</v>
      </c>
      <c r="U58" s="6">
        <v>22.46</v>
      </c>
      <c r="V58" s="6">
        <v>10.22</v>
      </c>
      <c r="W58" s="6">
        <v>13.63</v>
      </c>
      <c r="X58" s="6">
        <v>11.7</v>
      </c>
      <c r="Y58" s="6">
        <v>17.16</v>
      </c>
      <c r="Z58" s="6">
        <v>12.47</v>
      </c>
      <c r="AA58" s="6">
        <v>14.44</v>
      </c>
      <c r="AB58" s="6">
        <v>10.5</v>
      </c>
      <c r="AC58" s="6">
        <v>13.55</v>
      </c>
      <c r="AD58" s="6">
        <v>41.02</v>
      </c>
      <c r="AE58" s="6">
        <v>23.8</v>
      </c>
      <c r="AF58" s="6">
        <v>6.91</v>
      </c>
      <c r="AG58" s="6">
        <v>14.16</v>
      </c>
      <c r="AH58" s="6">
        <v>16.09</v>
      </c>
      <c r="AI58" s="6">
        <v>14.67</v>
      </c>
      <c r="AJ58" s="6">
        <v>18.07</v>
      </c>
      <c r="AK58" s="6">
        <v>6.66</v>
      </c>
      <c r="AL58" s="6">
        <v>13.61</v>
      </c>
      <c r="AM58" s="6">
        <v>14.76</v>
      </c>
      <c r="AN58" s="6">
        <v>14.11</v>
      </c>
      <c r="AO58" s="6">
        <v>12.58</v>
      </c>
      <c r="AP58" s="6">
        <v>9.22</v>
      </c>
      <c r="AQ58" s="6">
        <v>14.64</v>
      </c>
      <c r="AR58" s="6">
        <v>57.33</v>
      </c>
      <c r="AS58" s="6">
        <v>850.61</v>
      </c>
      <c r="AT58" s="6">
        <v>564.39</v>
      </c>
      <c r="AU58" s="6">
        <v>677.65</v>
      </c>
      <c r="AV58" s="6">
        <v>914.12</v>
      </c>
      <c r="AW58" s="6">
        <v>133.38</v>
      </c>
      <c r="AX58" s="6">
        <v>6376.26</v>
      </c>
      <c r="AY58" s="6">
        <v>5928.18</v>
      </c>
      <c r="AZ58" s="6">
        <v>5521.45</v>
      </c>
      <c r="BA58" s="6">
        <v>5696.37</v>
      </c>
      <c r="BB58" s="6">
        <v>5395.45</v>
      </c>
      <c r="BC58" s="6">
        <v>5591.41</v>
      </c>
      <c r="BD58" s="6">
        <v>6009.61</v>
      </c>
      <c r="BE58" s="6">
        <v>5632.48</v>
      </c>
      <c r="BF58" s="6">
        <v>5248.61</v>
      </c>
      <c r="BG58" s="6">
        <v>5063.92</v>
      </c>
      <c r="BH58" s="6">
        <v>4527.33</v>
      </c>
      <c r="BI58" s="6">
        <v>4117.3</v>
      </c>
      <c r="BJ58" s="6">
        <v>3440.34</v>
      </c>
      <c r="BK58" s="6">
        <v>1374.11</v>
      </c>
      <c r="BL58" s="6">
        <v>1193.63</v>
      </c>
      <c r="BM58" s="6">
        <v>988.74</v>
      </c>
      <c r="BN58" s="6">
        <v>862.06</v>
      </c>
      <c r="BO58" s="6">
        <v>683.05</v>
      </c>
      <c r="BP58" s="6">
        <v>580.17</v>
      </c>
      <c r="BQ58" s="6">
        <v>238.53</v>
      </c>
      <c r="BR58" s="6">
        <v>233.71</v>
      </c>
      <c r="BS58" s="6">
        <v>218.17</v>
      </c>
      <c r="BT58" s="6">
        <v>212.69</v>
      </c>
      <c r="BU58" s="6">
        <v>211.99</v>
      </c>
      <c r="BV58" s="6">
        <v>199.81</v>
      </c>
      <c r="BW58" s="6">
        <v>125.01</v>
      </c>
      <c r="BX58" s="7">
        <f t="shared" si="7"/>
        <v>93956.34000000001</v>
      </c>
      <c r="CJ58" s="8"/>
    </row>
    <row r="59" spans="1:88" ht="15">
      <c r="A59" s="5" t="s">
        <v>186</v>
      </c>
      <c r="B59" s="5" t="s">
        <v>187</v>
      </c>
      <c r="C59" s="6">
        <v>123.18</v>
      </c>
      <c r="D59" s="6">
        <v>160.51</v>
      </c>
      <c r="E59" s="6">
        <v>168.47</v>
      </c>
      <c r="F59" s="6">
        <v>133.6</v>
      </c>
      <c r="G59" s="6">
        <v>178.74</v>
      </c>
      <c r="H59" s="6">
        <v>189.46</v>
      </c>
      <c r="I59" s="6">
        <v>212.33</v>
      </c>
      <c r="J59" s="6">
        <v>200.49</v>
      </c>
      <c r="K59" s="6">
        <v>205.15</v>
      </c>
      <c r="L59" s="6">
        <v>188.44</v>
      </c>
      <c r="M59" s="6">
        <v>202.98</v>
      </c>
      <c r="N59" s="6">
        <v>174.11</v>
      </c>
      <c r="O59" s="6">
        <v>129.36</v>
      </c>
      <c r="P59" s="6">
        <v>105.05</v>
      </c>
      <c r="Q59" s="6">
        <v>2.2</v>
      </c>
      <c r="R59" s="6">
        <v>3.55</v>
      </c>
      <c r="S59" s="6">
        <v>4.24</v>
      </c>
      <c r="T59" s="6">
        <v>3.01</v>
      </c>
      <c r="U59" s="6">
        <v>3.19</v>
      </c>
      <c r="V59" s="6">
        <v>1.03</v>
      </c>
      <c r="W59" s="6">
        <v>2.08</v>
      </c>
      <c r="X59" s="6">
        <v>2.12</v>
      </c>
      <c r="Y59" s="6">
        <v>1.07</v>
      </c>
      <c r="Z59" s="6">
        <v>4.26</v>
      </c>
      <c r="AA59" s="6">
        <v>7.48</v>
      </c>
      <c r="AB59" s="6">
        <v>7.57</v>
      </c>
      <c r="AC59" s="6">
        <v>2.99</v>
      </c>
      <c r="AD59" s="6">
        <v>8.33</v>
      </c>
      <c r="AE59" s="6">
        <v>0</v>
      </c>
      <c r="AF59" s="6">
        <v>0</v>
      </c>
      <c r="AG59" s="6">
        <v>0.89</v>
      </c>
      <c r="AH59" s="6">
        <v>0.83</v>
      </c>
      <c r="AI59" s="6">
        <v>0</v>
      </c>
      <c r="AJ59" s="6">
        <v>0.85</v>
      </c>
      <c r="AK59" s="6">
        <v>0</v>
      </c>
      <c r="AL59" s="6">
        <v>0.88</v>
      </c>
      <c r="AM59" s="6">
        <v>0.11</v>
      </c>
      <c r="AN59" s="6">
        <v>0</v>
      </c>
      <c r="AO59" s="6">
        <v>0.88</v>
      </c>
      <c r="AP59" s="6">
        <v>0.89</v>
      </c>
      <c r="AQ59" s="6">
        <v>1.66</v>
      </c>
      <c r="AR59" s="6">
        <v>0.85</v>
      </c>
      <c r="AS59" s="6">
        <v>126.63</v>
      </c>
      <c r="AT59" s="6">
        <v>71.47</v>
      </c>
      <c r="AU59" s="6">
        <v>57.14</v>
      </c>
      <c r="AV59" s="6">
        <v>79.18</v>
      </c>
      <c r="AW59" s="6">
        <v>20.72</v>
      </c>
      <c r="AX59" s="6">
        <v>871.91</v>
      </c>
      <c r="AY59" s="6">
        <v>734.35</v>
      </c>
      <c r="AZ59" s="6">
        <v>652.2</v>
      </c>
      <c r="BA59" s="6">
        <v>656.06</v>
      </c>
      <c r="BB59" s="6">
        <v>633.96</v>
      </c>
      <c r="BC59" s="6">
        <v>631.75</v>
      </c>
      <c r="BD59" s="6">
        <v>660.83</v>
      </c>
      <c r="BE59" s="6">
        <v>665.87</v>
      </c>
      <c r="BF59" s="6">
        <v>644</v>
      </c>
      <c r="BG59" s="6">
        <v>562.38</v>
      </c>
      <c r="BH59" s="6">
        <v>494.14</v>
      </c>
      <c r="BI59" s="6">
        <v>419.01</v>
      </c>
      <c r="BJ59" s="6">
        <v>303.46</v>
      </c>
      <c r="BK59" s="6">
        <v>104.26</v>
      </c>
      <c r="BL59" s="6">
        <v>102.17</v>
      </c>
      <c r="BM59" s="6">
        <v>75.47</v>
      </c>
      <c r="BN59" s="6">
        <v>65.28</v>
      </c>
      <c r="BO59" s="6">
        <v>39.64</v>
      </c>
      <c r="BP59" s="6">
        <v>10.94</v>
      </c>
      <c r="BQ59" s="6">
        <v>8.07</v>
      </c>
      <c r="BR59" s="6">
        <v>3.77</v>
      </c>
      <c r="BS59" s="6">
        <v>9.84</v>
      </c>
      <c r="BT59" s="6">
        <v>4.02</v>
      </c>
      <c r="BU59" s="6">
        <v>9.45</v>
      </c>
      <c r="BV59" s="6">
        <v>2.46</v>
      </c>
      <c r="BW59" s="6">
        <v>4.39</v>
      </c>
      <c r="BX59" s="7">
        <f t="shared" si="7"/>
        <v>11157.649999999998</v>
      </c>
      <c r="CJ59" s="8"/>
    </row>
    <row r="60" spans="1:88" ht="15">
      <c r="A60" s="5" t="s">
        <v>188</v>
      </c>
      <c r="B60" s="5" t="s">
        <v>189</v>
      </c>
      <c r="C60" s="6">
        <v>112.63</v>
      </c>
      <c r="D60" s="6">
        <v>191.8</v>
      </c>
      <c r="E60" s="6">
        <v>308.96</v>
      </c>
      <c r="F60" s="6">
        <v>395.78</v>
      </c>
      <c r="G60" s="6">
        <v>608.42</v>
      </c>
      <c r="H60" s="6">
        <v>588.71</v>
      </c>
      <c r="I60" s="6">
        <v>604.81</v>
      </c>
      <c r="J60" s="6">
        <v>555.29</v>
      </c>
      <c r="K60" s="6">
        <v>534.16</v>
      </c>
      <c r="L60" s="6">
        <v>459.54</v>
      </c>
      <c r="M60" s="6">
        <v>395.25</v>
      </c>
      <c r="N60" s="6">
        <v>321.06</v>
      </c>
      <c r="O60" s="6">
        <v>274.1</v>
      </c>
      <c r="P60" s="6">
        <v>220.51</v>
      </c>
      <c r="Q60" s="6">
        <v>34.76</v>
      </c>
      <c r="R60" s="6">
        <v>19.28</v>
      </c>
      <c r="S60" s="6">
        <v>18.8</v>
      </c>
      <c r="T60" s="6">
        <v>15.42</v>
      </c>
      <c r="U60" s="6">
        <v>15.92</v>
      </c>
      <c r="V60" s="6">
        <v>9.57</v>
      </c>
      <c r="W60" s="6">
        <v>15.78</v>
      </c>
      <c r="X60" s="6">
        <v>19.66</v>
      </c>
      <c r="Y60" s="6">
        <v>12.75</v>
      </c>
      <c r="Z60" s="6">
        <v>14.96</v>
      </c>
      <c r="AA60" s="6">
        <v>7.78</v>
      </c>
      <c r="AB60" s="6">
        <v>7.12</v>
      </c>
      <c r="AC60" s="6">
        <v>8.52</v>
      </c>
      <c r="AD60" s="6">
        <v>19.37</v>
      </c>
      <c r="AE60" s="6">
        <v>7.15</v>
      </c>
      <c r="AF60" s="6">
        <v>1.04</v>
      </c>
      <c r="AG60" s="6">
        <v>3.24</v>
      </c>
      <c r="AH60" s="6">
        <v>3.77</v>
      </c>
      <c r="AI60" s="6">
        <v>7.79</v>
      </c>
      <c r="AJ60" s="6">
        <v>1.86</v>
      </c>
      <c r="AK60" s="6">
        <v>3.86</v>
      </c>
      <c r="AL60" s="6">
        <v>3.1</v>
      </c>
      <c r="AM60" s="6">
        <v>2.18</v>
      </c>
      <c r="AN60" s="6">
        <v>5.67</v>
      </c>
      <c r="AO60" s="6">
        <v>1.1</v>
      </c>
      <c r="AP60" s="6">
        <v>1.69</v>
      </c>
      <c r="AQ60" s="6">
        <v>0.79</v>
      </c>
      <c r="AR60" s="6">
        <v>3.29</v>
      </c>
      <c r="AS60" s="6">
        <v>182.33</v>
      </c>
      <c r="AT60" s="6">
        <v>159.27</v>
      </c>
      <c r="AU60" s="6">
        <v>124.69</v>
      </c>
      <c r="AV60" s="6">
        <v>138.45</v>
      </c>
      <c r="AW60" s="6">
        <v>5.27</v>
      </c>
      <c r="AX60" s="6">
        <v>2058.39</v>
      </c>
      <c r="AY60" s="6">
        <v>2036.53</v>
      </c>
      <c r="AZ60" s="6">
        <v>1758.42</v>
      </c>
      <c r="BA60" s="6">
        <v>1708.58</v>
      </c>
      <c r="BB60" s="6">
        <v>1642.92</v>
      </c>
      <c r="BC60" s="6">
        <v>1787.34</v>
      </c>
      <c r="BD60" s="6">
        <v>1830.77</v>
      </c>
      <c r="BE60" s="6">
        <v>1961.92</v>
      </c>
      <c r="BF60" s="6">
        <v>1906.8</v>
      </c>
      <c r="BG60" s="6">
        <v>2096.37</v>
      </c>
      <c r="BH60" s="6">
        <v>2043.83</v>
      </c>
      <c r="BI60" s="6">
        <v>2076.6</v>
      </c>
      <c r="BJ60" s="6">
        <v>1649.28</v>
      </c>
      <c r="BK60" s="6">
        <v>22.34</v>
      </c>
      <c r="BL60" s="6">
        <v>24.24</v>
      </c>
      <c r="BM60" s="6">
        <v>10.26</v>
      </c>
      <c r="BN60" s="6">
        <v>6.27</v>
      </c>
      <c r="BO60" s="6">
        <v>8.89</v>
      </c>
      <c r="BP60" s="6">
        <v>9.41</v>
      </c>
      <c r="BQ60" s="6">
        <v>11.55</v>
      </c>
      <c r="BR60" s="6">
        <v>12.38</v>
      </c>
      <c r="BS60" s="6">
        <v>8.82</v>
      </c>
      <c r="BT60" s="6">
        <v>3.08</v>
      </c>
      <c r="BU60" s="6">
        <v>4.91</v>
      </c>
      <c r="BV60" s="6">
        <v>5.01</v>
      </c>
      <c r="BW60" s="6">
        <v>2.41</v>
      </c>
      <c r="BX60" s="7">
        <f t="shared" si="7"/>
        <v>31134.57</v>
      </c>
      <c r="CJ60" s="8"/>
    </row>
    <row r="61" spans="1:88" ht="15">
      <c r="A61" s="5" t="s">
        <v>190</v>
      </c>
      <c r="B61" s="5" t="s">
        <v>191</v>
      </c>
      <c r="C61" s="6">
        <v>129.95</v>
      </c>
      <c r="D61" s="6">
        <v>269.79</v>
      </c>
      <c r="E61" s="6">
        <v>350.67</v>
      </c>
      <c r="F61" s="6">
        <v>389.37</v>
      </c>
      <c r="G61" s="6">
        <v>515.2</v>
      </c>
      <c r="H61" s="6">
        <v>441.89</v>
      </c>
      <c r="I61" s="6">
        <v>509.45</v>
      </c>
      <c r="J61" s="6">
        <v>540.22</v>
      </c>
      <c r="K61" s="6">
        <v>476.21</v>
      </c>
      <c r="L61" s="6">
        <v>469.91</v>
      </c>
      <c r="M61" s="6">
        <v>436.29</v>
      </c>
      <c r="N61" s="6">
        <v>341.09</v>
      </c>
      <c r="O61" s="6">
        <v>361.26</v>
      </c>
      <c r="P61" s="6">
        <v>282.82</v>
      </c>
      <c r="Q61" s="6">
        <v>7.2</v>
      </c>
      <c r="R61" s="6">
        <v>5.96</v>
      </c>
      <c r="S61" s="6">
        <v>5.23</v>
      </c>
      <c r="T61" s="6">
        <v>8.1</v>
      </c>
      <c r="U61" s="6">
        <v>7.52</v>
      </c>
      <c r="V61" s="6">
        <v>10.27</v>
      </c>
      <c r="W61" s="6">
        <v>7.14</v>
      </c>
      <c r="X61" s="6">
        <v>8.95</v>
      </c>
      <c r="Y61" s="6">
        <v>3.11</v>
      </c>
      <c r="Z61" s="6">
        <v>4.15</v>
      </c>
      <c r="AA61" s="6">
        <v>9.08</v>
      </c>
      <c r="AB61" s="6">
        <v>3.43</v>
      </c>
      <c r="AC61" s="6">
        <v>5.83</v>
      </c>
      <c r="AD61" s="6">
        <v>16.47</v>
      </c>
      <c r="AE61" s="6">
        <v>0.3</v>
      </c>
      <c r="AF61" s="6">
        <v>1.37</v>
      </c>
      <c r="AG61" s="6">
        <v>0</v>
      </c>
      <c r="AH61" s="6">
        <v>0</v>
      </c>
      <c r="AI61" s="6">
        <v>1.01</v>
      </c>
      <c r="AJ61" s="6">
        <v>1.09</v>
      </c>
      <c r="AK61" s="6">
        <v>2.1</v>
      </c>
      <c r="AL61" s="6">
        <v>4.27</v>
      </c>
      <c r="AM61" s="6">
        <v>0</v>
      </c>
      <c r="AN61" s="6">
        <v>4.27</v>
      </c>
      <c r="AO61" s="6">
        <v>0.86</v>
      </c>
      <c r="AP61" s="6">
        <v>0.92</v>
      </c>
      <c r="AQ61" s="6">
        <v>0</v>
      </c>
      <c r="AR61" s="6">
        <v>2.41</v>
      </c>
      <c r="AS61" s="6">
        <v>306.07</v>
      </c>
      <c r="AT61" s="6">
        <v>228.28</v>
      </c>
      <c r="AU61" s="6">
        <v>325.4</v>
      </c>
      <c r="AV61" s="6">
        <v>268.21</v>
      </c>
      <c r="AW61" s="6">
        <v>41.71</v>
      </c>
      <c r="AX61" s="6">
        <v>2826.87</v>
      </c>
      <c r="AY61" s="6">
        <v>2499.95</v>
      </c>
      <c r="AZ61" s="6">
        <v>2304.04</v>
      </c>
      <c r="BA61" s="6">
        <v>2371.99</v>
      </c>
      <c r="BB61" s="6">
        <v>2390.93</v>
      </c>
      <c r="BC61" s="6">
        <v>2380.96</v>
      </c>
      <c r="BD61" s="6">
        <v>2457.23</v>
      </c>
      <c r="BE61" s="6">
        <v>2508.73</v>
      </c>
      <c r="BF61" s="6">
        <v>2401.44</v>
      </c>
      <c r="BG61" s="6">
        <v>2299.47</v>
      </c>
      <c r="BH61" s="6">
        <v>2035.9</v>
      </c>
      <c r="BI61" s="6">
        <v>2007.55</v>
      </c>
      <c r="BJ61" s="6">
        <v>1564.87</v>
      </c>
      <c r="BK61" s="6">
        <v>482.72</v>
      </c>
      <c r="BL61" s="6">
        <v>475.68</v>
      </c>
      <c r="BM61" s="6">
        <v>362.26</v>
      </c>
      <c r="BN61" s="6">
        <v>303.16</v>
      </c>
      <c r="BO61" s="6">
        <v>214.3</v>
      </c>
      <c r="BP61" s="6">
        <v>132.42</v>
      </c>
      <c r="BQ61" s="6">
        <v>84.25</v>
      </c>
      <c r="BR61" s="6">
        <v>88.39</v>
      </c>
      <c r="BS61" s="6">
        <v>79.84</v>
      </c>
      <c r="BT61" s="6">
        <v>80.03</v>
      </c>
      <c r="BU61" s="6">
        <v>82.35</v>
      </c>
      <c r="BV61" s="6">
        <v>88.8</v>
      </c>
      <c r="BW61" s="6">
        <v>55.66</v>
      </c>
      <c r="BX61" s="7">
        <f t="shared" si="7"/>
        <v>39384.62000000001</v>
      </c>
      <c r="CJ61" s="8"/>
    </row>
    <row r="62" spans="1:76" ht="15">
      <c r="A62" s="5" t="s">
        <v>192</v>
      </c>
      <c r="B62" s="5" t="s">
        <v>193</v>
      </c>
      <c r="C62" s="6">
        <v>192.37</v>
      </c>
      <c r="D62" s="6">
        <v>216.27</v>
      </c>
      <c r="E62" s="6">
        <v>301.95</v>
      </c>
      <c r="F62" s="6">
        <v>384.48</v>
      </c>
      <c r="G62" s="6">
        <v>415.53</v>
      </c>
      <c r="H62" s="6">
        <v>384.27</v>
      </c>
      <c r="I62" s="6">
        <v>434.68</v>
      </c>
      <c r="J62" s="6">
        <v>403.1</v>
      </c>
      <c r="K62" s="6">
        <v>323.55</v>
      </c>
      <c r="L62" s="6">
        <v>353.93</v>
      </c>
      <c r="M62" s="6">
        <v>220.64</v>
      </c>
      <c r="N62" s="6">
        <v>214.77</v>
      </c>
      <c r="O62" s="6">
        <v>190</v>
      </c>
      <c r="P62" s="6">
        <v>232.59</v>
      </c>
      <c r="Q62" s="6">
        <v>20.46</v>
      </c>
      <c r="R62" s="6">
        <v>14.31</v>
      </c>
      <c r="S62" s="6">
        <v>8.62</v>
      </c>
      <c r="T62" s="6">
        <v>8.97</v>
      </c>
      <c r="U62" s="6">
        <v>7.61</v>
      </c>
      <c r="V62" s="6">
        <v>6.51</v>
      </c>
      <c r="W62" s="6">
        <v>5.85</v>
      </c>
      <c r="X62" s="6">
        <v>4.07</v>
      </c>
      <c r="Y62" s="6">
        <v>6.36</v>
      </c>
      <c r="Z62" s="6">
        <v>6.23</v>
      </c>
      <c r="AA62" s="6">
        <v>2</v>
      </c>
      <c r="AB62" s="6">
        <v>5.09</v>
      </c>
      <c r="AC62" s="6">
        <v>1.89</v>
      </c>
      <c r="AD62" s="6">
        <v>12.51</v>
      </c>
      <c r="AE62" s="6">
        <v>10.05</v>
      </c>
      <c r="AF62" s="6">
        <v>3.52</v>
      </c>
      <c r="AG62" s="6">
        <v>4.06</v>
      </c>
      <c r="AH62" s="6">
        <v>2.36</v>
      </c>
      <c r="AI62" s="6">
        <v>0</v>
      </c>
      <c r="AJ62" s="6">
        <v>2.81</v>
      </c>
      <c r="AK62" s="6">
        <v>0.98</v>
      </c>
      <c r="AL62" s="6">
        <v>0.12</v>
      </c>
      <c r="AM62" s="6">
        <v>3.81</v>
      </c>
      <c r="AN62" s="6">
        <v>3.89</v>
      </c>
      <c r="AO62" s="6">
        <v>1.73</v>
      </c>
      <c r="AP62" s="6">
        <v>5.39</v>
      </c>
      <c r="AQ62" s="6">
        <v>2.37</v>
      </c>
      <c r="AR62" s="6">
        <v>5.85</v>
      </c>
      <c r="AS62" s="6">
        <v>130.17</v>
      </c>
      <c r="AT62" s="6">
        <v>166.19</v>
      </c>
      <c r="AU62" s="6">
        <v>135.74</v>
      </c>
      <c r="AV62" s="6">
        <v>252.83</v>
      </c>
      <c r="AW62" s="6">
        <v>34.75</v>
      </c>
      <c r="AX62" s="6">
        <v>1712.54</v>
      </c>
      <c r="AY62" s="6">
        <v>1368.13</v>
      </c>
      <c r="AZ62" s="6">
        <v>1373.37</v>
      </c>
      <c r="BA62" s="6">
        <v>1327.39</v>
      </c>
      <c r="BB62" s="6">
        <v>1373.67</v>
      </c>
      <c r="BC62" s="6">
        <v>1428.05</v>
      </c>
      <c r="BD62" s="6">
        <v>1617.21</v>
      </c>
      <c r="BE62" s="6">
        <v>1703.42</v>
      </c>
      <c r="BF62" s="6">
        <v>1688.98</v>
      </c>
      <c r="BG62" s="6">
        <v>1707.27</v>
      </c>
      <c r="BH62" s="6">
        <v>1685.57</v>
      </c>
      <c r="BI62" s="6">
        <v>1553.98</v>
      </c>
      <c r="BJ62" s="6">
        <v>1431.92</v>
      </c>
      <c r="BK62" s="6">
        <v>24.69</v>
      </c>
      <c r="BL62" s="6">
        <v>13.45</v>
      </c>
      <c r="BM62" s="6">
        <v>19.99</v>
      </c>
      <c r="BN62" s="6">
        <v>11.72</v>
      </c>
      <c r="BO62" s="6">
        <v>6.58</v>
      </c>
      <c r="BP62" s="6">
        <v>3.45</v>
      </c>
      <c r="BQ62" s="6">
        <v>3.16</v>
      </c>
      <c r="BR62" s="6">
        <v>3.28</v>
      </c>
      <c r="BS62" s="6">
        <v>10.27</v>
      </c>
      <c r="BT62" s="6">
        <v>11.85</v>
      </c>
      <c r="BU62" s="6">
        <v>8.91</v>
      </c>
      <c r="BV62" s="6">
        <v>1.74</v>
      </c>
      <c r="BW62" s="6">
        <v>6.02</v>
      </c>
      <c r="BX62" s="7">
        <f t="shared" si="7"/>
        <v>25241.840000000007</v>
      </c>
    </row>
    <row r="63" spans="1:88" ht="15">
      <c r="A63" s="5" t="s">
        <v>194</v>
      </c>
      <c r="B63" s="5" t="s">
        <v>195</v>
      </c>
      <c r="C63" s="6">
        <v>266.16</v>
      </c>
      <c r="D63" s="6">
        <v>240.98</v>
      </c>
      <c r="E63" s="6">
        <v>392.89</v>
      </c>
      <c r="F63" s="6">
        <v>646.08</v>
      </c>
      <c r="G63" s="6">
        <v>823.39</v>
      </c>
      <c r="H63" s="6">
        <v>798.61</v>
      </c>
      <c r="I63" s="6">
        <v>954.98</v>
      </c>
      <c r="J63" s="6">
        <v>996.9</v>
      </c>
      <c r="K63" s="6">
        <v>1004.95</v>
      </c>
      <c r="L63" s="6">
        <v>985.19</v>
      </c>
      <c r="M63" s="6">
        <v>890.78</v>
      </c>
      <c r="N63" s="6">
        <v>684.7</v>
      </c>
      <c r="O63" s="6">
        <v>622.21</v>
      </c>
      <c r="P63" s="6">
        <v>537.23</v>
      </c>
      <c r="Q63" s="6">
        <v>22.34</v>
      </c>
      <c r="R63" s="6">
        <v>16.63</v>
      </c>
      <c r="S63" s="6">
        <v>29.46</v>
      </c>
      <c r="T63" s="6">
        <v>27.88</v>
      </c>
      <c r="U63" s="6">
        <v>29.59</v>
      </c>
      <c r="V63" s="6">
        <v>25.3</v>
      </c>
      <c r="W63" s="6">
        <v>22.69</v>
      </c>
      <c r="X63" s="6">
        <v>26.22</v>
      </c>
      <c r="Y63" s="6">
        <v>22.31</v>
      </c>
      <c r="Z63" s="6">
        <v>32.59</v>
      </c>
      <c r="AA63" s="6">
        <v>35.48</v>
      </c>
      <c r="AB63" s="6">
        <v>30.95</v>
      </c>
      <c r="AC63" s="6">
        <v>42.22</v>
      </c>
      <c r="AD63" s="6">
        <v>62.49</v>
      </c>
      <c r="AE63" s="6">
        <v>1.09</v>
      </c>
      <c r="AF63" s="6">
        <v>3.13</v>
      </c>
      <c r="AG63" s="6">
        <v>3.36</v>
      </c>
      <c r="AH63" s="6">
        <v>3.36</v>
      </c>
      <c r="AI63" s="6">
        <v>4.16</v>
      </c>
      <c r="AJ63" s="6">
        <v>0.98</v>
      </c>
      <c r="AK63" s="6">
        <v>3.08</v>
      </c>
      <c r="AL63" s="6">
        <v>5.06</v>
      </c>
      <c r="AM63" s="6">
        <v>7.17</v>
      </c>
      <c r="AN63" s="6">
        <v>11.16</v>
      </c>
      <c r="AO63" s="6">
        <v>8.67</v>
      </c>
      <c r="AP63" s="6">
        <v>11.04</v>
      </c>
      <c r="AQ63" s="6">
        <v>7.37</v>
      </c>
      <c r="AR63" s="6">
        <v>20.87</v>
      </c>
      <c r="AS63" s="6">
        <v>264.12</v>
      </c>
      <c r="AT63" s="6">
        <v>228.14</v>
      </c>
      <c r="AU63" s="6">
        <v>351.86</v>
      </c>
      <c r="AV63" s="6">
        <v>265.41</v>
      </c>
      <c r="AW63" s="6">
        <v>83.95</v>
      </c>
      <c r="AX63" s="6">
        <v>2530.57</v>
      </c>
      <c r="AY63" s="6">
        <v>2324.53</v>
      </c>
      <c r="AZ63" s="6">
        <v>2207.06</v>
      </c>
      <c r="BA63" s="6">
        <v>2247.49</v>
      </c>
      <c r="BB63" s="6">
        <v>2114.31</v>
      </c>
      <c r="BC63" s="6">
        <v>2122.52</v>
      </c>
      <c r="BD63" s="6">
        <v>2148.14</v>
      </c>
      <c r="BE63" s="6">
        <v>2215.43</v>
      </c>
      <c r="BF63" s="6">
        <v>2141.11</v>
      </c>
      <c r="BG63" s="6">
        <v>2480.6</v>
      </c>
      <c r="BH63" s="6">
        <v>2155.29</v>
      </c>
      <c r="BI63" s="6">
        <v>1959.82</v>
      </c>
      <c r="BJ63" s="6">
        <v>1679.46</v>
      </c>
      <c r="BK63" s="6">
        <v>355.17</v>
      </c>
      <c r="BL63" s="6">
        <v>362.24</v>
      </c>
      <c r="BM63" s="6">
        <v>318.27</v>
      </c>
      <c r="BN63" s="6">
        <v>158.09</v>
      </c>
      <c r="BO63" s="6">
        <v>162.9</v>
      </c>
      <c r="BP63" s="6">
        <v>112.46</v>
      </c>
      <c r="BQ63" s="6">
        <v>58.82</v>
      </c>
      <c r="BR63" s="6">
        <v>68.02</v>
      </c>
      <c r="BS63" s="6">
        <v>61.44</v>
      </c>
      <c r="BT63" s="6">
        <v>78.86</v>
      </c>
      <c r="BU63" s="6">
        <v>62.42</v>
      </c>
      <c r="BV63" s="6">
        <v>55.72</v>
      </c>
      <c r="BW63" s="6">
        <v>31.26</v>
      </c>
      <c r="BX63" s="7">
        <f t="shared" si="7"/>
        <v>41767.17999999999</v>
      </c>
      <c r="CJ63" s="8"/>
    </row>
    <row r="64" spans="1:88" ht="15">
      <c r="A64" s="5" t="s">
        <v>196</v>
      </c>
      <c r="B64" s="5" t="s">
        <v>197</v>
      </c>
      <c r="C64" s="6">
        <v>270.62</v>
      </c>
      <c r="D64" s="6">
        <v>372.35</v>
      </c>
      <c r="E64" s="6">
        <v>658.02</v>
      </c>
      <c r="F64" s="6">
        <v>802.64</v>
      </c>
      <c r="G64" s="6">
        <v>1010.16</v>
      </c>
      <c r="H64" s="6">
        <v>961.63</v>
      </c>
      <c r="I64" s="6">
        <v>1122.88</v>
      </c>
      <c r="J64" s="6">
        <v>1110.49</v>
      </c>
      <c r="K64" s="6">
        <v>1110.34</v>
      </c>
      <c r="L64" s="6">
        <v>1051.67</v>
      </c>
      <c r="M64" s="6">
        <v>1074.71</v>
      </c>
      <c r="N64" s="6">
        <v>822.55</v>
      </c>
      <c r="O64" s="6">
        <v>777.98</v>
      </c>
      <c r="P64" s="6">
        <v>709.17</v>
      </c>
      <c r="Q64" s="6">
        <v>16.24</v>
      </c>
      <c r="R64" s="6">
        <v>13.27</v>
      </c>
      <c r="S64" s="6">
        <v>23.9</v>
      </c>
      <c r="T64" s="6">
        <v>22.58</v>
      </c>
      <c r="U64" s="6">
        <v>24.31</v>
      </c>
      <c r="V64" s="6">
        <v>21.23</v>
      </c>
      <c r="W64" s="6">
        <v>22.18</v>
      </c>
      <c r="X64" s="6">
        <v>25.08</v>
      </c>
      <c r="Y64" s="6">
        <v>25.46</v>
      </c>
      <c r="Z64" s="6">
        <v>41.94</v>
      </c>
      <c r="AA64" s="6">
        <v>34.82</v>
      </c>
      <c r="AB64" s="6">
        <v>23.02</v>
      </c>
      <c r="AC64" s="6">
        <v>20.54</v>
      </c>
      <c r="AD64" s="6">
        <v>26.51</v>
      </c>
      <c r="AE64" s="6">
        <v>4.69</v>
      </c>
      <c r="AF64" s="6">
        <v>3.04</v>
      </c>
      <c r="AG64" s="6">
        <v>1.26</v>
      </c>
      <c r="AH64" s="6">
        <v>2.25</v>
      </c>
      <c r="AI64" s="6">
        <v>3.78</v>
      </c>
      <c r="AJ64" s="6">
        <v>3.19</v>
      </c>
      <c r="AK64" s="6">
        <v>2.93</v>
      </c>
      <c r="AL64" s="6">
        <v>4.84</v>
      </c>
      <c r="AM64" s="6">
        <v>2.68</v>
      </c>
      <c r="AN64" s="6">
        <v>7.17</v>
      </c>
      <c r="AO64" s="6">
        <v>0.92</v>
      </c>
      <c r="AP64" s="6">
        <v>3.95</v>
      </c>
      <c r="AQ64" s="6">
        <v>1.32</v>
      </c>
      <c r="AR64" s="6">
        <v>5.76</v>
      </c>
      <c r="AS64" s="6">
        <v>611.51</v>
      </c>
      <c r="AT64" s="6">
        <v>384.89</v>
      </c>
      <c r="AU64" s="6">
        <v>442.4</v>
      </c>
      <c r="AV64" s="6">
        <v>431.94</v>
      </c>
      <c r="AW64" s="6">
        <v>15.67</v>
      </c>
      <c r="AX64" s="6">
        <v>3901.49</v>
      </c>
      <c r="AY64" s="6">
        <v>3742.07</v>
      </c>
      <c r="AZ64" s="6">
        <v>3389.37</v>
      </c>
      <c r="BA64" s="6">
        <v>3489.98</v>
      </c>
      <c r="BB64" s="6">
        <v>3327.93</v>
      </c>
      <c r="BC64" s="6">
        <v>3541.47</v>
      </c>
      <c r="BD64" s="6">
        <v>3751.71</v>
      </c>
      <c r="BE64" s="6">
        <v>3807.22</v>
      </c>
      <c r="BF64" s="6">
        <v>3915.66</v>
      </c>
      <c r="BG64" s="6">
        <v>4015.16</v>
      </c>
      <c r="BH64" s="6">
        <v>3670.83</v>
      </c>
      <c r="BI64" s="6">
        <v>3922.43</v>
      </c>
      <c r="BJ64" s="6">
        <v>3025.04</v>
      </c>
      <c r="BK64" s="6">
        <v>312.99</v>
      </c>
      <c r="BL64" s="6">
        <v>282.41</v>
      </c>
      <c r="BM64" s="6">
        <v>221.66</v>
      </c>
      <c r="BN64" s="6">
        <v>140.71</v>
      </c>
      <c r="BO64" s="6">
        <v>140.27</v>
      </c>
      <c r="BP64" s="6">
        <v>108.42</v>
      </c>
      <c r="BQ64" s="6">
        <v>91.44</v>
      </c>
      <c r="BR64" s="6">
        <v>88.54</v>
      </c>
      <c r="BS64" s="6">
        <v>87.81</v>
      </c>
      <c r="BT64" s="6">
        <v>107.93</v>
      </c>
      <c r="BU64" s="6">
        <v>108.21</v>
      </c>
      <c r="BV64" s="6">
        <v>90.03</v>
      </c>
      <c r="BW64" s="6">
        <v>54.04</v>
      </c>
      <c r="BX64" s="7">
        <f t="shared" si="7"/>
        <v>63465.30000000001</v>
      </c>
      <c r="CJ64" s="8"/>
    </row>
    <row r="65" spans="1:76" ht="15">
      <c r="A65" s="5" t="s">
        <v>198</v>
      </c>
      <c r="B65" s="5" t="s">
        <v>199</v>
      </c>
      <c r="C65" s="6">
        <v>19.11</v>
      </c>
      <c r="D65" s="6">
        <v>109.78</v>
      </c>
      <c r="E65" s="6">
        <v>81.5</v>
      </c>
      <c r="F65" s="6">
        <v>75.68</v>
      </c>
      <c r="G65" s="6">
        <v>103.36</v>
      </c>
      <c r="H65" s="6">
        <v>122.64</v>
      </c>
      <c r="I65" s="6">
        <v>105.42</v>
      </c>
      <c r="J65" s="6">
        <v>114.48</v>
      </c>
      <c r="K65" s="6">
        <v>81.25</v>
      </c>
      <c r="L65" s="6">
        <v>97.2</v>
      </c>
      <c r="M65" s="6">
        <v>110.04</v>
      </c>
      <c r="N65" s="6">
        <v>74.42</v>
      </c>
      <c r="O65" s="6">
        <v>93.76</v>
      </c>
      <c r="P65" s="6">
        <v>67.78</v>
      </c>
      <c r="Q65" s="6">
        <v>1</v>
      </c>
      <c r="R65" s="6">
        <v>0</v>
      </c>
      <c r="S65" s="6">
        <v>0.92</v>
      </c>
      <c r="T65" s="6">
        <v>0.85</v>
      </c>
      <c r="U65" s="6">
        <v>0</v>
      </c>
      <c r="V65" s="6">
        <v>1.04</v>
      </c>
      <c r="W65" s="6">
        <v>1.09</v>
      </c>
      <c r="X65" s="6">
        <v>1.14</v>
      </c>
      <c r="Y65" s="6">
        <v>3.47</v>
      </c>
      <c r="Z65" s="6">
        <v>4.53</v>
      </c>
      <c r="AA65" s="6">
        <v>3.76</v>
      </c>
      <c r="AB65" s="6">
        <v>2.9</v>
      </c>
      <c r="AC65" s="6">
        <v>0.92</v>
      </c>
      <c r="AD65" s="6">
        <v>3.75</v>
      </c>
      <c r="AE65" s="6">
        <v>0</v>
      </c>
      <c r="AF65" s="6">
        <v>0</v>
      </c>
      <c r="AG65" s="6">
        <v>1</v>
      </c>
      <c r="AH65" s="6">
        <v>1.84</v>
      </c>
      <c r="AI65" s="6">
        <v>0</v>
      </c>
      <c r="AJ65" s="6">
        <v>0</v>
      </c>
      <c r="AK65" s="6">
        <v>0.19</v>
      </c>
      <c r="AL65" s="6">
        <v>0.21</v>
      </c>
      <c r="AM65" s="6">
        <v>0.15</v>
      </c>
      <c r="AN65" s="6">
        <v>0.16</v>
      </c>
      <c r="AO65" s="6">
        <v>1.18</v>
      </c>
      <c r="AP65" s="6">
        <v>0</v>
      </c>
      <c r="AQ65" s="6">
        <v>0.99</v>
      </c>
      <c r="AR65" s="6">
        <v>1.01</v>
      </c>
      <c r="AS65" s="6">
        <v>82.09</v>
      </c>
      <c r="AT65" s="6">
        <v>57.26</v>
      </c>
      <c r="AU65" s="6">
        <v>83.11</v>
      </c>
      <c r="AV65" s="6">
        <v>110.36</v>
      </c>
      <c r="AW65" s="6">
        <v>3.07</v>
      </c>
      <c r="AX65" s="6">
        <v>462.34</v>
      </c>
      <c r="AY65" s="6">
        <v>430.53</v>
      </c>
      <c r="AZ65" s="6">
        <v>406.84</v>
      </c>
      <c r="BA65" s="6">
        <v>439.25</v>
      </c>
      <c r="BB65" s="6">
        <v>519.63</v>
      </c>
      <c r="BC65" s="6">
        <v>471.95</v>
      </c>
      <c r="BD65" s="6">
        <v>548.8</v>
      </c>
      <c r="BE65" s="6">
        <v>449.8</v>
      </c>
      <c r="BF65" s="6">
        <v>450.44</v>
      </c>
      <c r="BG65" s="6">
        <v>386.78</v>
      </c>
      <c r="BH65" s="6">
        <v>373.71</v>
      </c>
      <c r="BI65" s="6">
        <v>315.93</v>
      </c>
      <c r="BJ65" s="6">
        <v>253.65</v>
      </c>
      <c r="BK65" s="6">
        <v>44.81</v>
      </c>
      <c r="BL65" s="6">
        <v>41.11</v>
      </c>
      <c r="BM65" s="6">
        <v>40.01</v>
      </c>
      <c r="BN65" s="6">
        <v>20.89</v>
      </c>
      <c r="BO65" s="6">
        <v>6.12</v>
      </c>
      <c r="BP65" s="6">
        <v>4.78</v>
      </c>
      <c r="BQ65" s="6">
        <v>3.45</v>
      </c>
      <c r="BR65" s="6">
        <v>10.48</v>
      </c>
      <c r="BS65" s="6">
        <v>9.29</v>
      </c>
      <c r="BT65" s="6">
        <v>3.84</v>
      </c>
      <c r="BU65" s="6">
        <v>6.27</v>
      </c>
      <c r="BV65" s="6">
        <v>5.95</v>
      </c>
      <c r="BW65" s="6">
        <v>4.13</v>
      </c>
      <c r="BX65" s="7">
        <f t="shared" si="7"/>
        <v>7335.19</v>
      </c>
    </row>
    <row r="66" spans="1:76" ht="15">
      <c r="A66" s="5" t="s">
        <v>200</v>
      </c>
      <c r="B66" s="5" t="s">
        <v>201</v>
      </c>
      <c r="C66" s="6">
        <v>70.57</v>
      </c>
      <c r="D66" s="6">
        <v>55.91</v>
      </c>
      <c r="E66" s="6">
        <v>95.56</v>
      </c>
      <c r="F66" s="6">
        <v>98.42</v>
      </c>
      <c r="G66" s="6">
        <v>62.21</v>
      </c>
      <c r="H66" s="6">
        <v>67.05</v>
      </c>
      <c r="I66" s="6">
        <v>49.39</v>
      </c>
      <c r="J66" s="6">
        <v>83.63</v>
      </c>
      <c r="K66" s="6">
        <v>50.05</v>
      </c>
      <c r="L66" s="6">
        <v>43.08</v>
      </c>
      <c r="M66" s="6">
        <v>61.52</v>
      </c>
      <c r="N66" s="6">
        <v>42.02</v>
      </c>
      <c r="O66" s="6">
        <v>40.34</v>
      </c>
      <c r="P66" s="6">
        <v>36.5</v>
      </c>
      <c r="Q66" s="6">
        <v>0</v>
      </c>
      <c r="R66" s="6">
        <v>0</v>
      </c>
      <c r="S66" s="6">
        <v>0</v>
      </c>
      <c r="T66" s="6">
        <v>1.22</v>
      </c>
      <c r="U66" s="6">
        <v>1.61</v>
      </c>
      <c r="V66" s="6">
        <v>0.79</v>
      </c>
      <c r="W66" s="6">
        <v>0</v>
      </c>
      <c r="X66" s="6">
        <v>0.87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1.75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0.48</v>
      </c>
      <c r="AK66" s="6">
        <v>0</v>
      </c>
      <c r="AL66" s="6">
        <v>0.54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49.68</v>
      </c>
      <c r="AT66" s="6">
        <v>95.5</v>
      </c>
      <c r="AU66" s="6">
        <v>52.79</v>
      </c>
      <c r="AV66" s="6">
        <v>37.33</v>
      </c>
      <c r="AW66" s="6">
        <v>2.51</v>
      </c>
      <c r="AX66" s="6">
        <v>381.73</v>
      </c>
      <c r="AY66" s="6">
        <v>614.68</v>
      </c>
      <c r="AZ66" s="6">
        <v>568.19</v>
      </c>
      <c r="BA66" s="6">
        <v>423.56</v>
      </c>
      <c r="BB66" s="6">
        <v>375.51</v>
      </c>
      <c r="BC66" s="6">
        <v>413.44</v>
      </c>
      <c r="BD66" s="6">
        <v>420.6</v>
      </c>
      <c r="BE66" s="6">
        <v>345.27</v>
      </c>
      <c r="BF66" s="6">
        <v>324.82</v>
      </c>
      <c r="BG66" s="6">
        <v>320.92</v>
      </c>
      <c r="BH66" s="6">
        <v>324.07</v>
      </c>
      <c r="BI66" s="6">
        <v>224.47</v>
      </c>
      <c r="BJ66" s="6">
        <v>235.93</v>
      </c>
      <c r="BK66" s="6">
        <v>35.97</v>
      </c>
      <c r="BL66" s="6">
        <v>53.65</v>
      </c>
      <c r="BM66" s="6">
        <v>47.93</v>
      </c>
      <c r="BN66" s="6">
        <v>9.33</v>
      </c>
      <c r="BO66" s="6">
        <v>14.11</v>
      </c>
      <c r="BP66" s="6">
        <v>7.58</v>
      </c>
      <c r="BQ66" s="6">
        <v>4.19</v>
      </c>
      <c r="BR66" s="6">
        <v>4.81</v>
      </c>
      <c r="BS66" s="6">
        <v>6.35</v>
      </c>
      <c r="BT66" s="6">
        <v>1.47</v>
      </c>
      <c r="BU66" s="6">
        <v>3.41</v>
      </c>
      <c r="BV66" s="6">
        <v>5.47</v>
      </c>
      <c r="BW66" s="6">
        <v>0.32</v>
      </c>
      <c r="BX66" s="7">
        <f t="shared" si="7"/>
        <v>6269.099999999999</v>
      </c>
    </row>
    <row r="67" spans="1:76" ht="15">
      <c r="A67" s="5" t="s">
        <v>202</v>
      </c>
      <c r="B67" s="5" t="s">
        <v>203</v>
      </c>
      <c r="C67" s="6">
        <v>59.73</v>
      </c>
      <c r="D67" s="6">
        <v>40.75</v>
      </c>
      <c r="E67" s="6">
        <v>38.1</v>
      </c>
      <c r="F67" s="6">
        <v>46.89</v>
      </c>
      <c r="G67" s="6">
        <v>32.02</v>
      </c>
      <c r="H67" s="6">
        <v>43.54</v>
      </c>
      <c r="I67" s="6">
        <v>28.74</v>
      </c>
      <c r="J67" s="6">
        <v>32.6</v>
      </c>
      <c r="K67" s="6">
        <v>34.28</v>
      </c>
      <c r="L67" s="6">
        <v>51.22</v>
      </c>
      <c r="M67" s="6">
        <v>57.04</v>
      </c>
      <c r="N67" s="6">
        <v>17.86</v>
      </c>
      <c r="O67" s="6">
        <v>25.16</v>
      </c>
      <c r="P67" s="6">
        <v>26.31</v>
      </c>
      <c r="Q67" s="6">
        <v>0</v>
      </c>
      <c r="R67" s="6">
        <v>0</v>
      </c>
      <c r="S67" s="6">
        <v>1.89</v>
      </c>
      <c r="T67" s="6">
        <v>1.88</v>
      </c>
      <c r="U67" s="6">
        <v>0</v>
      </c>
      <c r="V67" s="6">
        <v>0</v>
      </c>
      <c r="W67" s="6">
        <v>4.13</v>
      </c>
      <c r="X67" s="6">
        <v>0</v>
      </c>
      <c r="Y67" s="6">
        <v>3.7</v>
      </c>
      <c r="Z67" s="6">
        <v>2.2</v>
      </c>
      <c r="AA67" s="6">
        <v>1.35</v>
      </c>
      <c r="AB67" s="6">
        <v>0</v>
      </c>
      <c r="AC67" s="6">
        <v>0.93</v>
      </c>
      <c r="AD67" s="6">
        <v>0</v>
      </c>
      <c r="AE67" s="6">
        <v>0</v>
      </c>
      <c r="AF67" s="6">
        <v>0</v>
      </c>
      <c r="AG67" s="6">
        <v>0</v>
      </c>
      <c r="AH67" s="6">
        <v>0.95</v>
      </c>
      <c r="AI67" s="6">
        <v>0</v>
      </c>
      <c r="AJ67" s="6">
        <v>0.84</v>
      </c>
      <c r="AK67" s="6">
        <v>0.13</v>
      </c>
      <c r="AL67" s="6">
        <v>0</v>
      </c>
      <c r="AM67" s="6">
        <v>0</v>
      </c>
      <c r="AN67" s="6">
        <v>0</v>
      </c>
      <c r="AO67" s="6">
        <v>0.21</v>
      </c>
      <c r="AP67" s="6">
        <v>0</v>
      </c>
      <c r="AQ67" s="6">
        <v>0</v>
      </c>
      <c r="AR67" s="6">
        <v>1.02</v>
      </c>
      <c r="AS67" s="6">
        <v>2.17</v>
      </c>
      <c r="AT67" s="6">
        <v>1.62</v>
      </c>
      <c r="AU67" s="6">
        <v>9.48</v>
      </c>
      <c r="AV67" s="6">
        <v>14.05</v>
      </c>
      <c r="AW67" s="6">
        <v>7.98</v>
      </c>
      <c r="AX67" s="6">
        <v>234.89</v>
      </c>
      <c r="AY67" s="6">
        <v>175.29</v>
      </c>
      <c r="AZ67" s="6">
        <v>171.45</v>
      </c>
      <c r="BA67" s="6">
        <v>179.82</v>
      </c>
      <c r="BB67" s="6">
        <v>182.1</v>
      </c>
      <c r="BC67" s="6">
        <v>194.73</v>
      </c>
      <c r="BD67" s="6">
        <v>177.39</v>
      </c>
      <c r="BE67" s="6">
        <v>188.42</v>
      </c>
      <c r="BF67" s="6">
        <v>183.01</v>
      </c>
      <c r="BG67" s="6">
        <v>221</v>
      </c>
      <c r="BH67" s="6">
        <v>147.32</v>
      </c>
      <c r="BI67" s="6">
        <v>132.93</v>
      </c>
      <c r="BJ67" s="6">
        <v>83.54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7">
        <f t="shared" si="7"/>
        <v>2860.66</v>
      </c>
    </row>
    <row r="68" spans="1:76" ht="15">
      <c r="A68" s="5" t="s">
        <v>204</v>
      </c>
      <c r="B68" s="5" t="s">
        <v>205</v>
      </c>
      <c r="C68" s="6">
        <v>9.37</v>
      </c>
      <c r="D68" s="6">
        <v>37.56</v>
      </c>
      <c r="E68" s="6">
        <v>27.57</v>
      </c>
      <c r="F68" s="6">
        <v>34.26</v>
      </c>
      <c r="G68" s="6">
        <v>35.54</v>
      </c>
      <c r="H68" s="6">
        <v>30.89</v>
      </c>
      <c r="I68" s="6">
        <v>43.92</v>
      </c>
      <c r="J68" s="6">
        <v>31.97</v>
      </c>
      <c r="K68" s="6">
        <v>26.67</v>
      </c>
      <c r="L68" s="6">
        <v>31.68</v>
      </c>
      <c r="M68" s="6">
        <v>32.17</v>
      </c>
      <c r="N68" s="6">
        <v>43.01</v>
      </c>
      <c r="O68" s="6">
        <v>22.9</v>
      </c>
      <c r="P68" s="6">
        <v>22.76</v>
      </c>
      <c r="Q68" s="6">
        <v>2.05</v>
      </c>
      <c r="R68" s="6">
        <v>1.17</v>
      </c>
      <c r="S68" s="6">
        <v>0.99</v>
      </c>
      <c r="T68" s="6">
        <v>0</v>
      </c>
      <c r="U68" s="6">
        <v>0</v>
      </c>
      <c r="V68" s="6">
        <v>0.83</v>
      </c>
      <c r="W68" s="6">
        <v>2.69</v>
      </c>
      <c r="X68" s="6">
        <v>0.98</v>
      </c>
      <c r="Y68" s="6">
        <v>1.13</v>
      </c>
      <c r="Z68" s="6">
        <v>0.96</v>
      </c>
      <c r="AA68" s="6">
        <v>0</v>
      </c>
      <c r="AB68" s="6">
        <v>2.69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0.17</v>
      </c>
      <c r="AL68" s="6">
        <v>0</v>
      </c>
      <c r="AM68" s="6">
        <v>0</v>
      </c>
      <c r="AN68" s="6">
        <v>0</v>
      </c>
      <c r="AO68" s="6">
        <v>0.13</v>
      </c>
      <c r="AP68" s="6">
        <v>0</v>
      </c>
      <c r="AQ68" s="6">
        <v>0</v>
      </c>
      <c r="AR68" s="6">
        <v>0.28</v>
      </c>
      <c r="AS68" s="6">
        <v>24.5</v>
      </c>
      <c r="AT68" s="6">
        <v>31.91</v>
      </c>
      <c r="AU68" s="6">
        <v>20.88</v>
      </c>
      <c r="AV68" s="6">
        <v>23.18</v>
      </c>
      <c r="AW68" s="6">
        <v>0</v>
      </c>
      <c r="AX68" s="6">
        <v>191.83</v>
      </c>
      <c r="AY68" s="6">
        <v>168.98</v>
      </c>
      <c r="AZ68" s="6">
        <v>133.86</v>
      </c>
      <c r="BA68" s="6">
        <v>137.72</v>
      </c>
      <c r="BB68" s="6">
        <v>149.58</v>
      </c>
      <c r="BC68" s="6">
        <v>118.66</v>
      </c>
      <c r="BD68" s="6">
        <v>166.96</v>
      </c>
      <c r="BE68" s="6">
        <v>93.11</v>
      </c>
      <c r="BF68" s="6">
        <v>151.16</v>
      </c>
      <c r="BG68" s="6">
        <v>117.18</v>
      </c>
      <c r="BH68" s="6">
        <v>98.21</v>
      </c>
      <c r="BI68" s="6">
        <v>91.72</v>
      </c>
      <c r="BJ68" s="6">
        <v>107.36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7">
        <f t="shared" si="7"/>
        <v>2271.14</v>
      </c>
    </row>
    <row r="69" spans="1:88" ht="15">
      <c r="A69" s="5" t="s">
        <v>206</v>
      </c>
      <c r="B69" s="5" t="s">
        <v>207</v>
      </c>
      <c r="C69" s="6">
        <v>230.43</v>
      </c>
      <c r="D69" s="6">
        <v>475.26</v>
      </c>
      <c r="E69" s="6">
        <v>675.67</v>
      </c>
      <c r="F69" s="6">
        <v>767.16</v>
      </c>
      <c r="G69" s="6">
        <v>985.12</v>
      </c>
      <c r="H69" s="6">
        <v>943.26</v>
      </c>
      <c r="I69" s="6">
        <v>1031.03</v>
      </c>
      <c r="J69" s="6">
        <v>1007.81</v>
      </c>
      <c r="K69" s="6">
        <v>1088.73</v>
      </c>
      <c r="L69" s="6">
        <v>1123.7</v>
      </c>
      <c r="M69" s="6">
        <v>1361.25</v>
      </c>
      <c r="N69" s="6">
        <v>896.72</v>
      </c>
      <c r="O69" s="6">
        <v>727.53</v>
      </c>
      <c r="P69" s="6">
        <v>553.25</v>
      </c>
      <c r="Q69" s="6">
        <v>88.48</v>
      </c>
      <c r="R69" s="6">
        <v>21.6</v>
      </c>
      <c r="S69" s="6">
        <v>23.19</v>
      </c>
      <c r="T69" s="6">
        <v>30.49</v>
      </c>
      <c r="U69" s="6">
        <v>32.3</v>
      </c>
      <c r="V69" s="6">
        <v>35.62</v>
      </c>
      <c r="W69" s="6">
        <v>34.75</v>
      </c>
      <c r="X69" s="6">
        <v>33.05</v>
      </c>
      <c r="Y69" s="6">
        <v>35.65</v>
      </c>
      <c r="Z69" s="6">
        <v>43.62</v>
      </c>
      <c r="AA69" s="6">
        <v>40.63</v>
      </c>
      <c r="AB69" s="6">
        <v>32.14</v>
      </c>
      <c r="AC69" s="6">
        <v>24.99</v>
      </c>
      <c r="AD69" s="6">
        <v>52.05</v>
      </c>
      <c r="AE69" s="6">
        <v>7.44</v>
      </c>
      <c r="AF69" s="6">
        <v>7.16</v>
      </c>
      <c r="AG69" s="6">
        <v>8.35</v>
      </c>
      <c r="AH69" s="6">
        <v>5.06</v>
      </c>
      <c r="AI69" s="6">
        <v>12.68</v>
      </c>
      <c r="AJ69" s="6">
        <v>7.2</v>
      </c>
      <c r="AK69" s="6">
        <v>10.54</v>
      </c>
      <c r="AL69" s="6">
        <v>7.05</v>
      </c>
      <c r="AM69" s="6">
        <v>8.61</v>
      </c>
      <c r="AN69" s="6">
        <v>9.44</v>
      </c>
      <c r="AO69" s="6">
        <v>9.33</v>
      </c>
      <c r="AP69" s="6">
        <v>12.42</v>
      </c>
      <c r="AQ69" s="6">
        <v>7.8</v>
      </c>
      <c r="AR69" s="6">
        <v>18.84</v>
      </c>
      <c r="AS69" s="6">
        <v>530.43</v>
      </c>
      <c r="AT69" s="6">
        <v>440</v>
      </c>
      <c r="AU69" s="6">
        <v>525.39</v>
      </c>
      <c r="AV69" s="6">
        <v>384.57</v>
      </c>
      <c r="AW69" s="6">
        <v>109.77</v>
      </c>
      <c r="AX69" s="6">
        <v>3954.24</v>
      </c>
      <c r="AY69" s="6">
        <v>3613.44</v>
      </c>
      <c r="AZ69" s="6">
        <v>3361.68</v>
      </c>
      <c r="BA69" s="6">
        <v>3382.43</v>
      </c>
      <c r="BB69" s="6">
        <v>3520.25</v>
      </c>
      <c r="BC69" s="6">
        <v>3554.85</v>
      </c>
      <c r="BD69" s="6">
        <v>3564.77</v>
      </c>
      <c r="BE69" s="6">
        <v>3601.17</v>
      </c>
      <c r="BF69" s="6">
        <v>3430.45</v>
      </c>
      <c r="BG69" s="6">
        <v>3701.28</v>
      </c>
      <c r="BH69" s="6">
        <v>3293.66</v>
      </c>
      <c r="BI69" s="6">
        <v>3021.14</v>
      </c>
      <c r="BJ69" s="6">
        <v>2504.55</v>
      </c>
      <c r="BK69" s="6">
        <v>429.77</v>
      </c>
      <c r="BL69" s="6">
        <v>390.97</v>
      </c>
      <c r="BM69" s="6">
        <v>381.32</v>
      </c>
      <c r="BN69" s="6">
        <v>259</v>
      </c>
      <c r="BO69" s="6">
        <v>156.92</v>
      </c>
      <c r="BP69" s="6">
        <v>112.63</v>
      </c>
      <c r="BQ69" s="6">
        <v>90.5</v>
      </c>
      <c r="BR69" s="6">
        <v>66.12</v>
      </c>
      <c r="BS69" s="6">
        <v>81.22</v>
      </c>
      <c r="BT69" s="6">
        <v>51.17</v>
      </c>
      <c r="BU69" s="6">
        <v>51.97</v>
      </c>
      <c r="BV69" s="6">
        <v>31.09</v>
      </c>
      <c r="BW69" s="6">
        <v>21.41</v>
      </c>
      <c r="BX69" s="7">
        <f t="shared" si="7"/>
        <v>61145.55999999998</v>
      </c>
      <c r="CJ69" s="8"/>
    </row>
    <row r="70" spans="1:76" ht="15">
      <c r="A70" s="5" t="s">
        <v>208</v>
      </c>
      <c r="B70" s="5" t="s">
        <v>209</v>
      </c>
      <c r="C70" s="6">
        <v>377.53</v>
      </c>
      <c r="D70" s="6">
        <v>73.2</v>
      </c>
      <c r="E70" s="6">
        <v>56.66</v>
      </c>
      <c r="F70" s="6">
        <v>48.17</v>
      </c>
      <c r="G70" s="6">
        <v>67.92</v>
      </c>
      <c r="H70" s="6">
        <v>62.11</v>
      </c>
      <c r="I70" s="6">
        <v>60.62</v>
      </c>
      <c r="J70" s="6">
        <v>64.86</v>
      </c>
      <c r="K70" s="6">
        <v>76.25</v>
      </c>
      <c r="L70" s="6">
        <v>78.39</v>
      </c>
      <c r="M70" s="6">
        <v>65.89</v>
      </c>
      <c r="N70" s="6">
        <v>78.47</v>
      </c>
      <c r="O70" s="6">
        <v>47.46</v>
      </c>
      <c r="P70" s="6">
        <v>33.57</v>
      </c>
      <c r="Q70" s="6">
        <v>0</v>
      </c>
      <c r="R70" s="6">
        <v>2.5</v>
      </c>
      <c r="S70" s="6">
        <v>1.88</v>
      </c>
      <c r="T70" s="6">
        <v>0.91</v>
      </c>
      <c r="U70" s="6">
        <v>0.8</v>
      </c>
      <c r="V70" s="6">
        <v>0.8</v>
      </c>
      <c r="W70" s="6">
        <v>0.95</v>
      </c>
      <c r="X70" s="6">
        <v>0.93</v>
      </c>
      <c r="Y70" s="6">
        <v>2.09</v>
      </c>
      <c r="Z70" s="6">
        <v>4.07</v>
      </c>
      <c r="AA70" s="6">
        <v>1.85</v>
      </c>
      <c r="AB70" s="6">
        <v>1.03</v>
      </c>
      <c r="AC70" s="6">
        <v>0.8</v>
      </c>
      <c r="AD70" s="6">
        <v>1.61</v>
      </c>
      <c r="AE70" s="6">
        <v>8.01</v>
      </c>
      <c r="AF70" s="6">
        <v>0</v>
      </c>
      <c r="AG70" s="6">
        <v>0</v>
      </c>
      <c r="AH70" s="6">
        <v>1.89</v>
      </c>
      <c r="AI70" s="6">
        <v>0</v>
      </c>
      <c r="AJ70" s="6">
        <v>1.67</v>
      </c>
      <c r="AK70" s="6">
        <v>1.97</v>
      </c>
      <c r="AL70" s="6">
        <v>0</v>
      </c>
      <c r="AM70" s="6">
        <v>0.09</v>
      </c>
      <c r="AN70" s="6">
        <v>0</v>
      </c>
      <c r="AO70" s="6">
        <v>0.95</v>
      </c>
      <c r="AP70" s="6">
        <v>0</v>
      </c>
      <c r="AQ70" s="6">
        <v>0</v>
      </c>
      <c r="AR70" s="6">
        <v>0.47</v>
      </c>
      <c r="AS70" s="6">
        <v>22.04</v>
      </c>
      <c r="AT70" s="6">
        <v>40.58</v>
      </c>
      <c r="AU70" s="6">
        <v>41.64</v>
      </c>
      <c r="AV70" s="6">
        <v>38.28</v>
      </c>
      <c r="AW70" s="6">
        <v>3.47</v>
      </c>
      <c r="AX70" s="6">
        <v>327.28</v>
      </c>
      <c r="AY70" s="6">
        <v>315.25</v>
      </c>
      <c r="AZ70" s="6">
        <v>301.36</v>
      </c>
      <c r="BA70" s="6">
        <v>285.08</v>
      </c>
      <c r="BB70" s="6">
        <v>269.76</v>
      </c>
      <c r="BC70" s="6">
        <v>327.35</v>
      </c>
      <c r="BD70" s="6">
        <v>323.67</v>
      </c>
      <c r="BE70" s="6">
        <v>326</v>
      </c>
      <c r="BF70" s="6">
        <v>317.2</v>
      </c>
      <c r="BG70" s="6">
        <v>253.83</v>
      </c>
      <c r="BH70" s="6">
        <v>237.76</v>
      </c>
      <c r="BI70" s="6">
        <v>185.24</v>
      </c>
      <c r="BJ70" s="6">
        <v>133.2</v>
      </c>
      <c r="BK70" s="6">
        <v>1.75</v>
      </c>
      <c r="BL70" s="6">
        <v>0.98</v>
      </c>
      <c r="BM70" s="6">
        <v>0</v>
      </c>
      <c r="BN70" s="6">
        <v>0</v>
      </c>
      <c r="BO70" s="6">
        <v>0.84</v>
      </c>
      <c r="BP70" s="6">
        <v>0.99</v>
      </c>
      <c r="BQ70" s="6">
        <v>0</v>
      </c>
      <c r="BR70" s="6">
        <v>0</v>
      </c>
      <c r="BS70" s="6">
        <v>0.88</v>
      </c>
      <c r="BT70" s="6">
        <v>0</v>
      </c>
      <c r="BU70" s="6">
        <v>0</v>
      </c>
      <c r="BV70" s="6">
        <v>0</v>
      </c>
      <c r="BW70" s="6">
        <v>0</v>
      </c>
      <c r="BX70" s="7">
        <f aca="true" t="shared" si="8" ref="BX70:BX79">SUM(C70:BW70)</f>
        <v>4980.799999999999</v>
      </c>
    </row>
    <row r="71" spans="1:76" ht="15">
      <c r="A71" s="5" t="s">
        <v>210</v>
      </c>
      <c r="B71" s="5" t="s">
        <v>211</v>
      </c>
      <c r="C71" s="6">
        <v>46.21</v>
      </c>
      <c r="D71" s="6">
        <v>53.35</v>
      </c>
      <c r="E71" s="6">
        <v>71.09</v>
      </c>
      <c r="F71" s="6">
        <v>66.43</v>
      </c>
      <c r="G71" s="6">
        <v>54.33</v>
      </c>
      <c r="H71" s="6">
        <v>93.85</v>
      </c>
      <c r="I71" s="6">
        <v>82.39</v>
      </c>
      <c r="J71" s="6">
        <v>76.45</v>
      </c>
      <c r="K71" s="6">
        <v>92.73</v>
      </c>
      <c r="L71" s="6">
        <v>78.91</v>
      </c>
      <c r="M71" s="6">
        <v>113.01</v>
      </c>
      <c r="N71" s="6">
        <v>80.47</v>
      </c>
      <c r="O71" s="6">
        <v>72.95</v>
      </c>
      <c r="P71" s="6">
        <v>63.52</v>
      </c>
      <c r="Q71" s="6">
        <v>0</v>
      </c>
      <c r="R71" s="6">
        <v>0</v>
      </c>
      <c r="S71" s="6">
        <v>1.23</v>
      </c>
      <c r="T71" s="6">
        <v>2.16</v>
      </c>
      <c r="U71" s="6">
        <v>1.77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1.11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0.18</v>
      </c>
      <c r="AI71" s="6">
        <v>0.91</v>
      </c>
      <c r="AJ71" s="6">
        <v>0.15</v>
      </c>
      <c r="AK71" s="6">
        <v>0.16</v>
      </c>
      <c r="AL71" s="6">
        <v>0.15</v>
      </c>
      <c r="AM71" s="6">
        <v>1.22</v>
      </c>
      <c r="AN71" s="6">
        <v>0</v>
      </c>
      <c r="AO71" s="6">
        <v>1.29</v>
      </c>
      <c r="AP71" s="6">
        <v>0.13</v>
      </c>
      <c r="AQ71" s="6">
        <v>0.18</v>
      </c>
      <c r="AR71" s="6">
        <v>0.12</v>
      </c>
      <c r="AS71" s="6">
        <v>81.46</v>
      </c>
      <c r="AT71" s="6">
        <v>41.05</v>
      </c>
      <c r="AU71" s="6">
        <v>45.36</v>
      </c>
      <c r="AV71" s="6">
        <v>61.12</v>
      </c>
      <c r="AW71" s="6">
        <v>4.57</v>
      </c>
      <c r="AX71" s="6">
        <v>671.93</v>
      </c>
      <c r="AY71" s="6">
        <v>571.68</v>
      </c>
      <c r="AZ71" s="6">
        <v>541.14</v>
      </c>
      <c r="BA71" s="6">
        <v>471.55</v>
      </c>
      <c r="BB71" s="6">
        <v>495.64</v>
      </c>
      <c r="BC71" s="6">
        <v>523.03</v>
      </c>
      <c r="BD71" s="6">
        <v>475.24</v>
      </c>
      <c r="BE71" s="6">
        <v>461.59</v>
      </c>
      <c r="BF71" s="6">
        <v>408.62</v>
      </c>
      <c r="BG71" s="6">
        <v>426.24</v>
      </c>
      <c r="BH71" s="6">
        <v>352.86</v>
      </c>
      <c r="BI71" s="6">
        <v>317.16</v>
      </c>
      <c r="BJ71" s="6">
        <v>296.06</v>
      </c>
      <c r="BK71" s="6">
        <v>27.71</v>
      </c>
      <c r="BL71" s="6">
        <v>31.52</v>
      </c>
      <c r="BM71" s="6">
        <v>17.24</v>
      </c>
      <c r="BN71" s="6">
        <v>13.65</v>
      </c>
      <c r="BO71" s="6">
        <v>5.29</v>
      </c>
      <c r="BP71" s="6">
        <v>6.71</v>
      </c>
      <c r="BQ71" s="6">
        <v>8.65</v>
      </c>
      <c r="BR71" s="6">
        <v>8.85</v>
      </c>
      <c r="BS71" s="6">
        <v>5.45</v>
      </c>
      <c r="BT71" s="6">
        <v>9.28</v>
      </c>
      <c r="BU71" s="6">
        <v>5.23</v>
      </c>
      <c r="BV71" s="6">
        <v>4.87</v>
      </c>
      <c r="BW71" s="6">
        <v>4.39</v>
      </c>
      <c r="BX71" s="7">
        <f t="shared" si="8"/>
        <v>7451.589999999998</v>
      </c>
    </row>
    <row r="72" spans="1:76" ht="15">
      <c r="A72" s="5" t="s">
        <v>212</v>
      </c>
      <c r="B72" s="5" t="s">
        <v>213</v>
      </c>
      <c r="C72" s="6">
        <v>19.4</v>
      </c>
      <c r="D72" s="6">
        <v>30.48</v>
      </c>
      <c r="E72" s="6">
        <v>60.48</v>
      </c>
      <c r="F72" s="6">
        <v>49.59</v>
      </c>
      <c r="G72" s="6">
        <v>49</v>
      </c>
      <c r="H72" s="6">
        <v>58.21</v>
      </c>
      <c r="I72" s="6">
        <v>72.95</v>
      </c>
      <c r="J72" s="6">
        <v>51.91</v>
      </c>
      <c r="K72" s="6">
        <v>46.19</v>
      </c>
      <c r="L72" s="6">
        <v>47.58</v>
      </c>
      <c r="M72" s="6">
        <v>60.76</v>
      </c>
      <c r="N72" s="6">
        <v>60</v>
      </c>
      <c r="O72" s="6">
        <v>33.22</v>
      </c>
      <c r="P72" s="6">
        <v>23.74</v>
      </c>
      <c r="Q72" s="6">
        <v>1.02</v>
      </c>
      <c r="R72" s="6">
        <v>0</v>
      </c>
      <c r="S72" s="6">
        <v>1.34</v>
      </c>
      <c r="T72" s="6">
        <v>1.12</v>
      </c>
      <c r="U72" s="6">
        <v>0.97</v>
      </c>
      <c r="V72" s="6">
        <v>1.8</v>
      </c>
      <c r="W72" s="6">
        <v>0</v>
      </c>
      <c r="X72" s="6">
        <v>2.01</v>
      </c>
      <c r="Y72" s="6">
        <v>0</v>
      </c>
      <c r="Z72" s="6">
        <v>4.18</v>
      </c>
      <c r="AA72" s="6">
        <v>0</v>
      </c>
      <c r="AB72" s="6">
        <v>2.27</v>
      </c>
      <c r="AC72" s="6">
        <v>0</v>
      </c>
      <c r="AD72" s="6">
        <v>1.3</v>
      </c>
      <c r="AE72" s="6">
        <v>0</v>
      </c>
      <c r="AF72" s="6">
        <v>0.17</v>
      </c>
      <c r="AG72" s="6">
        <v>3.13</v>
      </c>
      <c r="AH72" s="6">
        <v>1.17</v>
      </c>
      <c r="AI72" s="6">
        <v>1.01</v>
      </c>
      <c r="AJ72" s="6">
        <v>0.11</v>
      </c>
      <c r="AK72" s="6">
        <v>0</v>
      </c>
      <c r="AL72" s="6">
        <v>1.17</v>
      </c>
      <c r="AM72" s="6">
        <v>0</v>
      </c>
      <c r="AN72" s="6">
        <v>0.13</v>
      </c>
      <c r="AO72" s="6">
        <v>0.27</v>
      </c>
      <c r="AP72" s="6">
        <v>0</v>
      </c>
      <c r="AQ72" s="6">
        <v>1.04</v>
      </c>
      <c r="AR72" s="6">
        <v>0.62</v>
      </c>
      <c r="AS72" s="6">
        <v>36.92</v>
      </c>
      <c r="AT72" s="6">
        <v>19.28</v>
      </c>
      <c r="AU72" s="6">
        <v>14.99</v>
      </c>
      <c r="AV72" s="6">
        <v>20.94</v>
      </c>
      <c r="AW72" s="6">
        <v>6.15</v>
      </c>
      <c r="AX72" s="6">
        <v>247.32</v>
      </c>
      <c r="AY72" s="6">
        <v>308.08</v>
      </c>
      <c r="AZ72" s="6">
        <v>225.5</v>
      </c>
      <c r="BA72" s="6">
        <v>197.92</v>
      </c>
      <c r="BB72" s="6">
        <v>183.66</v>
      </c>
      <c r="BC72" s="6">
        <v>194.37</v>
      </c>
      <c r="BD72" s="6">
        <v>230.72</v>
      </c>
      <c r="BE72" s="6">
        <v>241.16</v>
      </c>
      <c r="BF72" s="6">
        <v>225.58</v>
      </c>
      <c r="BG72" s="6">
        <v>190.65</v>
      </c>
      <c r="BH72" s="6">
        <v>204.47</v>
      </c>
      <c r="BI72" s="6">
        <v>217.01</v>
      </c>
      <c r="BJ72" s="6">
        <v>254.95</v>
      </c>
      <c r="BK72" s="6">
        <v>3.17</v>
      </c>
      <c r="BL72" s="6">
        <v>7.61</v>
      </c>
      <c r="BM72" s="6">
        <v>4.87</v>
      </c>
      <c r="BN72" s="6">
        <v>3.59</v>
      </c>
      <c r="BO72" s="6">
        <v>0.85</v>
      </c>
      <c r="BP72" s="6">
        <v>0</v>
      </c>
      <c r="BQ72" s="6">
        <v>0.73</v>
      </c>
      <c r="BR72" s="6">
        <v>0.75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7">
        <f t="shared" si="8"/>
        <v>3729.5799999999995</v>
      </c>
    </row>
    <row r="73" spans="1:76" ht="15">
      <c r="A73" s="5" t="s">
        <v>214</v>
      </c>
      <c r="B73" s="5" t="s">
        <v>215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2.15</v>
      </c>
      <c r="K73" s="6">
        <v>7.17</v>
      </c>
      <c r="L73" s="6">
        <v>18.8</v>
      </c>
      <c r="M73" s="6">
        <v>68.6</v>
      </c>
      <c r="N73" s="6">
        <v>45.86</v>
      </c>
      <c r="O73" s="6">
        <v>9.11</v>
      </c>
      <c r="P73" s="6">
        <v>7.9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20.52</v>
      </c>
      <c r="AT73" s="6">
        <v>15.29</v>
      </c>
      <c r="AU73" s="6">
        <v>10.43</v>
      </c>
      <c r="AV73" s="6">
        <v>2.27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6.59</v>
      </c>
      <c r="BE73" s="6">
        <v>19.11</v>
      </c>
      <c r="BF73" s="6">
        <v>23.3</v>
      </c>
      <c r="BG73" s="6">
        <v>83.74</v>
      </c>
      <c r="BH73" s="6">
        <v>52.92</v>
      </c>
      <c r="BI73" s="6">
        <v>18.9</v>
      </c>
      <c r="BJ73" s="6">
        <v>6.7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7">
        <f t="shared" si="8"/>
        <v>419.36</v>
      </c>
    </row>
    <row r="74" spans="1:76" ht="15">
      <c r="A74" s="5" t="s">
        <v>216</v>
      </c>
      <c r="B74" s="5" t="s">
        <v>217</v>
      </c>
      <c r="C74" s="6">
        <v>0</v>
      </c>
      <c r="D74" s="6">
        <v>0</v>
      </c>
      <c r="E74" s="6">
        <v>0</v>
      </c>
      <c r="F74" s="6">
        <v>0</v>
      </c>
      <c r="G74" s="6">
        <v>2</v>
      </c>
      <c r="H74" s="6">
        <v>5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3</v>
      </c>
      <c r="AV74" s="6">
        <v>0</v>
      </c>
      <c r="AW74" s="6">
        <v>0</v>
      </c>
      <c r="AX74" s="6">
        <v>36</v>
      </c>
      <c r="AY74" s="6">
        <v>40</v>
      </c>
      <c r="AZ74" s="6">
        <v>60</v>
      </c>
      <c r="BA74" s="6">
        <v>44</v>
      </c>
      <c r="BB74" s="6">
        <v>38</v>
      </c>
      <c r="BC74" s="6">
        <v>34</v>
      </c>
      <c r="BD74" s="6">
        <v>38</v>
      </c>
      <c r="BE74" s="6">
        <v>57</v>
      </c>
      <c r="BF74" s="6">
        <v>40</v>
      </c>
      <c r="BG74" s="6">
        <v>28</v>
      </c>
      <c r="BH74" s="6">
        <v>50</v>
      </c>
      <c r="BI74" s="6">
        <v>30</v>
      </c>
      <c r="BJ74" s="6">
        <v>45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7">
        <f t="shared" si="8"/>
        <v>550</v>
      </c>
    </row>
    <row r="75" spans="1:76" ht="15">
      <c r="A75" s="5" t="s">
        <v>218</v>
      </c>
      <c r="B75" s="5" t="s">
        <v>219</v>
      </c>
      <c r="C75" s="6">
        <v>0</v>
      </c>
      <c r="D75" s="6">
        <v>5</v>
      </c>
      <c r="E75" s="6">
        <v>5</v>
      </c>
      <c r="F75" s="6">
        <v>3</v>
      </c>
      <c r="G75" s="6">
        <v>12.5</v>
      </c>
      <c r="H75" s="6">
        <v>11.56</v>
      </c>
      <c r="I75" s="6">
        <v>9</v>
      </c>
      <c r="J75" s="6">
        <v>8</v>
      </c>
      <c r="K75" s="6">
        <v>5</v>
      </c>
      <c r="L75" s="6">
        <v>3</v>
      </c>
      <c r="M75" s="6">
        <v>0.5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49</v>
      </c>
      <c r="AY75" s="6">
        <v>49</v>
      </c>
      <c r="AZ75" s="6">
        <v>51</v>
      </c>
      <c r="BA75" s="6">
        <v>44.5</v>
      </c>
      <c r="BB75" s="6">
        <v>55</v>
      </c>
      <c r="BC75" s="6">
        <v>57</v>
      </c>
      <c r="BD75" s="6">
        <v>56</v>
      </c>
      <c r="BE75" s="6">
        <v>60</v>
      </c>
      <c r="BF75" s="6">
        <v>63</v>
      </c>
      <c r="BG75" s="6">
        <v>39.5</v>
      </c>
      <c r="BH75" s="6">
        <v>30</v>
      </c>
      <c r="BI75" s="6">
        <v>20</v>
      </c>
      <c r="BJ75" s="6">
        <v>25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2</v>
      </c>
      <c r="BR75" s="6">
        <v>1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7">
        <f t="shared" si="8"/>
        <v>664.56</v>
      </c>
    </row>
    <row r="76" spans="1:76" ht="15">
      <c r="A76" s="5" t="s">
        <v>220</v>
      </c>
      <c r="B76" s="5" t="s">
        <v>221</v>
      </c>
      <c r="C76" s="6">
        <v>0</v>
      </c>
      <c r="D76" s="6">
        <v>13.41</v>
      </c>
      <c r="E76" s="6">
        <v>13.41</v>
      </c>
      <c r="F76" s="6">
        <v>13.5</v>
      </c>
      <c r="G76" s="6">
        <v>13.51</v>
      </c>
      <c r="H76" s="6">
        <v>13.35</v>
      </c>
      <c r="I76" s="6">
        <v>13.47</v>
      </c>
      <c r="J76" s="6">
        <v>16.17</v>
      </c>
      <c r="K76" s="6">
        <v>16.34</v>
      </c>
      <c r="L76" s="6">
        <v>16.94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1.79</v>
      </c>
      <c r="S76" s="6">
        <v>1.79</v>
      </c>
      <c r="T76" s="6">
        <v>1.8</v>
      </c>
      <c r="U76" s="6">
        <v>1.8</v>
      </c>
      <c r="V76" s="6">
        <v>1.91</v>
      </c>
      <c r="W76" s="6">
        <v>1.91</v>
      </c>
      <c r="X76" s="6">
        <v>2.31</v>
      </c>
      <c r="Y76" s="6">
        <v>2.33</v>
      </c>
      <c r="Z76" s="6">
        <v>2.42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0.3</v>
      </c>
      <c r="AG76" s="6">
        <v>0.3</v>
      </c>
      <c r="AH76" s="6">
        <v>0.3</v>
      </c>
      <c r="AI76" s="6">
        <v>0.3</v>
      </c>
      <c r="AJ76" s="6">
        <v>0.32</v>
      </c>
      <c r="AK76" s="6">
        <v>0.32</v>
      </c>
      <c r="AL76" s="6">
        <v>0.39</v>
      </c>
      <c r="AM76" s="6">
        <v>0.39</v>
      </c>
      <c r="AN76" s="6">
        <v>0.41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123.75</v>
      </c>
      <c r="AY76" s="6">
        <v>123.75</v>
      </c>
      <c r="AZ76" s="6">
        <v>124.61</v>
      </c>
      <c r="BA76" s="6">
        <v>124.62</v>
      </c>
      <c r="BB76" s="6">
        <v>136.25</v>
      </c>
      <c r="BC76" s="6">
        <v>137.53</v>
      </c>
      <c r="BD76" s="6">
        <v>165.04</v>
      </c>
      <c r="BE76" s="6">
        <v>166.81</v>
      </c>
      <c r="BF76" s="6">
        <v>173.03</v>
      </c>
      <c r="BG76" s="6">
        <v>0</v>
      </c>
      <c r="BH76" s="6">
        <v>0</v>
      </c>
      <c r="BI76" s="6">
        <v>0</v>
      </c>
      <c r="BJ76" s="6">
        <v>0</v>
      </c>
      <c r="BK76" s="6">
        <v>2.87</v>
      </c>
      <c r="BL76" s="6">
        <v>2.87</v>
      </c>
      <c r="BM76" s="6">
        <v>2.89</v>
      </c>
      <c r="BN76" s="6">
        <v>2.88</v>
      </c>
      <c r="BO76" s="6">
        <v>3.06</v>
      </c>
      <c r="BP76" s="6">
        <v>3.09</v>
      </c>
      <c r="BQ76" s="6">
        <v>3.7</v>
      </c>
      <c r="BR76" s="6">
        <v>3.74</v>
      </c>
      <c r="BS76" s="6">
        <v>3.88</v>
      </c>
      <c r="BT76" s="6">
        <v>0</v>
      </c>
      <c r="BU76" s="6">
        <v>0</v>
      </c>
      <c r="BV76" s="6">
        <v>0</v>
      </c>
      <c r="BW76" s="6">
        <v>0</v>
      </c>
      <c r="BX76" s="7">
        <f t="shared" si="8"/>
        <v>1455.56</v>
      </c>
    </row>
    <row r="77" spans="1:76" ht="15">
      <c r="A77" s="5" t="s">
        <v>222</v>
      </c>
      <c r="B77" s="5" t="s">
        <v>223</v>
      </c>
      <c r="C77" s="6">
        <v>0</v>
      </c>
      <c r="D77" s="6">
        <v>4</v>
      </c>
      <c r="E77" s="6">
        <v>5</v>
      </c>
      <c r="F77" s="6">
        <v>18</v>
      </c>
      <c r="G77" s="6">
        <v>16</v>
      </c>
      <c r="H77" s="6">
        <v>24</v>
      </c>
      <c r="I77" s="6">
        <v>17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2</v>
      </c>
      <c r="S77" s="6">
        <v>1</v>
      </c>
      <c r="T77" s="6">
        <v>3</v>
      </c>
      <c r="U77" s="6">
        <v>0</v>
      </c>
      <c r="V77" s="6">
        <v>3</v>
      </c>
      <c r="W77" s="6">
        <v>2</v>
      </c>
      <c r="X77" s="6">
        <v>1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90</v>
      </c>
      <c r="AY77" s="6">
        <v>86</v>
      </c>
      <c r="AZ77" s="6">
        <v>69</v>
      </c>
      <c r="BA77" s="6">
        <v>95</v>
      </c>
      <c r="BB77" s="6">
        <v>95</v>
      </c>
      <c r="BC77" s="6">
        <v>103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4</v>
      </c>
      <c r="BL77" s="6">
        <v>2</v>
      </c>
      <c r="BM77" s="6">
        <v>9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7">
        <f t="shared" si="8"/>
        <v>649</v>
      </c>
    </row>
    <row r="78" spans="1:76" ht="15">
      <c r="A78" s="5" t="s">
        <v>224</v>
      </c>
      <c r="B78" s="5" t="s">
        <v>225</v>
      </c>
      <c r="C78" s="6">
        <v>0</v>
      </c>
      <c r="D78" s="6">
        <v>2</v>
      </c>
      <c r="E78" s="6">
        <v>3</v>
      </c>
      <c r="F78" s="6">
        <v>11</v>
      </c>
      <c r="G78" s="6">
        <v>15</v>
      </c>
      <c r="H78" s="6">
        <v>11</v>
      </c>
      <c r="I78" s="6">
        <v>15</v>
      </c>
      <c r="J78" s="6">
        <v>17</v>
      </c>
      <c r="K78" s="6">
        <v>21</v>
      </c>
      <c r="L78" s="6">
        <v>23</v>
      </c>
      <c r="M78" s="6">
        <v>24</v>
      </c>
      <c r="N78" s="6">
        <v>20</v>
      </c>
      <c r="O78" s="6">
        <v>22</v>
      </c>
      <c r="P78" s="6">
        <v>18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15</v>
      </c>
      <c r="AT78" s="6">
        <v>22</v>
      </c>
      <c r="AU78" s="6">
        <v>14</v>
      </c>
      <c r="AV78" s="6">
        <v>14</v>
      </c>
      <c r="AW78" s="6">
        <v>0</v>
      </c>
      <c r="AX78" s="6">
        <v>88</v>
      </c>
      <c r="AY78" s="6">
        <v>96</v>
      </c>
      <c r="AZ78" s="6">
        <v>88</v>
      </c>
      <c r="BA78" s="6">
        <v>85</v>
      </c>
      <c r="BB78" s="6">
        <v>88</v>
      </c>
      <c r="BC78" s="6">
        <v>84</v>
      </c>
      <c r="BD78" s="6">
        <v>118</v>
      </c>
      <c r="BE78" s="6">
        <v>140</v>
      </c>
      <c r="BF78" s="6">
        <v>131</v>
      </c>
      <c r="BG78" s="6">
        <v>176</v>
      </c>
      <c r="BH78" s="6">
        <v>125</v>
      </c>
      <c r="BI78" s="6">
        <v>105</v>
      </c>
      <c r="BJ78" s="6">
        <v>104.5</v>
      </c>
      <c r="BK78" s="6">
        <v>0</v>
      </c>
      <c r="BL78" s="6">
        <v>1</v>
      </c>
      <c r="BM78" s="6">
        <v>1</v>
      </c>
      <c r="BN78" s="6">
        <v>0</v>
      </c>
      <c r="BO78" s="6">
        <v>1</v>
      </c>
      <c r="BP78" s="6">
        <v>1</v>
      </c>
      <c r="BQ78" s="6">
        <v>0</v>
      </c>
      <c r="BR78" s="6">
        <v>0</v>
      </c>
      <c r="BS78" s="6">
        <v>0</v>
      </c>
      <c r="BT78" s="6">
        <v>1</v>
      </c>
      <c r="BU78" s="6">
        <v>0</v>
      </c>
      <c r="BV78" s="6">
        <v>0</v>
      </c>
      <c r="BW78" s="6">
        <v>0.5</v>
      </c>
      <c r="BX78" s="7">
        <f t="shared" si="8"/>
        <v>1701</v>
      </c>
    </row>
    <row r="79" spans="1:76" ht="15">
      <c r="A79" s="5" t="s">
        <v>226</v>
      </c>
      <c r="B79" s="5" t="s">
        <v>227</v>
      </c>
      <c r="C79" s="6">
        <v>0</v>
      </c>
      <c r="D79" s="6">
        <v>2</v>
      </c>
      <c r="E79" s="6">
        <v>1.02</v>
      </c>
      <c r="F79" s="6">
        <v>0</v>
      </c>
      <c r="G79" s="6">
        <v>6</v>
      </c>
      <c r="H79" s="6">
        <v>11</v>
      </c>
      <c r="I79" s="6">
        <v>17</v>
      </c>
      <c r="J79" s="6">
        <v>25</v>
      </c>
      <c r="K79" s="6">
        <v>28</v>
      </c>
      <c r="L79" s="6">
        <v>38</v>
      </c>
      <c r="M79" s="6">
        <v>11</v>
      </c>
      <c r="N79" s="6">
        <v>12</v>
      </c>
      <c r="O79" s="6">
        <v>10</v>
      </c>
      <c r="P79" s="6">
        <v>7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52</v>
      </c>
      <c r="AY79" s="6">
        <v>53.58</v>
      </c>
      <c r="AZ79" s="6">
        <v>54</v>
      </c>
      <c r="BA79" s="6">
        <v>48</v>
      </c>
      <c r="BB79" s="6">
        <v>55</v>
      </c>
      <c r="BC79" s="6">
        <v>49</v>
      </c>
      <c r="BD79" s="6">
        <v>85</v>
      </c>
      <c r="BE79" s="6">
        <v>82</v>
      </c>
      <c r="BF79" s="6">
        <v>72</v>
      </c>
      <c r="BG79" s="6">
        <v>109</v>
      </c>
      <c r="BH79" s="6">
        <v>104</v>
      </c>
      <c r="BI79" s="6">
        <v>103</v>
      </c>
      <c r="BJ79" s="6">
        <v>103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7">
        <f t="shared" si="8"/>
        <v>1137.6</v>
      </c>
    </row>
    <row r="80" spans="1:76" ht="15">
      <c r="A80" s="5" t="s">
        <v>228</v>
      </c>
      <c r="B80" s="5" t="s">
        <v>229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792.29</v>
      </c>
      <c r="BE80" s="6">
        <v>1483.79</v>
      </c>
      <c r="BF80" s="6">
        <v>2346.98</v>
      </c>
      <c r="BG80" s="6">
        <v>2600.83</v>
      </c>
      <c r="BH80" s="6">
        <v>5855.59</v>
      </c>
      <c r="BI80" s="6">
        <v>7179.8</v>
      </c>
      <c r="BJ80" s="6">
        <v>7886.3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7">
        <f>SUM(C80:BW80)</f>
        <v>28145.579999999998</v>
      </c>
    </row>
    <row r="81" spans="2:88" ht="15">
      <c r="B81" s="9" t="s">
        <v>230</v>
      </c>
      <c r="C81" s="10">
        <f aca="true" t="shared" si="9" ref="C81:BN81">SUM(C6:C80)</f>
        <v>14672.400000000001</v>
      </c>
      <c r="D81" s="10">
        <f t="shared" si="9"/>
        <v>19733.209999999992</v>
      </c>
      <c r="E81" s="10">
        <f t="shared" si="9"/>
        <v>28876.74000000001</v>
      </c>
      <c r="F81" s="10">
        <f t="shared" si="9"/>
        <v>35081.2</v>
      </c>
      <c r="G81" s="10">
        <f t="shared" si="9"/>
        <v>42817.3</v>
      </c>
      <c r="H81" s="10">
        <f t="shared" si="9"/>
        <v>43046.02999999999</v>
      </c>
      <c r="I81" s="10">
        <f t="shared" si="9"/>
        <v>45637.01999999999</v>
      </c>
      <c r="J81" s="10">
        <f t="shared" si="9"/>
        <v>45145.58000000001</v>
      </c>
      <c r="K81" s="10">
        <f t="shared" si="9"/>
        <v>43978.579999999994</v>
      </c>
      <c r="L81" s="10">
        <f t="shared" si="9"/>
        <v>40697.61000000001</v>
      </c>
      <c r="M81" s="10">
        <f t="shared" si="9"/>
        <v>41327.53</v>
      </c>
      <c r="N81" s="10">
        <f t="shared" si="9"/>
        <v>32330.03000000001</v>
      </c>
      <c r="O81" s="10">
        <f t="shared" si="9"/>
        <v>29988.359999999997</v>
      </c>
      <c r="P81" s="10">
        <f t="shared" si="9"/>
        <v>27785.239999999998</v>
      </c>
      <c r="Q81" s="10">
        <f t="shared" si="9"/>
        <v>2456.31</v>
      </c>
      <c r="R81" s="10">
        <f t="shared" si="9"/>
        <v>1249.42</v>
      </c>
      <c r="S81" s="10">
        <f t="shared" si="9"/>
        <v>1350.6600000000005</v>
      </c>
      <c r="T81" s="10">
        <f t="shared" si="9"/>
        <v>1238.8</v>
      </c>
      <c r="U81" s="10">
        <f t="shared" si="9"/>
        <v>1358.1599999999994</v>
      </c>
      <c r="V81" s="10">
        <f t="shared" si="9"/>
        <v>1179.4299999999996</v>
      </c>
      <c r="W81" s="10">
        <f t="shared" si="9"/>
        <v>1121.6700000000005</v>
      </c>
      <c r="X81" s="10">
        <f t="shared" si="9"/>
        <v>1151.1</v>
      </c>
      <c r="Y81" s="10">
        <f t="shared" si="9"/>
        <v>1196.09</v>
      </c>
      <c r="Z81" s="10">
        <f t="shared" si="9"/>
        <v>1269.03</v>
      </c>
      <c r="AA81" s="10">
        <f t="shared" si="9"/>
        <v>1213.2699999999998</v>
      </c>
      <c r="AB81" s="10">
        <f t="shared" si="9"/>
        <v>1009.1600000000001</v>
      </c>
      <c r="AC81" s="10">
        <f t="shared" si="9"/>
        <v>989.4899999999999</v>
      </c>
      <c r="AD81" s="10">
        <f t="shared" si="9"/>
        <v>2128.7299999999996</v>
      </c>
      <c r="AE81" s="10">
        <f t="shared" si="9"/>
        <v>409.59999999999997</v>
      </c>
      <c r="AF81" s="10">
        <f t="shared" si="9"/>
        <v>258.29999999999995</v>
      </c>
      <c r="AG81" s="10">
        <f t="shared" si="9"/>
        <v>324.4800000000001</v>
      </c>
      <c r="AH81" s="10">
        <f t="shared" si="9"/>
        <v>323.0699999999999</v>
      </c>
      <c r="AI81" s="10">
        <f t="shared" si="9"/>
        <v>359.32000000000005</v>
      </c>
      <c r="AJ81" s="10">
        <f t="shared" si="9"/>
        <v>365.07</v>
      </c>
      <c r="AK81" s="10">
        <f t="shared" si="9"/>
        <v>375.03000000000014</v>
      </c>
      <c r="AL81" s="10">
        <f t="shared" si="9"/>
        <v>407.07000000000005</v>
      </c>
      <c r="AM81" s="10">
        <f t="shared" si="9"/>
        <v>348.83000000000004</v>
      </c>
      <c r="AN81" s="10">
        <f t="shared" si="9"/>
        <v>414.6400000000002</v>
      </c>
      <c r="AO81" s="10">
        <f t="shared" si="9"/>
        <v>458.99</v>
      </c>
      <c r="AP81" s="10">
        <f t="shared" si="9"/>
        <v>368.96999999999997</v>
      </c>
      <c r="AQ81" s="10">
        <f t="shared" si="9"/>
        <v>374.92000000000013</v>
      </c>
      <c r="AR81" s="10">
        <f t="shared" si="9"/>
        <v>923.7300000000001</v>
      </c>
      <c r="AS81" s="10">
        <f t="shared" si="9"/>
        <v>18787.719999999994</v>
      </c>
      <c r="AT81" s="10">
        <f t="shared" si="9"/>
        <v>15138.609999999997</v>
      </c>
      <c r="AU81" s="10">
        <f t="shared" si="9"/>
        <v>17448.340000000004</v>
      </c>
      <c r="AV81" s="10">
        <f t="shared" si="9"/>
        <v>21338.539999999994</v>
      </c>
      <c r="AW81" s="10">
        <f t="shared" si="9"/>
        <v>2990.88</v>
      </c>
      <c r="AX81" s="10">
        <f t="shared" si="9"/>
        <v>157997.04</v>
      </c>
      <c r="AY81" s="10">
        <f t="shared" si="9"/>
        <v>147569.09000000003</v>
      </c>
      <c r="AZ81" s="10">
        <f t="shared" si="9"/>
        <v>139966.72</v>
      </c>
      <c r="BA81" s="10">
        <f t="shared" si="9"/>
        <v>144203.65999999997</v>
      </c>
      <c r="BB81" s="10">
        <f t="shared" si="9"/>
        <v>140185.32</v>
      </c>
      <c r="BC81" s="10">
        <f t="shared" si="9"/>
        <v>146601.53000000006</v>
      </c>
      <c r="BD81" s="10">
        <f t="shared" si="9"/>
        <v>152828.74</v>
      </c>
      <c r="BE81" s="10">
        <f t="shared" si="9"/>
        <v>152933.67</v>
      </c>
      <c r="BF81" s="10">
        <f t="shared" si="9"/>
        <v>152105.28000000003</v>
      </c>
      <c r="BG81" s="10">
        <f t="shared" si="9"/>
        <v>157876.63999999996</v>
      </c>
      <c r="BH81" s="10">
        <f t="shared" si="9"/>
        <v>143778.53</v>
      </c>
      <c r="BI81" s="10">
        <f t="shared" si="9"/>
        <v>137525.11000000002</v>
      </c>
      <c r="BJ81" s="10">
        <f t="shared" si="9"/>
        <v>116236.91999999995</v>
      </c>
      <c r="BK81" s="10">
        <f t="shared" si="9"/>
        <v>32325.92</v>
      </c>
      <c r="BL81" s="10">
        <f t="shared" si="9"/>
        <v>31245.880000000012</v>
      </c>
      <c r="BM81" s="10">
        <f t="shared" si="9"/>
        <v>23454.950000000004</v>
      </c>
      <c r="BN81" s="10">
        <f t="shared" si="9"/>
        <v>16834.800000000003</v>
      </c>
      <c r="BO81" s="10">
        <f aca="true" t="shared" si="10" ref="BO81:BW81">SUM(BO6:BO80)</f>
        <v>13442.039999999995</v>
      </c>
      <c r="BP81" s="10">
        <f t="shared" si="10"/>
        <v>9940.739999999998</v>
      </c>
      <c r="BQ81" s="10">
        <f t="shared" si="10"/>
        <v>7183.819999999998</v>
      </c>
      <c r="BR81" s="10">
        <f t="shared" si="10"/>
        <v>7166.960000000002</v>
      </c>
      <c r="BS81" s="10">
        <f t="shared" si="10"/>
        <v>7288.589999999998</v>
      </c>
      <c r="BT81" s="10">
        <f t="shared" si="10"/>
        <v>7967.869999999999</v>
      </c>
      <c r="BU81" s="10">
        <f t="shared" si="10"/>
        <v>7669.439999999999</v>
      </c>
      <c r="BV81" s="10">
        <f t="shared" si="10"/>
        <v>7004.890000000002</v>
      </c>
      <c r="BW81" s="10">
        <f t="shared" si="10"/>
        <v>4575.37</v>
      </c>
      <c r="BX81" s="10">
        <f>SUM(BX6:BX80)</f>
        <v>2657353.78</v>
      </c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</row>
    <row r="84" spans="3:76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</row>
    <row r="85" ht="12.75">
      <c r="BX85" s="11"/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dubard.carolyn</cp:lastModifiedBy>
  <dcterms:created xsi:type="dcterms:W3CDTF">2010-02-25T14:52:36Z</dcterms:created>
  <dcterms:modified xsi:type="dcterms:W3CDTF">2010-03-01T15:36:48Z</dcterms:modified>
  <cp:category/>
  <cp:version/>
  <cp:contentType/>
  <cp:contentStatus/>
</cp:coreProperties>
</file>