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440" windowWidth="14100" windowHeight="6615" activeTab="0"/>
  </bookViews>
  <sheets>
    <sheet name="State Level" sheetId="1" r:id="rId1"/>
    <sheet name="By Grade Groups" sheetId="2" r:id="rId2"/>
    <sheet name="2007-08" sheetId="3" r:id="rId3"/>
    <sheet name="2008-09" sheetId="4" r:id="rId4"/>
    <sheet name="2009-10" sheetId="5" r:id="rId5"/>
    <sheet name="2010-11" sheetId="6" r:id="rId6"/>
    <sheet name="2011-12" sheetId="7" r:id="rId7"/>
  </sheets>
  <definedNames/>
  <calcPr calcMode="manual" fullCalcOnLoad="1"/>
</workbook>
</file>

<file path=xl/sharedStrings.xml><?xml version="1.0" encoding="utf-8"?>
<sst xmlns="http://schemas.openxmlformats.org/spreadsheetml/2006/main" count="536" uniqueCount="109">
  <si>
    <t>Dist</t>
  </si>
  <si>
    <t>District</t>
  </si>
  <si>
    <t>PK</t>
  </si>
  <si>
    <t>K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</si>
  <si>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</si>
  <si>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</si>
  <si>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</si>
  <si>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</si>
  <si>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</si>
  <si>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</si>
  <si>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</si>
  <si>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</si>
  <si>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</si>
  <si>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</si>
  <si>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</si>
  <si>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</si>
  <si>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</si>
  <si>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</si>
  <si>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</si>
  <si>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</si>
  <si>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</si>
  <si>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</si>
  <si>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</si>
  <si>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</si>
  <si>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</si>
  <si>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</si>
  <si>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</si>
  <si>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</si>
  <si>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</si>
  <si>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</si>
  <si>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</si>
  <si>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</si>
  <si>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</si>
  <si>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</si>
  <si>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</si>
  <si>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</si>
  <si>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</si>
  <si>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</si>
  <si>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</si>
  <si>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</si>
  <si>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</si>
  <si>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</si>
  <si>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</si>
  <si>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</si>
  <si>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</si>
  <si>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</si>
  <si>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</si>
  <si>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</si>
  <si>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</si>
  <si>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</si>
  <si>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</si>
  <si>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</si>
  <si>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</si>
  <si>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</si>
  <si>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</si>
  <si>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</si>
  <si>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</si>
  <si>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</si>
  <si>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</si>
  <si>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</si>
  <si>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</si>
  <si>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</si>
  <si>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</si>
  <si>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</si>
  <si>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</si>
  <si>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</si>
  <si>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</si>
  <si>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</si>
  <si>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</si>
  <si>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</si>
  <si>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</si>
  <si>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</si>
  <si>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</si>
  <si>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FAMU</t>
  </si>
  <si>
    <t>FAU Lab School</t>
  </si>
  <si>
    <t>FSU - Broward</t>
  </si>
  <si>
    <t>FSU - Leon</t>
  </si>
  <si>
    <t>UF LAB</t>
  </si>
  <si>
    <t>Florida Virtual School</t>
  </si>
  <si>
    <t>FLVS</t>
  </si>
  <si>
    <t>By Grade Group</t>
  </si>
  <si>
    <t>PK-3</t>
  </si>
  <si>
    <t>2007-08</t>
  </si>
  <si>
    <t>2008-09</t>
  </si>
  <si>
    <t>2009-10</t>
  </si>
  <si>
    <t>2010-11</t>
  </si>
  <si>
    <t>Grades 4-8</t>
  </si>
  <si>
    <t>Grades 9-12</t>
  </si>
  <si>
    <t>2011-12</t>
  </si>
  <si>
    <t>Total All Grades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</si>
  <si>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</si>
  <si>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</si>
  <si>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</si>
  <si>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</si>
  <si>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</si>
  <si>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</si>
  <si>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</si>
  <si>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</si>
  <si>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</si>
  <si>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</si>
  <si>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</si>
  <si>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</si>
  <si>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</si>
  <si>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Grades 6-8</t>
  </si>
  <si>
    <t>PreK-12</t>
  </si>
  <si>
    <t>PK-Grade 5</t>
  </si>
  <si>
    <t>COFTE Forecast Revised Feb 2007</t>
  </si>
  <si>
    <t>December 2006 Forecast</t>
  </si>
  <si>
    <t>Revised Forecast Change from Dec. 15, 2006 Forecast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</si>
</sst>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  <col min="3" max="7" width="10.28125" style="0" bestFit="1" customWidth="1"/>
    <col min="9" max="13" width="11.28125" style="0" bestFit="1" customWidth="1"/>
  </cols>
  <sheetData>
    <row r="1" spans="2:15" ht="12.75">
      <c r="B1" t="s">
        <v>106</v>
      </c>
      <c r="I1" t="s">
        <v>107</v>
      </c>
      <c r="O1" t="s">
        <v>108</v>
      </c>
    </row>
    <row r="2" spans="3:19" ht="12.75">
      <c r="C2" t="s">
        <v>82</v>
      </c>
      <c r="D2" t="s">
        <v>83</v>
      </c>
      <c r="E2" t="s">
        <v>84</v>
      </c>
      <c r="F2" t="s">
        <v>85</v>
      </c>
      <c r="G2" t="s">
        <v>88</v>
      </c>
      <c r="I2" t="s">
        <v>82</v>
      </c>
      <c r="J2" t="s">
        <v>83</v>
      </c>
      <c r="K2" t="s">
        <v>84</v>
      </c>
      <c r="L2" t="s">
        <v>85</v>
      </c>
      <c r="M2" t="s">
        <v>88</v>
      </c>
      <c r="O2" t="s">
        <v>82</v>
      </c>
      <c r="P2" t="s">
        <v>83</v>
      </c>
      <c r="Q2" t="s">
        <v>84</v>
      </c>
      <c r="R2" t="s">
        <v>85</v>
      </c>
      <c r="S2" t="s">
        <v>88</v>
      </c>
    </row>
    <row r="4" spans="1:19" ht="12.75">
      <c r="A4">
        <v>1</v>
      </c>
      <c r="B4" t="s">
        <v>2</v>
      </c>
      <c r="C4" s="4">
        <v>16541</v>
      </c>
      <c r="D4" s="4">
        <v>16634</v>
      </c>
      <c r="E4" s="4">
        <v>17164</v>
      </c>
      <c r="F4" s="4">
        <v>17624</v>
      </c>
      <c r="G4" s="4">
        <v>18046</v>
      </c>
      <c r="I4" s="4">
        <v>16094</v>
      </c>
      <c r="J4" s="4">
        <v>16688</v>
      </c>
      <c r="K4" s="4">
        <v>17218</v>
      </c>
      <c r="L4" s="4">
        <v>17678</v>
      </c>
      <c r="M4" s="4">
        <v>18100</v>
      </c>
      <c r="O4" s="5">
        <f>C4-I4</f>
        <v>447</v>
      </c>
      <c r="P4" s="5">
        <f>D4-J4</f>
        <v>-54</v>
      </c>
      <c r="Q4" s="5">
        <f>E4-K4</f>
        <v>-54</v>
      </c>
      <c r="R4" s="5">
        <f>F4-L4</f>
        <v>-54</v>
      </c>
      <c r="S4" s="5">
        <f>G4-M4</f>
        <v>-54</v>
      </c>
    </row>
    <row r="5" spans="1:19" ht="12.75">
      <c r="A5">
        <v>2</v>
      </c>
      <c r="B5" t="s">
        <v>90</v>
      </c>
      <c r="C5" s="4">
        <v>194440</v>
      </c>
      <c r="D5" s="4">
        <v>198049</v>
      </c>
      <c r="E5" s="4">
        <v>206670</v>
      </c>
      <c r="F5" s="4">
        <v>215068</v>
      </c>
      <c r="G5" s="4">
        <v>222322</v>
      </c>
      <c r="I5" s="4">
        <v>193437</v>
      </c>
      <c r="J5" s="4">
        <v>198027</v>
      </c>
      <c r="K5" s="4">
        <v>206681</v>
      </c>
      <c r="L5" s="4">
        <v>215077</v>
      </c>
      <c r="M5" s="4">
        <v>222331</v>
      </c>
      <c r="O5" s="5">
        <f aca="true" t="shared" si="0" ref="O5:O17">C5-I5</f>
        <v>1003</v>
      </c>
      <c r="P5" s="5">
        <f aca="true" t="shared" si="1" ref="P5:P17">D5-J5</f>
        <v>22</v>
      </c>
      <c r="Q5" s="5">
        <f aca="true" t="shared" si="2" ref="Q5:Q17">E5-K5</f>
        <v>-11</v>
      </c>
      <c r="R5" s="5">
        <f aca="true" t="shared" si="3" ref="R5:R17">F5-L5</f>
        <v>-9</v>
      </c>
      <c r="S5" s="5">
        <f aca="true" t="shared" si="4" ref="S5:S17">G5-M5</f>
        <v>-9</v>
      </c>
    </row>
    <row r="6" spans="1:19" ht="12.75">
      <c r="A6">
        <v>3</v>
      </c>
      <c r="B6" t="s">
        <v>91</v>
      </c>
      <c r="C6" s="4">
        <v>197518</v>
      </c>
      <c r="D6" s="4">
        <v>198892</v>
      </c>
      <c r="E6" s="4">
        <v>203045</v>
      </c>
      <c r="F6" s="4">
        <v>212126</v>
      </c>
      <c r="G6" s="4">
        <v>221551</v>
      </c>
      <c r="I6" s="4">
        <v>197789</v>
      </c>
      <c r="J6" s="4">
        <v>197979</v>
      </c>
      <c r="K6" s="4">
        <v>202974</v>
      </c>
      <c r="L6" s="4">
        <v>212134</v>
      </c>
      <c r="M6" s="4">
        <v>221559</v>
      </c>
      <c r="O6" s="5">
        <f t="shared" si="0"/>
        <v>-271</v>
      </c>
      <c r="P6" s="5">
        <f t="shared" si="1"/>
        <v>913</v>
      </c>
      <c r="Q6" s="5">
        <f t="shared" si="2"/>
        <v>71</v>
      </c>
      <c r="R6" s="5">
        <f t="shared" si="3"/>
        <v>-8</v>
      </c>
      <c r="S6" s="5">
        <f t="shared" si="4"/>
        <v>-8</v>
      </c>
    </row>
    <row r="7" spans="1:19" ht="12.75">
      <c r="A7">
        <v>4</v>
      </c>
      <c r="B7" t="s">
        <v>92</v>
      </c>
      <c r="C7" s="4">
        <v>195734</v>
      </c>
      <c r="D7" s="4">
        <v>194297</v>
      </c>
      <c r="E7" s="4">
        <v>196064</v>
      </c>
      <c r="F7" s="4">
        <v>200670</v>
      </c>
      <c r="G7" s="4">
        <v>209994</v>
      </c>
      <c r="I7" s="4">
        <v>195201</v>
      </c>
      <c r="J7" s="4">
        <v>194502</v>
      </c>
      <c r="K7" s="4">
        <v>195234</v>
      </c>
      <c r="L7" s="4">
        <v>200544</v>
      </c>
      <c r="M7" s="4">
        <v>209973</v>
      </c>
      <c r="O7" s="5">
        <f t="shared" si="0"/>
        <v>533</v>
      </c>
      <c r="P7" s="5">
        <f t="shared" si="1"/>
        <v>-205</v>
      </c>
      <c r="Q7" s="5">
        <f t="shared" si="2"/>
        <v>830</v>
      </c>
      <c r="R7" s="5">
        <f t="shared" si="3"/>
        <v>126</v>
      </c>
      <c r="S7" s="5">
        <f t="shared" si="4"/>
        <v>21</v>
      </c>
    </row>
    <row r="8" spans="1:19" ht="12.75">
      <c r="A8">
        <v>5</v>
      </c>
      <c r="B8" t="s">
        <v>93</v>
      </c>
      <c r="C8" s="4">
        <v>195952</v>
      </c>
      <c r="D8" s="4">
        <v>197839</v>
      </c>
      <c r="E8" s="4">
        <v>196162</v>
      </c>
      <c r="F8" s="4">
        <v>197252</v>
      </c>
      <c r="G8" s="4">
        <v>201429</v>
      </c>
      <c r="I8" s="4">
        <v>196456</v>
      </c>
      <c r="J8" s="4">
        <v>197350</v>
      </c>
      <c r="K8" s="4">
        <v>196373</v>
      </c>
      <c r="L8" s="4">
        <v>196597</v>
      </c>
      <c r="M8" s="4">
        <v>201364</v>
      </c>
      <c r="O8" s="5">
        <f t="shared" si="0"/>
        <v>-504</v>
      </c>
      <c r="P8" s="5">
        <f t="shared" si="1"/>
        <v>489</v>
      </c>
      <c r="Q8" s="5">
        <f t="shared" si="2"/>
        <v>-211</v>
      </c>
      <c r="R8" s="5">
        <f t="shared" si="3"/>
        <v>655</v>
      </c>
      <c r="S8" s="5">
        <f t="shared" si="4"/>
        <v>65</v>
      </c>
    </row>
    <row r="9" spans="1:19" ht="12.75">
      <c r="A9">
        <v>6</v>
      </c>
      <c r="B9" t="s">
        <v>94</v>
      </c>
      <c r="C9" s="4">
        <v>192038</v>
      </c>
      <c r="D9" s="4">
        <v>190972</v>
      </c>
      <c r="E9" s="4">
        <v>194415</v>
      </c>
      <c r="F9" s="4">
        <v>194359</v>
      </c>
      <c r="G9" s="4">
        <v>196858</v>
      </c>
      <c r="I9" s="4">
        <v>191084</v>
      </c>
      <c r="J9" s="4">
        <v>191434</v>
      </c>
      <c r="K9" s="4">
        <v>193866</v>
      </c>
      <c r="L9" s="4">
        <v>194542</v>
      </c>
      <c r="M9" s="4">
        <v>196246</v>
      </c>
      <c r="O9" s="5">
        <f t="shared" si="0"/>
        <v>954</v>
      </c>
      <c r="P9" s="5">
        <f t="shared" si="1"/>
        <v>-462</v>
      </c>
      <c r="Q9" s="5">
        <f t="shared" si="2"/>
        <v>549</v>
      </c>
      <c r="R9" s="5">
        <f t="shared" si="3"/>
        <v>-183</v>
      </c>
      <c r="S9" s="5">
        <f t="shared" si="4"/>
        <v>612</v>
      </c>
    </row>
    <row r="10" spans="1:19" ht="12.75">
      <c r="A10">
        <v>7</v>
      </c>
      <c r="B10" t="s">
        <v>95</v>
      </c>
      <c r="C10" s="4">
        <v>191661</v>
      </c>
      <c r="D10" s="4">
        <v>192279</v>
      </c>
      <c r="E10" s="4">
        <v>191913</v>
      </c>
      <c r="F10" s="4">
        <v>195914</v>
      </c>
      <c r="G10" s="4">
        <v>196514</v>
      </c>
      <c r="I10" s="4">
        <v>191767</v>
      </c>
      <c r="J10" s="4">
        <v>191432</v>
      </c>
      <c r="K10" s="4">
        <v>192402</v>
      </c>
      <c r="L10" s="4">
        <v>195424</v>
      </c>
      <c r="M10" s="4">
        <v>196743</v>
      </c>
      <c r="O10" s="5">
        <f t="shared" si="0"/>
        <v>-106</v>
      </c>
      <c r="P10" s="5">
        <f t="shared" si="1"/>
        <v>847</v>
      </c>
      <c r="Q10" s="5">
        <f t="shared" si="2"/>
        <v>-489</v>
      </c>
      <c r="R10" s="5">
        <f t="shared" si="3"/>
        <v>490</v>
      </c>
      <c r="S10" s="5">
        <f t="shared" si="4"/>
        <v>-229</v>
      </c>
    </row>
    <row r="11" spans="1:19" ht="12.75">
      <c r="A11">
        <v>8</v>
      </c>
      <c r="B11" t="s">
        <v>96</v>
      </c>
      <c r="C11" s="4">
        <v>188942</v>
      </c>
      <c r="D11" s="4">
        <v>192768</v>
      </c>
      <c r="E11" s="4">
        <v>194523</v>
      </c>
      <c r="F11" s="4">
        <v>195393</v>
      </c>
      <c r="G11" s="4">
        <v>200305</v>
      </c>
      <c r="I11" s="4">
        <v>188706</v>
      </c>
      <c r="J11" s="4">
        <v>192857</v>
      </c>
      <c r="K11" s="4">
        <v>193719</v>
      </c>
      <c r="L11" s="4">
        <v>195752</v>
      </c>
      <c r="M11" s="4">
        <v>199760</v>
      </c>
      <c r="O11" s="5">
        <f t="shared" si="0"/>
        <v>236</v>
      </c>
      <c r="P11" s="5">
        <f t="shared" si="1"/>
        <v>-89</v>
      </c>
      <c r="Q11" s="5">
        <f t="shared" si="2"/>
        <v>804</v>
      </c>
      <c r="R11" s="5">
        <f t="shared" si="3"/>
        <v>-359</v>
      </c>
      <c r="S11" s="5">
        <f t="shared" si="4"/>
        <v>545</v>
      </c>
    </row>
    <row r="12" spans="1:19" ht="12.75">
      <c r="A12">
        <v>9</v>
      </c>
      <c r="B12" t="s">
        <v>97</v>
      </c>
      <c r="C12" s="4">
        <v>192470</v>
      </c>
      <c r="D12" s="4">
        <v>189277</v>
      </c>
      <c r="E12" s="4">
        <v>193025</v>
      </c>
      <c r="F12" s="4">
        <v>194981</v>
      </c>
      <c r="G12" s="4">
        <v>196224</v>
      </c>
      <c r="I12" s="4">
        <v>193336</v>
      </c>
      <c r="J12" s="4">
        <v>189177</v>
      </c>
      <c r="K12" s="4">
        <v>193120</v>
      </c>
      <c r="L12" s="4">
        <v>194277</v>
      </c>
      <c r="M12" s="4">
        <v>196521</v>
      </c>
      <c r="O12" s="5">
        <f t="shared" si="0"/>
        <v>-866</v>
      </c>
      <c r="P12" s="5">
        <f t="shared" si="1"/>
        <v>100</v>
      </c>
      <c r="Q12" s="5">
        <f t="shared" si="2"/>
        <v>-95</v>
      </c>
      <c r="R12" s="5">
        <f t="shared" si="3"/>
        <v>704</v>
      </c>
      <c r="S12" s="5">
        <f t="shared" si="4"/>
        <v>-297</v>
      </c>
    </row>
    <row r="13" spans="1:19" ht="12.75">
      <c r="A13">
        <v>10</v>
      </c>
      <c r="B13" t="s">
        <v>98</v>
      </c>
      <c r="C13" s="4">
        <v>181383</v>
      </c>
      <c r="D13" s="4">
        <v>189641</v>
      </c>
      <c r="E13" s="4">
        <v>186958</v>
      </c>
      <c r="F13" s="4">
        <v>190771</v>
      </c>
      <c r="G13" s="4">
        <v>193004</v>
      </c>
      <c r="I13" s="4">
        <v>182162</v>
      </c>
      <c r="J13" s="4">
        <v>190491</v>
      </c>
      <c r="K13" s="4">
        <v>186968</v>
      </c>
      <c r="L13" s="4">
        <v>190904</v>
      </c>
      <c r="M13" s="4">
        <v>192395</v>
      </c>
      <c r="O13" s="5">
        <f t="shared" si="0"/>
        <v>-779</v>
      </c>
      <c r="P13" s="5">
        <f t="shared" si="1"/>
        <v>-850</v>
      </c>
      <c r="Q13" s="5">
        <f t="shared" si="2"/>
        <v>-10</v>
      </c>
      <c r="R13" s="5">
        <f t="shared" si="3"/>
        <v>-133</v>
      </c>
      <c r="S13" s="5">
        <f t="shared" si="4"/>
        <v>609</v>
      </c>
    </row>
    <row r="14" spans="1:19" ht="12.75">
      <c r="A14">
        <v>11</v>
      </c>
      <c r="B14" t="s">
        <v>99</v>
      </c>
      <c r="C14" s="4">
        <v>214498</v>
      </c>
      <c r="D14" s="4">
        <v>202621</v>
      </c>
      <c r="E14" s="4">
        <v>209564</v>
      </c>
      <c r="F14" s="4">
        <v>208508</v>
      </c>
      <c r="G14" s="4">
        <v>212687</v>
      </c>
      <c r="I14" s="4">
        <v>216659</v>
      </c>
      <c r="J14" s="4">
        <v>203723</v>
      </c>
      <c r="K14" s="4">
        <v>210535</v>
      </c>
      <c r="L14" s="4">
        <v>208695</v>
      </c>
      <c r="M14" s="4">
        <v>212847</v>
      </c>
      <c r="O14" s="5">
        <f t="shared" si="0"/>
        <v>-2161</v>
      </c>
      <c r="P14" s="5">
        <f t="shared" si="1"/>
        <v>-1102</v>
      </c>
      <c r="Q14" s="5">
        <f t="shared" si="2"/>
        <v>-971</v>
      </c>
      <c r="R14" s="5">
        <f t="shared" si="3"/>
        <v>-187</v>
      </c>
      <c r="S14" s="5">
        <f t="shared" si="4"/>
        <v>-160</v>
      </c>
    </row>
    <row r="15" spans="1:19" ht="12.75">
      <c r="A15">
        <v>12</v>
      </c>
      <c r="B15" t="s">
        <v>100</v>
      </c>
      <c r="C15" s="4">
        <v>187569</v>
      </c>
      <c r="D15" s="4">
        <v>187270</v>
      </c>
      <c r="E15" s="4">
        <v>177868</v>
      </c>
      <c r="F15" s="4">
        <v>181923</v>
      </c>
      <c r="G15" s="4">
        <v>181330</v>
      </c>
      <c r="I15" s="4">
        <v>192497</v>
      </c>
      <c r="J15" s="4">
        <v>189453</v>
      </c>
      <c r="K15" s="4">
        <v>179012</v>
      </c>
      <c r="L15" s="4">
        <v>182807</v>
      </c>
      <c r="M15" s="4">
        <v>181564</v>
      </c>
      <c r="O15" s="5">
        <f t="shared" si="0"/>
        <v>-4928</v>
      </c>
      <c r="P15" s="5">
        <f t="shared" si="1"/>
        <v>-2183</v>
      </c>
      <c r="Q15" s="5">
        <f t="shared" si="2"/>
        <v>-1144</v>
      </c>
      <c r="R15" s="5">
        <f t="shared" si="3"/>
        <v>-884</v>
      </c>
      <c r="S15" s="5">
        <f t="shared" si="4"/>
        <v>-234</v>
      </c>
    </row>
    <row r="16" spans="1:19" ht="12.75">
      <c r="A16">
        <v>13</v>
      </c>
      <c r="B16" t="s">
        <v>101</v>
      </c>
      <c r="C16" s="4">
        <v>179889</v>
      </c>
      <c r="D16" s="4">
        <v>168135</v>
      </c>
      <c r="E16" s="4">
        <v>167551</v>
      </c>
      <c r="F16" s="4">
        <v>160982</v>
      </c>
      <c r="G16" s="4">
        <v>164516</v>
      </c>
      <c r="I16" s="4">
        <v>173491</v>
      </c>
      <c r="J16" s="4">
        <v>171109</v>
      </c>
      <c r="K16" s="4">
        <v>169452</v>
      </c>
      <c r="L16" s="4">
        <v>162106</v>
      </c>
      <c r="M16" s="4">
        <v>165379</v>
      </c>
      <c r="O16" s="5">
        <f t="shared" si="0"/>
        <v>6398</v>
      </c>
      <c r="P16" s="5">
        <f t="shared" si="1"/>
        <v>-2974</v>
      </c>
      <c r="Q16" s="5">
        <f t="shared" si="2"/>
        <v>-1901</v>
      </c>
      <c r="R16" s="5">
        <f t="shared" si="3"/>
        <v>-1124</v>
      </c>
      <c r="S16" s="5">
        <f t="shared" si="4"/>
        <v>-863</v>
      </c>
    </row>
    <row r="17" spans="1:19" ht="12.75">
      <c r="A17">
        <v>14</v>
      </c>
      <c r="B17" t="s">
        <v>102</v>
      </c>
      <c r="C17" s="4">
        <v>150593</v>
      </c>
      <c r="D17" s="4">
        <v>155819</v>
      </c>
      <c r="E17" s="4">
        <v>145399</v>
      </c>
      <c r="F17" s="4">
        <v>144696</v>
      </c>
      <c r="G17" s="4">
        <v>138704</v>
      </c>
      <c r="I17" s="4">
        <v>151602</v>
      </c>
      <c r="J17" s="4">
        <v>151358</v>
      </c>
      <c r="K17" s="4">
        <v>149035</v>
      </c>
      <c r="L17" s="4">
        <v>147344</v>
      </c>
      <c r="M17" s="4">
        <v>140701</v>
      </c>
      <c r="O17" s="5">
        <f t="shared" si="0"/>
        <v>-1009</v>
      </c>
      <c r="P17" s="5">
        <f t="shared" si="1"/>
        <v>4461</v>
      </c>
      <c r="Q17" s="5">
        <f t="shared" si="2"/>
        <v>-3636</v>
      </c>
      <c r="R17" s="5">
        <f t="shared" si="3"/>
        <v>-2648</v>
      </c>
      <c r="S17" s="5">
        <f t="shared" si="4"/>
        <v>-1997</v>
      </c>
    </row>
    <row r="19" spans="2:19" ht="12.75">
      <c r="B19" t="s">
        <v>105</v>
      </c>
      <c r="C19" s="5">
        <f>SUM(C4:C10)</f>
        <v>1183884</v>
      </c>
      <c r="D19" s="5">
        <f>SUM(D4:D10)</f>
        <v>1188962</v>
      </c>
      <c r="E19" s="5">
        <f>SUM(E4:E10)</f>
        <v>1205433</v>
      </c>
      <c r="F19" s="5">
        <f>SUM(F4:F10)</f>
        <v>1233013</v>
      </c>
      <c r="G19" s="5">
        <f>SUM(G4:G10)</f>
        <v>1266714</v>
      </c>
      <c r="H19" s="5"/>
      <c r="I19" s="5">
        <f>SUM(I4:I10)</f>
        <v>1181828</v>
      </c>
      <c r="J19" s="5">
        <f>SUM(J4:J10)</f>
        <v>1187412</v>
      </c>
      <c r="K19" s="5">
        <f>SUM(K4:K10)</f>
        <v>1204748</v>
      </c>
      <c r="L19" s="5">
        <f>SUM(L4:L10)</f>
        <v>1231996</v>
      </c>
      <c r="M19" s="5">
        <f>SUM(M4:M10)</f>
        <v>1266316</v>
      </c>
      <c r="N19" s="5"/>
      <c r="O19" s="5">
        <f>SUM(O4:O10)</f>
        <v>2056</v>
      </c>
      <c r="P19" s="5">
        <f>SUM(P4:P10)</f>
        <v>1550</v>
      </c>
      <c r="Q19" s="5">
        <f>SUM(Q4:Q10)</f>
        <v>685</v>
      </c>
      <c r="R19" s="5">
        <f>SUM(R4:R10)</f>
        <v>1017</v>
      </c>
      <c r="S19" s="5">
        <f>SUM(S4:S10)</f>
        <v>398</v>
      </c>
    </row>
    <row r="20" spans="2:19" ht="12.75">
      <c r="B20" t="s">
        <v>103</v>
      </c>
      <c r="C20" s="5">
        <f>SUM(C11:C13)</f>
        <v>562795</v>
      </c>
      <c r="D20" s="5">
        <f>SUM(D11:D13)</f>
        <v>571686</v>
      </c>
      <c r="E20" s="5">
        <f>SUM(E11:E13)</f>
        <v>574506</v>
      </c>
      <c r="F20" s="5">
        <f>SUM(F11:F13)</f>
        <v>581145</v>
      </c>
      <c r="G20" s="5">
        <f>SUM(G11:G13)</f>
        <v>589533</v>
      </c>
      <c r="H20" s="5"/>
      <c r="I20" s="5">
        <f>SUM(I11:I13)</f>
        <v>564204</v>
      </c>
      <c r="J20" s="5">
        <f>SUM(J11:J13)</f>
        <v>572525</v>
      </c>
      <c r="K20" s="5">
        <f>SUM(K11:K13)</f>
        <v>573807</v>
      </c>
      <c r="L20" s="5">
        <f>SUM(L11:L13)</f>
        <v>580933</v>
      </c>
      <c r="M20" s="5">
        <f>SUM(M11:M13)</f>
        <v>588676</v>
      </c>
      <c r="N20" s="5"/>
      <c r="O20" s="5">
        <f>SUM(O11:O13)</f>
        <v>-1409</v>
      </c>
      <c r="P20" s="5">
        <f>SUM(P11:P13)</f>
        <v>-839</v>
      </c>
      <c r="Q20" s="5">
        <f>SUM(Q11:Q13)</f>
        <v>699</v>
      </c>
      <c r="R20" s="5">
        <f>SUM(R11:R13)</f>
        <v>212</v>
      </c>
      <c r="S20" s="5">
        <f>SUM(S11:S13)</f>
        <v>857</v>
      </c>
    </row>
    <row r="21" spans="2:19" ht="12.75">
      <c r="B21" t="s">
        <v>87</v>
      </c>
      <c r="C21" s="5">
        <f>SUM(C14:C17)</f>
        <v>732549</v>
      </c>
      <c r="D21" s="5">
        <f>SUM(D14:D17)</f>
        <v>713845</v>
      </c>
      <c r="E21" s="5">
        <f>SUM(E14:E17)</f>
        <v>700382</v>
      </c>
      <c r="F21" s="5">
        <f>SUM(F14:F17)</f>
        <v>696109</v>
      </c>
      <c r="G21" s="5">
        <f>SUM(G14:G17)</f>
        <v>697237</v>
      </c>
      <c r="H21" s="5"/>
      <c r="I21" s="5">
        <f>SUM(I14:I17)</f>
        <v>734249</v>
      </c>
      <c r="J21" s="5">
        <f>SUM(J14:J17)</f>
        <v>715643</v>
      </c>
      <c r="K21" s="5">
        <f>SUM(K14:K17)</f>
        <v>708034</v>
      </c>
      <c r="L21" s="5">
        <f>SUM(L14:L17)</f>
        <v>700952</v>
      </c>
      <c r="M21" s="5">
        <f>SUM(M14:M17)</f>
        <v>700491</v>
      </c>
      <c r="N21" s="5"/>
      <c r="O21" s="5">
        <f>SUM(O14:O17)</f>
        <v>-1700</v>
      </c>
      <c r="P21" s="5">
        <f>SUM(P14:P17)</f>
        <v>-1798</v>
      </c>
      <c r="Q21" s="5">
        <f>SUM(Q14:Q17)</f>
        <v>-7652</v>
      </c>
      <c r="R21" s="5">
        <f>SUM(R14:R17)</f>
        <v>-4843</v>
      </c>
      <c r="S21" s="5">
        <f>SUM(S14:S17)</f>
        <v>-3254</v>
      </c>
    </row>
    <row r="23" spans="2:19" ht="12.75">
      <c r="B23" t="s">
        <v>104</v>
      </c>
      <c r="C23" s="5">
        <f>SUM(C19:C21)</f>
        <v>2479228</v>
      </c>
      <c r="D23" s="5">
        <f>SUM(D19:D21)</f>
        <v>2474493</v>
      </c>
      <c r="E23" s="5">
        <f>SUM(E19:E21)</f>
        <v>2480321</v>
      </c>
      <c r="F23" s="5">
        <f>SUM(F19:F21)</f>
        <v>2510267</v>
      </c>
      <c r="G23" s="5">
        <f>SUM(G19:G21)</f>
        <v>2553484</v>
      </c>
      <c r="H23" s="5"/>
      <c r="I23" s="5">
        <f>SUM(I19:I21)</f>
        <v>2480281</v>
      </c>
      <c r="J23" s="5">
        <f>SUM(J19:J21)</f>
        <v>2475580</v>
      </c>
      <c r="K23" s="5">
        <f>SUM(K19:K21)</f>
        <v>2486589</v>
      </c>
      <c r="L23" s="5">
        <f>SUM(L19:L21)</f>
        <v>2513881</v>
      </c>
      <c r="M23" s="5">
        <f>SUM(M19:M21)</f>
        <v>2555483</v>
      </c>
      <c r="N23" s="5"/>
      <c r="O23" s="5">
        <f>SUM(O19:O21)</f>
        <v>-1053</v>
      </c>
      <c r="P23" s="5">
        <f>SUM(P19:P21)</f>
        <v>-1087</v>
      </c>
      <c r="Q23" s="5">
        <f>SUM(Q19:Q21)</f>
        <v>-6268</v>
      </c>
      <c r="R23" s="5">
        <f>SUM(R19:R21)</f>
        <v>-3614</v>
      </c>
      <c r="S23" s="5">
        <f>SUM(S19:S21)</f>
        <v>-1999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Y87"/>
  <sheetViews>
    <sheetView workbookViewId="0" topLeftCell="J1">
      <selection activeCell="S3" sqref="S3"/>
    </sheetView>
  </sheetViews>
  <sheetFormatPr defaultColWidth="9.140625" defaultRowHeight="12.75"/>
  <cols>
    <col min="3" max="3" width="9.28125" style="0" bestFit="1" customWidth="1"/>
    <col min="21" max="21" width="10.28125" style="0" customWidth="1"/>
    <col min="22" max="25" width="10.28125" style="0" bestFit="1" customWidth="1"/>
  </cols>
  <sheetData>
    <row r="6" ht="12.75">
      <c r="C6" t="s">
        <v>80</v>
      </c>
    </row>
    <row r="8" spans="3:21" ht="12.75">
      <c r="C8" t="s">
        <v>81</v>
      </c>
      <c r="I8" t="s">
        <v>86</v>
      </c>
      <c r="O8" t="s">
        <v>87</v>
      </c>
      <c r="U8" t="s">
        <v>89</v>
      </c>
    </row>
    <row r="10" spans="2:25" ht="13.5" thickBot="1">
      <c r="B10" t="s">
        <v>1</v>
      </c>
      <c r="C10" s="6" t="s">
        <v>82</v>
      </c>
      <c r="D10" s="6" t="s">
        <v>83</v>
      </c>
      <c r="E10" s="6" t="s">
        <v>84</v>
      </c>
      <c r="F10" s="6" t="s">
        <v>85</v>
      </c>
      <c r="G10" s="6" t="s">
        <v>88</v>
      </c>
      <c r="H10" s="6"/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88</v>
      </c>
      <c r="N10" s="6"/>
      <c r="O10" s="6" t="s">
        <v>82</v>
      </c>
      <c r="P10" s="6" t="s">
        <v>83</v>
      </c>
      <c r="Q10" s="6" t="s">
        <v>84</v>
      </c>
      <c r="R10" s="6" t="s">
        <v>85</v>
      </c>
      <c r="S10" s="6" t="s">
        <v>88</v>
      </c>
      <c r="T10" s="7"/>
      <c r="U10" s="6" t="s">
        <v>82</v>
      </c>
      <c r="V10" s="6" t="s">
        <v>83</v>
      </c>
      <c r="W10" s="6" t="s">
        <v>84</v>
      </c>
      <c r="X10" s="6" t="s">
        <v>85</v>
      </c>
      <c r="Y10" s="6" t="s">
        <v>88</v>
      </c>
    </row>
    <row r="11" spans="1:25" ht="13.5" thickTop="1">
      <c r="A11">
        <v>1</v>
      </c>
      <c r="B11" t="s">
        <v>5</v>
      </c>
      <c r="C11" s="4">
        <f>SUM('2007-08'!$C$11:$G$11)</f>
        <v>8267</v>
      </c>
      <c r="D11" s="4">
        <f>SUM('2008-09'!$C11:$G11)</f>
        <v>8330</v>
      </c>
      <c r="E11" s="4">
        <f>SUM('2009-10'!$C11:$G11)</f>
        <v>8394</v>
      </c>
      <c r="F11" s="4">
        <f>SUM('2010-11'!$C11:$G11)</f>
        <v>8547</v>
      </c>
      <c r="G11" s="4">
        <f>SUM('2011-12'!$C11:$G11)</f>
        <v>8771</v>
      </c>
      <c r="I11" s="4">
        <f>SUM('2007-08'!$H11:$L11)</f>
        <v>9707</v>
      </c>
      <c r="J11" s="4">
        <f>SUM('2008-09'!$H11:$L11)</f>
        <v>9900</v>
      </c>
      <c r="K11" s="4">
        <f>SUM('2009-10'!$H11:$L11)</f>
        <v>10094</v>
      </c>
      <c r="L11" s="4">
        <f>SUM('2010-11'!$H11:$L11)</f>
        <v>10290</v>
      </c>
      <c r="M11" s="4">
        <f>SUM('2011-12'!$H11:$L11)</f>
        <v>10511</v>
      </c>
      <c r="N11" s="4"/>
      <c r="O11" s="4">
        <f>SUM('2007-08'!$M11:$P11)</f>
        <v>8593</v>
      </c>
      <c r="P11" s="4">
        <f>SUM('2008-09'!$M11:$P11)</f>
        <v>8242</v>
      </c>
      <c r="Q11" s="4">
        <f>SUM('2009-10'!$M11:$P11)</f>
        <v>8048</v>
      </c>
      <c r="R11" s="4">
        <f>SUM('2010-11'!$M11:$P11)</f>
        <v>7911</v>
      </c>
      <c r="S11" s="4">
        <f>SUM('2011-12'!$M11:$P11)</f>
        <v>7718</v>
      </c>
      <c r="T11" s="4"/>
      <c r="U11" s="5">
        <f>C11+I11+O11</f>
        <v>26567</v>
      </c>
      <c r="V11" s="5">
        <f>D11+J11+P11</f>
        <v>26472</v>
      </c>
      <c r="W11" s="5">
        <f>E11+K11+Q11</f>
        <v>26536</v>
      </c>
      <c r="X11" s="5">
        <f>F11+L11+R11</f>
        <v>26748</v>
      </c>
      <c r="Y11" s="5">
        <f>G11+M11+S11</f>
        <v>27000</v>
      </c>
    </row>
    <row r="12" spans="1:25" ht="12.75">
      <c r="A12">
        <v>2</v>
      </c>
      <c r="B12" t="s">
        <v>6</v>
      </c>
      <c r="C12" s="4">
        <f>SUM('2007-08'!C12:G12)</f>
        <v>1740</v>
      </c>
      <c r="D12" s="4">
        <f>SUM('2008-09'!$C12:$G12)</f>
        <v>1741</v>
      </c>
      <c r="E12" s="4">
        <f>SUM('2009-10'!$C12:$G12)</f>
        <v>1783</v>
      </c>
      <c r="F12" s="4">
        <f>SUM('2010-11'!$C12:$G12)</f>
        <v>1796</v>
      </c>
      <c r="G12" s="4">
        <f>SUM('2011-12'!$C12:$G12)</f>
        <v>1821</v>
      </c>
      <c r="I12" s="4">
        <f>SUM('2007-08'!$H12:$L12)</f>
        <v>1791</v>
      </c>
      <c r="J12" s="4">
        <f>SUM('2008-09'!$H12:$L12)</f>
        <v>1871</v>
      </c>
      <c r="K12" s="4">
        <f>SUM('2009-10'!$H12:$L12)</f>
        <v>1918</v>
      </c>
      <c r="L12" s="4">
        <f>SUM('2010-11'!$H12:$L12)</f>
        <v>2000</v>
      </c>
      <c r="M12" s="4">
        <f>SUM('2011-12'!$H12:$L12)</f>
        <v>2078</v>
      </c>
      <c r="O12" s="4">
        <f>SUM('2007-08'!$M12:$P12)</f>
        <v>1298</v>
      </c>
      <c r="P12" s="4">
        <f>SUM('2008-09'!$M12:$P12)</f>
        <v>1255</v>
      </c>
      <c r="Q12" s="4">
        <f>SUM('2009-10'!$M12:$P12)</f>
        <v>1251</v>
      </c>
      <c r="R12" s="4">
        <f>SUM('2010-11'!$M12:$P12)</f>
        <v>1240</v>
      </c>
      <c r="S12" s="4">
        <f>SUM('2011-12'!$M12:$P12)</f>
        <v>1236</v>
      </c>
      <c r="U12" s="5">
        <f aca="true" t="shared" si="0" ref="U12:U75">C12+I12+O12</f>
        <v>4829</v>
      </c>
      <c r="V12" s="5">
        <f aca="true" t="shared" si="1" ref="V12:V75">D12+J12+P12</f>
        <v>4867</v>
      </c>
      <c r="W12" s="5">
        <f aca="true" t="shared" si="2" ref="W12:W75">E12+K12+Q12</f>
        <v>4952</v>
      </c>
      <c r="X12" s="5">
        <f aca="true" t="shared" si="3" ref="X12:X75">F12+L12+R12</f>
        <v>5036</v>
      </c>
      <c r="Y12" s="5">
        <f aca="true" t="shared" si="4" ref="Y12:Y75">G12+M12+S12</f>
        <v>5135</v>
      </c>
    </row>
    <row r="13" spans="1:25" ht="12.75">
      <c r="A13">
        <v>3</v>
      </c>
      <c r="B13" t="s">
        <v>7</v>
      </c>
      <c r="C13" s="4">
        <f>SUM('2007-08'!C13:G13)</f>
        <v>8028</v>
      </c>
      <c r="D13" s="4">
        <f>SUM('2008-09'!$C13:$G13)</f>
        <v>8125</v>
      </c>
      <c r="E13" s="4">
        <f>SUM('2009-10'!$C13:$G13)</f>
        <v>8299</v>
      </c>
      <c r="F13" s="4">
        <f>SUM('2010-11'!$C13:$G13)</f>
        <v>8631</v>
      </c>
      <c r="G13" s="4">
        <f>SUM('2011-12'!$C13:$G13)</f>
        <v>8994</v>
      </c>
      <c r="I13" s="4">
        <f>SUM('2007-08'!$H13:$L13)</f>
        <v>9270</v>
      </c>
      <c r="J13" s="4">
        <f>SUM('2008-09'!$H13:$L13)</f>
        <v>9078</v>
      </c>
      <c r="K13" s="4">
        <f>SUM('2009-10'!$H13:$L13)</f>
        <v>9293</v>
      </c>
      <c r="L13" s="4">
        <f>SUM('2010-11'!$H13:$L13)</f>
        <v>9374</v>
      </c>
      <c r="M13" s="4">
        <f>SUM('2011-12'!$H13:$L13)</f>
        <v>9402</v>
      </c>
      <c r="O13" s="4">
        <f>SUM('2007-08'!$M13:$P13)</f>
        <v>7176</v>
      </c>
      <c r="P13" s="4">
        <f>SUM('2008-09'!$M13:$P13)</f>
        <v>6954</v>
      </c>
      <c r="Q13" s="4">
        <f>SUM('2009-10'!$M13:$P13)</f>
        <v>6538</v>
      </c>
      <c r="R13" s="4">
        <f>SUM('2010-11'!$M13:$P13)</f>
        <v>6571</v>
      </c>
      <c r="S13" s="4">
        <f>SUM('2011-12'!$M13:$P13)</f>
        <v>6765</v>
      </c>
      <c r="U13" s="5">
        <f t="shared" si="0"/>
        <v>24474</v>
      </c>
      <c r="V13" s="5">
        <f t="shared" si="1"/>
        <v>24157</v>
      </c>
      <c r="W13" s="5">
        <f t="shared" si="2"/>
        <v>24130</v>
      </c>
      <c r="X13" s="5">
        <f t="shared" si="3"/>
        <v>24576</v>
      </c>
      <c r="Y13" s="5">
        <f t="shared" si="4"/>
        <v>25161</v>
      </c>
    </row>
    <row r="14" spans="1:25" ht="12.75">
      <c r="A14">
        <v>4</v>
      </c>
      <c r="B14" t="s">
        <v>8</v>
      </c>
      <c r="C14" s="4">
        <f>SUM('2007-08'!C14:G14)</f>
        <v>1183</v>
      </c>
      <c r="D14" s="4">
        <f>SUM('2008-09'!$C14:$G14)</f>
        <v>1157</v>
      </c>
      <c r="E14" s="4">
        <f>SUM('2009-10'!$C14:$G14)</f>
        <v>1165</v>
      </c>
      <c r="F14" s="4">
        <f>SUM('2010-11'!$C14:$G14)</f>
        <v>1164</v>
      </c>
      <c r="G14" s="4">
        <f>SUM('2011-12'!$C14:$G14)</f>
        <v>1163</v>
      </c>
      <c r="I14" s="4">
        <f>SUM('2007-08'!$H14:$L14)</f>
        <v>1273</v>
      </c>
      <c r="J14" s="4">
        <f>SUM('2008-09'!$H14:$L14)</f>
        <v>1290</v>
      </c>
      <c r="K14" s="4">
        <f>SUM('2009-10'!$H14:$L14)</f>
        <v>1316</v>
      </c>
      <c r="L14" s="4">
        <f>SUM('2010-11'!$H14:$L14)</f>
        <v>1318</v>
      </c>
      <c r="M14" s="4">
        <f>SUM('2011-12'!$H14:$L14)</f>
        <v>1328</v>
      </c>
      <c r="O14" s="4">
        <f>SUM('2007-08'!$M14:$P14)</f>
        <v>844</v>
      </c>
      <c r="P14" s="4">
        <f>SUM('2008-09'!$M14:$P14)</f>
        <v>784</v>
      </c>
      <c r="Q14" s="4">
        <f>SUM('2009-10'!$M14:$P14)</f>
        <v>741</v>
      </c>
      <c r="R14" s="4">
        <f>SUM('2010-11'!$M14:$P14)</f>
        <v>756</v>
      </c>
      <c r="S14" s="4">
        <f>SUM('2011-12'!$M14:$P14)</f>
        <v>760</v>
      </c>
      <c r="U14" s="5">
        <f t="shared" si="0"/>
        <v>3300</v>
      </c>
      <c r="V14" s="5">
        <f t="shared" si="1"/>
        <v>3231</v>
      </c>
      <c r="W14" s="5">
        <f t="shared" si="2"/>
        <v>3222</v>
      </c>
      <c r="X14" s="5">
        <f t="shared" si="3"/>
        <v>3238</v>
      </c>
      <c r="Y14" s="5">
        <f t="shared" si="4"/>
        <v>3251</v>
      </c>
    </row>
    <row r="15" spans="1:25" ht="12.75">
      <c r="A15">
        <v>5</v>
      </c>
      <c r="B15" t="s">
        <v>9</v>
      </c>
      <c r="C15" s="4">
        <f>SUM('2007-08'!C15:G15)</f>
        <v>19630</v>
      </c>
      <c r="D15" s="4">
        <f>SUM('2008-09'!$C15:$G15)</f>
        <v>19473</v>
      </c>
      <c r="E15" s="4">
        <f>SUM('2009-10'!$C15:$G15)</f>
        <v>19660</v>
      </c>
      <c r="F15" s="4">
        <f>SUM('2010-11'!$C15:$G15)</f>
        <v>20187</v>
      </c>
      <c r="G15" s="4">
        <f>SUM('2011-12'!$C15:$G15)</f>
        <v>20880</v>
      </c>
      <c r="I15" s="4">
        <f>SUM('2007-08'!$H15:$L15)</f>
        <v>24620</v>
      </c>
      <c r="J15" s="4">
        <f>SUM('2008-09'!$H15:$L15)</f>
        <v>23619</v>
      </c>
      <c r="K15" s="4">
        <f>SUM('2009-10'!$H15:$L15)</f>
        <v>23235</v>
      </c>
      <c r="L15" s="4">
        <f>SUM('2010-11'!$H15:$L15)</f>
        <v>22534</v>
      </c>
      <c r="M15" s="4">
        <f>SUM('2011-12'!$H15:$L15)</f>
        <v>21934</v>
      </c>
      <c r="O15" s="4">
        <f>SUM('2007-08'!$M15:$P15)</f>
        <v>21223</v>
      </c>
      <c r="P15" s="4">
        <f>SUM('2008-09'!$M15:$P15)</f>
        <v>21108</v>
      </c>
      <c r="Q15" s="4">
        <f>SUM('2009-10'!$M15:$P15)</f>
        <v>20356</v>
      </c>
      <c r="R15" s="4">
        <f>SUM('2010-11'!$M15:$P15)</f>
        <v>19853</v>
      </c>
      <c r="S15" s="4">
        <f>SUM('2011-12'!$M15:$P15)</f>
        <v>19387</v>
      </c>
      <c r="U15" s="5">
        <f t="shared" si="0"/>
        <v>65473</v>
      </c>
      <c r="V15" s="5">
        <f t="shared" si="1"/>
        <v>64200</v>
      </c>
      <c r="W15" s="5">
        <f t="shared" si="2"/>
        <v>63251</v>
      </c>
      <c r="X15" s="5">
        <f t="shared" si="3"/>
        <v>62574</v>
      </c>
      <c r="Y15" s="5">
        <f t="shared" si="4"/>
        <v>62201</v>
      </c>
    </row>
    <row r="16" spans="1:25" ht="12.75">
      <c r="A16">
        <v>6</v>
      </c>
      <c r="B16" t="s">
        <v>10</v>
      </c>
      <c r="C16" s="4">
        <f>SUM('2007-08'!C16:G16)</f>
        <v>70694</v>
      </c>
      <c r="D16" s="4">
        <f>SUM('2008-09'!$C16:$G16)</f>
        <v>69869</v>
      </c>
      <c r="E16" s="4">
        <f>SUM('2009-10'!$C16:$G16)</f>
        <v>70262</v>
      </c>
      <c r="F16" s="4">
        <f>SUM('2010-11'!$C16:$G16)</f>
        <v>72436</v>
      </c>
      <c r="G16" s="4">
        <f>SUM('2011-12'!$C16:$G16)</f>
        <v>74747</v>
      </c>
      <c r="I16" s="4">
        <f>SUM('2007-08'!$H16:$L16)</f>
        <v>88574</v>
      </c>
      <c r="J16" s="4">
        <f>SUM('2008-09'!$H16:$L16)</f>
        <v>84459</v>
      </c>
      <c r="K16" s="4">
        <f>SUM('2009-10'!$H16:$L16)</f>
        <v>80147</v>
      </c>
      <c r="L16" s="4">
        <f>SUM('2010-11'!$H16:$L16)</f>
        <v>77156</v>
      </c>
      <c r="M16" s="4">
        <f>SUM('2011-12'!$H16:$L16)</f>
        <v>74911</v>
      </c>
      <c r="O16" s="4">
        <f>SUM('2007-08'!$M16:$P16)</f>
        <v>70845</v>
      </c>
      <c r="P16" s="4">
        <f>SUM('2008-09'!$M16:$P16)</f>
        <v>67828</v>
      </c>
      <c r="Q16" s="4">
        <f>SUM('2009-10'!$M16:$P16)</f>
        <v>65383</v>
      </c>
      <c r="R16" s="4">
        <f>SUM('2010-11'!$M16:$P16)</f>
        <v>62460</v>
      </c>
      <c r="S16" s="4">
        <f>SUM('2011-12'!$M16:$P16)</f>
        <v>60362</v>
      </c>
      <c r="U16" s="5">
        <f t="shared" si="0"/>
        <v>230113</v>
      </c>
      <c r="V16" s="5">
        <f t="shared" si="1"/>
        <v>222156</v>
      </c>
      <c r="W16" s="5">
        <f t="shared" si="2"/>
        <v>215792</v>
      </c>
      <c r="X16" s="5">
        <f t="shared" si="3"/>
        <v>212052</v>
      </c>
      <c r="Y16" s="5">
        <f t="shared" si="4"/>
        <v>210020</v>
      </c>
    </row>
    <row r="17" spans="1:25" ht="12.75">
      <c r="A17">
        <v>7</v>
      </c>
      <c r="B17" t="s">
        <v>11</v>
      </c>
      <c r="C17" s="4">
        <f>SUM('2007-08'!C17:G17)</f>
        <v>746</v>
      </c>
      <c r="D17" s="4">
        <f>SUM('2008-09'!$C17:$G17)</f>
        <v>743</v>
      </c>
      <c r="E17" s="4">
        <f>SUM('2009-10'!$C17:$G17)</f>
        <v>710</v>
      </c>
      <c r="F17" s="4">
        <f>SUM('2010-11'!$C17:$G17)</f>
        <v>717</v>
      </c>
      <c r="G17" s="4">
        <f>SUM('2011-12'!$C17:$G17)</f>
        <v>719</v>
      </c>
      <c r="I17" s="4">
        <f>SUM('2007-08'!$H17:$L17)</f>
        <v>820</v>
      </c>
      <c r="J17" s="4">
        <f>SUM('2008-09'!$H17:$L17)</f>
        <v>832</v>
      </c>
      <c r="K17" s="4">
        <f>SUM('2009-10'!$H17:$L17)</f>
        <v>838</v>
      </c>
      <c r="L17" s="4">
        <f>SUM('2010-11'!$H17:$L17)</f>
        <v>839</v>
      </c>
      <c r="M17" s="4">
        <f>SUM('2011-12'!$H17:$L17)</f>
        <v>815</v>
      </c>
      <c r="O17" s="4">
        <f>SUM('2007-08'!$M17:$P17)</f>
        <v>588</v>
      </c>
      <c r="P17" s="4">
        <f>SUM('2008-09'!$M17:$P17)</f>
        <v>551</v>
      </c>
      <c r="Q17" s="4">
        <f>SUM('2009-10'!$M17:$P17)</f>
        <v>518</v>
      </c>
      <c r="R17" s="4">
        <f>SUM('2010-11'!$M17:$P17)</f>
        <v>510</v>
      </c>
      <c r="S17" s="4">
        <f>SUM('2011-12'!$M17:$P17)</f>
        <v>517</v>
      </c>
      <c r="U17" s="5">
        <f t="shared" si="0"/>
        <v>2154</v>
      </c>
      <c r="V17" s="5">
        <f t="shared" si="1"/>
        <v>2126</v>
      </c>
      <c r="W17" s="5">
        <f t="shared" si="2"/>
        <v>2066</v>
      </c>
      <c r="X17" s="5">
        <f t="shared" si="3"/>
        <v>2066</v>
      </c>
      <c r="Y17" s="5">
        <f t="shared" si="4"/>
        <v>2051</v>
      </c>
    </row>
    <row r="18" spans="1:25" ht="12.75">
      <c r="A18">
        <v>8</v>
      </c>
      <c r="B18" t="s">
        <v>12</v>
      </c>
      <c r="C18" s="4">
        <f>SUM('2007-08'!C18:G18)</f>
        <v>4877</v>
      </c>
      <c r="D18" s="4">
        <f>SUM('2008-09'!$C18:$G18)</f>
        <v>4960</v>
      </c>
      <c r="E18" s="4">
        <f>SUM('2009-10'!$C18:$G18)</f>
        <v>5039</v>
      </c>
      <c r="F18" s="4">
        <f>SUM('2010-11'!$C18:$G18)</f>
        <v>5112</v>
      </c>
      <c r="G18" s="4">
        <f>SUM('2011-12'!$C18:$G18)</f>
        <v>5330</v>
      </c>
      <c r="I18" s="4">
        <f>SUM('2007-08'!$H18:$L18)</f>
        <v>6401</v>
      </c>
      <c r="J18" s="4">
        <f>SUM('2008-09'!$H18:$L18)</f>
        <v>6541</v>
      </c>
      <c r="K18" s="4">
        <f>SUM('2009-10'!$H18:$L18)</f>
        <v>6667</v>
      </c>
      <c r="L18" s="4">
        <f>SUM('2010-11'!$H18:$L18)</f>
        <v>6825</v>
      </c>
      <c r="M18" s="4">
        <f>SUM('2011-12'!$H18:$L18)</f>
        <v>7075</v>
      </c>
      <c r="O18" s="4">
        <f>SUM('2007-08'!$M18:$P18)</f>
        <v>6038</v>
      </c>
      <c r="P18" s="4">
        <f>SUM('2008-09'!$M18:$P18)</f>
        <v>5724</v>
      </c>
      <c r="Q18" s="4">
        <f>SUM('2009-10'!$M18:$P18)</f>
        <v>5524</v>
      </c>
      <c r="R18" s="4">
        <f>SUM('2010-11'!$M18:$P18)</f>
        <v>5523</v>
      </c>
      <c r="S18" s="4">
        <f>SUM('2011-12'!$M18:$P18)</f>
        <v>5401</v>
      </c>
      <c r="U18" s="5">
        <f t="shared" si="0"/>
        <v>17316</v>
      </c>
      <c r="V18" s="5">
        <f t="shared" si="1"/>
        <v>17225</v>
      </c>
      <c r="W18" s="5">
        <f t="shared" si="2"/>
        <v>17230</v>
      </c>
      <c r="X18" s="5">
        <f t="shared" si="3"/>
        <v>17460</v>
      </c>
      <c r="Y18" s="5">
        <f t="shared" si="4"/>
        <v>17806</v>
      </c>
    </row>
    <row r="19" spans="1:25" ht="12.75">
      <c r="A19">
        <v>9</v>
      </c>
      <c r="B19" t="s">
        <v>13</v>
      </c>
      <c r="C19" s="4">
        <f>SUM('2007-08'!C19:G19)</f>
        <v>4779</v>
      </c>
      <c r="D19" s="4">
        <f>SUM('2008-09'!$C19:$G19)</f>
        <v>4840</v>
      </c>
      <c r="E19" s="4">
        <f>SUM('2009-10'!$C19:$G19)</f>
        <v>4946</v>
      </c>
      <c r="F19" s="4">
        <f>SUM('2010-11'!$C19:$G19)</f>
        <v>4997</v>
      </c>
      <c r="G19" s="4">
        <f>SUM('2011-12'!$C19:$G19)</f>
        <v>5156</v>
      </c>
      <c r="I19" s="4">
        <f>SUM('2007-08'!$H19:$L19)</f>
        <v>6109</v>
      </c>
      <c r="J19" s="4">
        <f>SUM('2008-09'!$H19:$L19)</f>
        <v>6329</v>
      </c>
      <c r="K19" s="4">
        <f>SUM('2009-10'!$H19:$L19)</f>
        <v>6422</v>
      </c>
      <c r="L19" s="4">
        <f>SUM('2010-11'!$H19:$L19)</f>
        <v>6597</v>
      </c>
      <c r="M19" s="4">
        <f>SUM('2011-12'!$H19:$L19)</f>
        <v>6635</v>
      </c>
      <c r="O19" s="4">
        <f>SUM('2007-08'!$M19:$P19)</f>
        <v>4855</v>
      </c>
      <c r="P19" s="4">
        <f>SUM('2008-09'!$M19:$P19)</f>
        <v>4778</v>
      </c>
      <c r="Q19" s="4">
        <f>SUM('2009-10'!$M19:$P19)</f>
        <v>4776</v>
      </c>
      <c r="R19" s="4">
        <f>SUM('2010-11'!$M19:$P19)</f>
        <v>4756</v>
      </c>
      <c r="S19" s="4">
        <f>SUM('2011-12'!$M19:$P19)</f>
        <v>4883</v>
      </c>
      <c r="U19" s="5">
        <f t="shared" si="0"/>
        <v>15743</v>
      </c>
      <c r="V19" s="5">
        <f t="shared" si="1"/>
        <v>15947</v>
      </c>
      <c r="W19" s="5">
        <f t="shared" si="2"/>
        <v>16144</v>
      </c>
      <c r="X19" s="5">
        <f t="shared" si="3"/>
        <v>16350</v>
      </c>
      <c r="Y19" s="5">
        <f t="shared" si="4"/>
        <v>16674</v>
      </c>
    </row>
    <row r="20" spans="1:25" ht="12.75">
      <c r="A20">
        <v>10</v>
      </c>
      <c r="B20" t="s">
        <v>14</v>
      </c>
      <c r="C20" s="4">
        <f>SUM('2007-08'!C20:G20)</f>
        <v>11303</v>
      </c>
      <c r="D20" s="4">
        <f>SUM('2008-09'!$C20:$G20)</f>
        <v>11779</v>
      </c>
      <c r="E20" s="4">
        <f>SUM('2009-10'!$C20:$G20)</f>
        <v>12143</v>
      </c>
      <c r="F20" s="4">
        <f>SUM('2010-11'!$C20:$G20)</f>
        <v>12591</v>
      </c>
      <c r="G20" s="4">
        <f>SUM('2011-12'!$C20:$G20)</f>
        <v>13310</v>
      </c>
      <c r="I20" s="4">
        <f>SUM('2007-08'!$H20:$L20)</f>
        <v>13813</v>
      </c>
      <c r="J20" s="4">
        <f>SUM('2008-09'!$H20:$L20)</f>
        <v>14641</v>
      </c>
      <c r="K20" s="4">
        <f>SUM('2009-10'!$H20:$L20)</f>
        <v>15856</v>
      </c>
      <c r="L20" s="4">
        <f>SUM('2010-11'!$H20:$L20)</f>
        <v>16997</v>
      </c>
      <c r="M20" s="4">
        <f>SUM('2011-12'!$H20:$L20)</f>
        <v>17850</v>
      </c>
      <c r="O20" s="4">
        <f>SUM('2007-08'!$M20:$P20)</f>
        <v>11236</v>
      </c>
      <c r="P20" s="4">
        <f>SUM('2008-09'!$M20:$P20)</f>
        <v>11430</v>
      </c>
      <c r="Q20" s="4">
        <f>SUM('2009-10'!$M20:$P20)</f>
        <v>11383</v>
      </c>
      <c r="R20" s="4">
        <f>SUM('2010-11'!$M20:$P20)</f>
        <v>11655</v>
      </c>
      <c r="S20" s="4">
        <f>SUM('2011-12'!$M20:$P20)</f>
        <v>12223</v>
      </c>
      <c r="U20" s="5">
        <f t="shared" si="0"/>
        <v>36352</v>
      </c>
      <c r="V20" s="5">
        <f t="shared" si="1"/>
        <v>37850</v>
      </c>
      <c r="W20" s="5">
        <f t="shared" si="2"/>
        <v>39382</v>
      </c>
      <c r="X20" s="5">
        <f t="shared" si="3"/>
        <v>41243</v>
      </c>
      <c r="Y20" s="5">
        <f t="shared" si="4"/>
        <v>43383</v>
      </c>
    </row>
    <row r="21" spans="1:25" ht="12.75">
      <c r="A21">
        <v>11</v>
      </c>
      <c r="B21" t="s">
        <v>15</v>
      </c>
      <c r="C21" s="4">
        <f>SUM('2007-08'!C21:G21)</f>
        <v>13853</v>
      </c>
      <c r="D21" s="4">
        <f>SUM('2008-09'!$C21:$G21)</f>
        <v>14328</v>
      </c>
      <c r="E21" s="4">
        <f>SUM('2009-10'!$C21:$G21)</f>
        <v>15030</v>
      </c>
      <c r="F21" s="4">
        <f>SUM('2010-11'!$C21:$G21)</f>
        <v>16019</v>
      </c>
      <c r="G21" s="4">
        <f>SUM('2011-12'!$C21:$G21)</f>
        <v>17387</v>
      </c>
      <c r="I21" s="4">
        <f>SUM('2007-08'!$H21:$L21)</f>
        <v>15248</v>
      </c>
      <c r="J21" s="4">
        <f>SUM('2008-09'!$H21:$L21)</f>
        <v>15405</v>
      </c>
      <c r="K21" s="4">
        <f>SUM('2009-10'!$H21:$L21)</f>
        <v>15351</v>
      </c>
      <c r="L21" s="4">
        <f>SUM('2010-11'!$H21:$L21)</f>
        <v>15590</v>
      </c>
      <c r="M21" s="4">
        <f>SUM('2011-12'!$H21:$L21)</f>
        <v>15901</v>
      </c>
      <c r="O21" s="4">
        <f>SUM('2007-08'!$M21:$P21)</f>
        <v>12937</v>
      </c>
      <c r="P21" s="4">
        <f>SUM('2008-09'!$M21:$P21)</f>
        <v>12697</v>
      </c>
      <c r="Q21" s="4">
        <f>SUM('2009-10'!$M21:$P21)</f>
        <v>12923</v>
      </c>
      <c r="R21" s="4">
        <f>SUM('2010-11'!$M21:$P21)</f>
        <v>12877</v>
      </c>
      <c r="S21" s="4">
        <f>SUM('2011-12'!$M21:$P21)</f>
        <v>12994</v>
      </c>
      <c r="U21" s="5">
        <f t="shared" si="0"/>
        <v>42038</v>
      </c>
      <c r="V21" s="5">
        <f t="shared" si="1"/>
        <v>42430</v>
      </c>
      <c r="W21" s="5">
        <f t="shared" si="2"/>
        <v>43304</v>
      </c>
      <c r="X21" s="5">
        <f t="shared" si="3"/>
        <v>44486</v>
      </c>
      <c r="Y21" s="5">
        <f t="shared" si="4"/>
        <v>46282</v>
      </c>
    </row>
    <row r="22" spans="1:25" ht="12.75">
      <c r="A22">
        <v>12</v>
      </c>
      <c r="B22" t="s">
        <v>16</v>
      </c>
      <c r="C22" s="4">
        <f>SUM('2007-08'!C22:G22)</f>
        <v>3561</v>
      </c>
      <c r="D22" s="4">
        <f>SUM('2008-09'!$C22:$G22)</f>
        <v>3611</v>
      </c>
      <c r="E22" s="4">
        <f>SUM('2009-10'!$C22:$G22)</f>
        <v>3631</v>
      </c>
      <c r="F22" s="4">
        <f>SUM('2010-11'!$C22:$G22)</f>
        <v>3745</v>
      </c>
      <c r="G22" s="4">
        <f>SUM('2011-12'!$C22:$G22)</f>
        <v>3853</v>
      </c>
      <c r="I22" s="4">
        <f>SUM('2007-08'!$H22:$L22)</f>
        <v>3748</v>
      </c>
      <c r="J22" s="4">
        <f>SUM('2008-09'!$H22:$L22)</f>
        <v>3753</v>
      </c>
      <c r="K22" s="4">
        <f>SUM('2009-10'!$H22:$L22)</f>
        <v>3872</v>
      </c>
      <c r="L22" s="4">
        <f>SUM('2010-11'!$H22:$L22)</f>
        <v>3983</v>
      </c>
      <c r="M22" s="4">
        <f>SUM('2011-12'!$H22:$L22)</f>
        <v>4154</v>
      </c>
      <c r="O22" s="4">
        <f>SUM('2007-08'!$M22:$P22)</f>
        <v>2671</v>
      </c>
      <c r="P22" s="4">
        <f>SUM('2008-09'!$M22:$P22)</f>
        <v>2613</v>
      </c>
      <c r="Q22" s="4">
        <f>SUM('2009-10'!$M22:$P22)</f>
        <v>2495</v>
      </c>
      <c r="R22" s="4">
        <f>SUM('2010-11'!$M22:$P22)</f>
        <v>2423</v>
      </c>
      <c r="S22" s="4">
        <f>SUM('2011-12'!$M22:$P22)</f>
        <v>2365</v>
      </c>
      <c r="U22" s="5">
        <f t="shared" si="0"/>
        <v>9980</v>
      </c>
      <c r="V22" s="5">
        <f t="shared" si="1"/>
        <v>9977</v>
      </c>
      <c r="W22" s="5">
        <f t="shared" si="2"/>
        <v>9998</v>
      </c>
      <c r="X22" s="5">
        <f t="shared" si="3"/>
        <v>10151</v>
      </c>
      <c r="Y22" s="5">
        <f t="shared" si="4"/>
        <v>10372</v>
      </c>
    </row>
    <row r="23" spans="1:25" ht="12.75">
      <c r="A23">
        <v>13</v>
      </c>
      <c r="B23" t="s">
        <v>17</v>
      </c>
      <c r="C23" s="4">
        <f>SUM('2007-08'!C23:G23)</f>
        <v>98917</v>
      </c>
      <c r="D23" s="4">
        <f>SUM('2008-09'!$C23:$G23)</f>
        <v>97245</v>
      </c>
      <c r="E23" s="4">
        <f>SUM('2009-10'!$C23:$G23)</f>
        <v>96411</v>
      </c>
      <c r="F23" s="4">
        <f>SUM('2010-11'!$C23:$G23)</f>
        <v>96621</v>
      </c>
      <c r="G23" s="4">
        <f>SUM('2011-12'!$C23:$G23)</f>
        <v>97659</v>
      </c>
      <c r="I23" s="4">
        <f>SUM('2007-08'!$H23:$L23)</f>
        <v>116013</v>
      </c>
      <c r="J23" s="4">
        <f>SUM('2008-09'!$H23:$L23)</f>
        <v>116288</v>
      </c>
      <c r="K23" s="4">
        <f>SUM('2009-10'!$H23:$L23)</f>
        <v>113942</v>
      </c>
      <c r="L23" s="4">
        <f>SUM('2010-11'!$H23:$L23)</f>
        <v>111190</v>
      </c>
      <c r="M23" s="4">
        <f>SUM('2011-12'!$H23:$L23)</f>
        <v>109159</v>
      </c>
      <c r="O23" s="4">
        <f>SUM('2007-08'!$M23:$P23)</f>
        <v>93265</v>
      </c>
      <c r="P23" s="4">
        <f>SUM('2008-09'!$M23:$P23)</f>
        <v>86250</v>
      </c>
      <c r="Q23" s="4">
        <f>SUM('2009-10'!$M23:$P23)</f>
        <v>80815</v>
      </c>
      <c r="R23" s="4">
        <f>SUM('2010-11'!$M23:$P23)</f>
        <v>79607</v>
      </c>
      <c r="S23" s="4">
        <f>SUM('2011-12'!$M23:$P23)</f>
        <v>78265</v>
      </c>
      <c r="U23" s="5">
        <f t="shared" si="0"/>
        <v>308195</v>
      </c>
      <c r="V23" s="5">
        <f t="shared" si="1"/>
        <v>299783</v>
      </c>
      <c r="W23" s="5">
        <f t="shared" si="2"/>
        <v>291168</v>
      </c>
      <c r="X23" s="5">
        <f t="shared" si="3"/>
        <v>287418</v>
      </c>
      <c r="Y23" s="5">
        <f t="shared" si="4"/>
        <v>285083</v>
      </c>
    </row>
    <row r="24" spans="1:25" ht="12.75">
      <c r="A24">
        <v>14</v>
      </c>
      <c r="B24" t="s">
        <v>18</v>
      </c>
      <c r="C24" s="4">
        <f>SUM('2007-08'!C24:G24)</f>
        <v>1780</v>
      </c>
      <c r="D24" s="4">
        <f>SUM('2008-09'!$C24:$G24)</f>
        <v>1834</v>
      </c>
      <c r="E24" s="4">
        <f>SUM('2009-10'!$C24:$G24)</f>
        <v>1890</v>
      </c>
      <c r="F24" s="4">
        <f>SUM('2010-11'!$C24:$G24)</f>
        <v>1973</v>
      </c>
      <c r="G24" s="4">
        <f>SUM('2011-12'!$C24:$G24)</f>
        <v>2067</v>
      </c>
      <c r="I24" s="4">
        <f>SUM('2007-08'!$H24:$L24)</f>
        <v>1634</v>
      </c>
      <c r="J24" s="4">
        <f>SUM('2008-09'!$H24:$L24)</f>
        <v>1641</v>
      </c>
      <c r="K24" s="4">
        <f>SUM('2009-10'!$H24:$L24)</f>
        <v>1659</v>
      </c>
      <c r="L24" s="4">
        <f>SUM('2010-11'!$H24:$L24)</f>
        <v>1717</v>
      </c>
      <c r="M24" s="4">
        <f>SUM('2011-12'!$H24:$L24)</f>
        <v>1827</v>
      </c>
      <c r="O24" s="4">
        <f>SUM('2007-08'!$M24:$P24)</f>
        <v>1181</v>
      </c>
      <c r="P24" s="4">
        <f>SUM('2008-09'!$M24:$P24)</f>
        <v>1184</v>
      </c>
      <c r="Q24" s="4">
        <f>SUM('2009-10'!$M24:$P24)</f>
        <v>1060</v>
      </c>
      <c r="R24" s="4">
        <f>SUM('2010-11'!$M24:$P24)</f>
        <v>1031</v>
      </c>
      <c r="S24" s="4">
        <f>SUM('2011-12'!$M24:$P24)</f>
        <v>1023</v>
      </c>
      <c r="U24" s="5">
        <f t="shared" si="0"/>
        <v>4595</v>
      </c>
      <c r="V24" s="5">
        <f t="shared" si="1"/>
        <v>4659</v>
      </c>
      <c r="W24" s="5">
        <f t="shared" si="2"/>
        <v>4609</v>
      </c>
      <c r="X24" s="5">
        <f t="shared" si="3"/>
        <v>4721</v>
      </c>
      <c r="Y24" s="5">
        <f t="shared" si="4"/>
        <v>4917</v>
      </c>
    </row>
    <row r="25" spans="1:25" ht="12.75">
      <c r="A25">
        <v>15</v>
      </c>
      <c r="B25" t="s">
        <v>19</v>
      </c>
      <c r="C25" s="4">
        <f>SUM('2007-08'!C25:G25)</f>
        <v>761</v>
      </c>
      <c r="D25" s="4">
        <f>SUM('2008-09'!$C25:$G25)</f>
        <v>758</v>
      </c>
      <c r="E25" s="4">
        <f>SUM('2009-10'!$C25:$G25)</f>
        <v>787</v>
      </c>
      <c r="F25" s="4">
        <f>SUM('2010-11'!$C25:$G25)</f>
        <v>784</v>
      </c>
      <c r="G25" s="4">
        <f>SUM('2011-12'!$C25:$G25)</f>
        <v>788</v>
      </c>
      <c r="I25" s="4">
        <f>SUM('2007-08'!$H25:$L25)</f>
        <v>725</v>
      </c>
      <c r="J25" s="4">
        <f>SUM('2008-09'!$H25:$L25)</f>
        <v>760</v>
      </c>
      <c r="K25" s="4">
        <f>SUM('2009-10'!$H25:$L25)</f>
        <v>745</v>
      </c>
      <c r="L25" s="4">
        <f>SUM('2010-11'!$H25:$L25)</f>
        <v>790</v>
      </c>
      <c r="M25" s="4">
        <f>SUM('2011-12'!$H25:$L25)</f>
        <v>836</v>
      </c>
      <c r="O25" s="4">
        <f>SUM('2007-08'!$M25:$P25)</f>
        <v>620</v>
      </c>
      <c r="P25" s="4">
        <f>SUM('2008-09'!$M25:$P25)</f>
        <v>596</v>
      </c>
      <c r="Q25" s="4">
        <f>SUM('2009-10'!$M25:$P25)</f>
        <v>590</v>
      </c>
      <c r="R25" s="4">
        <f>SUM('2010-11'!$M25:$P25)</f>
        <v>575</v>
      </c>
      <c r="S25" s="4">
        <f>SUM('2011-12'!$M25:$P25)</f>
        <v>558</v>
      </c>
      <c r="U25" s="5">
        <f t="shared" si="0"/>
        <v>2106</v>
      </c>
      <c r="V25" s="5">
        <f t="shared" si="1"/>
        <v>2114</v>
      </c>
      <c r="W25" s="5">
        <f t="shared" si="2"/>
        <v>2122</v>
      </c>
      <c r="X25" s="5">
        <f t="shared" si="3"/>
        <v>2149</v>
      </c>
      <c r="Y25" s="5">
        <f t="shared" si="4"/>
        <v>2182</v>
      </c>
    </row>
    <row r="26" spans="1:25" ht="12.75">
      <c r="A26">
        <v>16</v>
      </c>
      <c r="B26" t="s">
        <v>20</v>
      </c>
      <c r="C26" s="4">
        <f>SUM('2007-08'!C26:G26)</f>
        <v>41876</v>
      </c>
      <c r="D26" s="4">
        <f>SUM('2008-09'!$C26:$G26)</f>
        <v>41919</v>
      </c>
      <c r="E26" s="4">
        <f>SUM('2009-10'!$C26:$G26)</f>
        <v>42208</v>
      </c>
      <c r="F26" s="4">
        <f>SUM('2010-11'!$C26:$G26)</f>
        <v>42736</v>
      </c>
      <c r="G26" s="4">
        <f>SUM('2011-12'!$C26:$G26)</f>
        <v>43535</v>
      </c>
      <c r="I26" s="4">
        <f>SUM('2007-08'!$H26:$L26)</f>
        <v>46351</v>
      </c>
      <c r="J26" s="4">
        <f>SUM('2008-09'!$H26:$L26)</f>
        <v>45934</v>
      </c>
      <c r="K26" s="4">
        <f>SUM('2009-10'!$H26:$L26)</f>
        <v>46017</v>
      </c>
      <c r="L26" s="4">
        <f>SUM('2010-11'!$H26:$L26)</f>
        <v>46099</v>
      </c>
      <c r="M26" s="4">
        <f>SUM('2011-12'!$H26:$L26)</f>
        <v>46415</v>
      </c>
      <c r="O26" s="4">
        <f>SUM('2007-08'!$M26:$P26)</f>
        <v>32139</v>
      </c>
      <c r="P26" s="4">
        <f>SUM('2008-09'!$M26:$P26)</f>
        <v>31397</v>
      </c>
      <c r="Q26" s="4">
        <f>SUM('2009-10'!$M26:$P26)</f>
        <v>30151</v>
      </c>
      <c r="R26" s="4">
        <f>SUM('2010-11'!$M26:$P26)</f>
        <v>29353</v>
      </c>
      <c r="S26" s="4">
        <f>SUM('2011-12'!$M26:$P26)</f>
        <v>28670</v>
      </c>
      <c r="U26" s="5">
        <f t="shared" si="0"/>
        <v>120366</v>
      </c>
      <c r="V26" s="5">
        <f t="shared" si="1"/>
        <v>119250</v>
      </c>
      <c r="W26" s="5">
        <f t="shared" si="2"/>
        <v>118376</v>
      </c>
      <c r="X26" s="5">
        <f t="shared" si="3"/>
        <v>118188</v>
      </c>
      <c r="Y26" s="5">
        <f t="shared" si="4"/>
        <v>118620</v>
      </c>
    </row>
    <row r="27" spans="1:25" ht="12.75">
      <c r="A27">
        <v>17</v>
      </c>
      <c r="B27" t="s">
        <v>21</v>
      </c>
      <c r="C27" s="4">
        <f>SUM('2007-08'!C27:G27)</f>
        <v>12878</v>
      </c>
      <c r="D27" s="4">
        <f>SUM('2008-09'!$C27:$G27)</f>
        <v>12734</v>
      </c>
      <c r="E27" s="4">
        <f>SUM('2009-10'!$C27:$G27)</f>
        <v>12905</v>
      </c>
      <c r="F27" s="4">
        <f>SUM('2010-11'!$C27:$G27)</f>
        <v>13067</v>
      </c>
      <c r="G27" s="4">
        <f>SUM('2011-12'!$C27:$G27)</f>
        <v>13462</v>
      </c>
      <c r="I27" s="4">
        <f>SUM('2007-08'!$H27:$L27)</f>
        <v>15235</v>
      </c>
      <c r="J27" s="4">
        <f>SUM('2008-09'!$H27:$L27)</f>
        <v>15139</v>
      </c>
      <c r="K27" s="4">
        <f>SUM('2009-10'!$H27:$L27)</f>
        <v>14841</v>
      </c>
      <c r="L27" s="4">
        <f>SUM('2010-11'!$H27:$L27)</f>
        <v>14778</v>
      </c>
      <c r="M27" s="4">
        <f>SUM('2011-12'!$H27:$L27)</f>
        <v>14671</v>
      </c>
      <c r="O27" s="4">
        <f>SUM('2007-08'!$M27:$P27)</f>
        <v>10962</v>
      </c>
      <c r="P27" s="4">
        <f>SUM('2008-09'!$M27:$P27)</f>
        <v>10597</v>
      </c>
      <c r="Q27" s="4">
        <f>SUM('2009-10'!$M27:$P27)</f>
        <v>10203</v>
      </c>
      <c r="R27" s="4">
        <f>SUM('2010-11'!$M27:$P27)</f>
        <v>9735</v>
      </c>
      <c r="S27" s="4">
        <f>SUM('2011-12'!$M27:$P27)</f>
        <v>9510</v>
      </c>
      <c r="U27" s="5">
        <f t="shared" si="0"/>
        <v>39075</v>
      </c>
      <c r="V27" s="5">
        <f t="shared" si="1"/>
        <v>38470</v>
      </c>
      <c r="W27" s="5">
        <f t="shared" si="2"/>
        <v>37949</v>
      </c>
      <c r="X27" s="5">
        <f t="shared" si="3"/>
        <v>37580</v>
      </c>
      <c r="Y27" s="5">
        <f t="shared" si="4"/>
        <v>37643</v>
      </c>
    </row>
    <row r="28" spans="1:25" ht="12.75">
      <c r="A28">
        <v>18</v>
      </c>
      <c r="B28" t="s">
        <v>22</v>
      </c>
      <c r="C28" s="4">
        <f>SUM('2007-08'!C28:G28)</f>
        <v>3876</v>
      </c>
      <c r="D28" s="4">
        <f>SUM('2008-09'!$C28:$G28)</f>
        <v>4468</v>
      </c>
      <c r="E28" s="4">
        <f>SUM('2009-10'!$C28:$G28)</f>
        <v>5083</v>
      </c>
      <c r="F28" s="4">
        <f>SUM('2010-11'!$C28:$G28)</f>
        <v>5939</v>
      </c>
      <c r="G28" s="4">
        <f>SUM('2011-12'!$C28:$G28)</f>
        <v>6930</v>
      </c>
      <c r="I28" s="4">
        <f>SUM('2007-08'!$H28:$L28)</f>
        <v>5162</v>
      </c>
      <c r="J28" s="4">
        <f>SUM('2008-09'!$H28:$L28)</f>
        <v>5929</v>
      </c>
      <c r="K28" s="4">
        <f>SUM('2009-10'!$H28:$L28)</f>
        <v>6796</v>
      </c>
      <c r="L28" s="4">
        <f>SUM('2010-11'!$H28:$L28)</f>
        <v>7915</v>
      </c>
      <c r="M28" s="4">
        <f>SUM('2011-12'!$H28:$L28)</f>
        <v>9011</v>
      </c>
      <c r="O28" s="4">
        <f>SUM('2007-08'!$M28:$P28)</f>
        <v>3653</v>
      </c>
      <c r="P28" s="4">
        <f>SUM('2008-09'!$M28:$P28)</f>
        <v>3911</v>
      </c>
      <c r="Q28" s="4">
        <f>SUM('2009-10'!$M28:$P28)</f>
        <v>4412</v>
      </c>
      <c r="R28" s="4">
        <f>SUM('2010-11'!$M28:$P28)</f>
        <v>4974</v>
      </c>
      <c r="S28" s="4">
        <f>SUM('2011-12'!$M28:$P28)</f>
        <v>5821</v>
      </c>
      <c r="U28" s="5">
        <f t="shared" si="0"/>
        <v>12691</v>
      </c>
      <c r="V28" s="5">
        <f t="shared" si="1"/>
        <v>14308</v>
      </c>
      <c r="W28" s="5">
        <f t="shared" si="2"/>
        <v>16291</v>
      </c>
      <c r="X28" s="5">
        <f t="shared" si="3"/>
        <v>18828</v>
      </c>
      <c r="Y28" s="5">
        <f t="shared" si="4"/>
        <v>21762</v>
      </c>
    </row>
    <row r="29" spans="1:25" ht="12.75">
      <c r="A29">
        <v>19</v>
      </c>
      <c r="B29" t="s">
        <v>23</v>
      </c>
      <c r="C29" s="4">
        <f>SUM('2007-08'!C29:G29)</f>
        <v>342</v>
      </c>
      <c r="D29" s="4">
        <f>SUM('2008-09'!$C29:$G29)</f>
        <v>346</v>
      </c>
      <c r="E29" s="4">
        <f>SUM('2009-10'!$C29:$G29)</f>
        <v>354</v>
      </c>
      <c r="F29" s="4">
        <f>SUM('2010-11'!$C29:$G29)</f>
        <v>369</v>
      </c>
      <c r="G29" s="4">
        <f>SUM('2011-12'!$C29:$G29)</f>
        <v>382</v>
      </c>
      <c r="I29" s="4">
        <f>SUM('2007-08'!$H29:$L29)</f>
        <v>306</v>
      </c>
      <c r="J29" s="4">
        <f>SUM('2008-09'!$H29:$L29)</f>
        <v>288</v>
      </c>
      <c r="K29" s="4">
        <f>SUM('2009-10'!$H29:$L29)</f>
        <v>299</v>
      </c>
      <c r="L29" s="4">
        <f>SUM('2010-11'!$H29:$L29)</f>
        <v>297</v>
      </c>
      <c r="M29" s="4">
        <f>SUM('2011-12'!$H29:$L29)</f>
        <v>307</v>
      </c>
      <c r="O29" s="4">
        <f>SUM('2007-08'!$M29:$P29)</f>
        <v>278</v>
      </c>
      <c r="P29" s="4">
        <f>SUM('2008-09'!$M29:$P29)</f>
        <v>233</v>
      </c>
      <c r="Q29" s="4">
        <f>SUM('2009-10'!$M29:$P29)</f>
        <v>181</v>
      </c>
      <c r="R29" s="4">
        <f>SUM('2010-11'!$M29:$P29)</f>
        <v>157</v>
      </c>
      <c r="S29" s="4">
        <f>SUM('2011-12'!$M29:$P29)</f>
        <v>136</v>
      </c>
      <c r="U29" s="5">
        <f t="shared" si="0"/>
        <v>926</v>
      </c>
      <c r="V29" s="5">
        <f t="shared" si="1"/>
        <v>867</v>
      </c>
      <c r="W29" s="5">
        <f t="shared" si="2"/>
        <v>834</v>
      </c>
      <c r="X29" s="5">
        <f t="shared" si="3"/>
        <v>823</v>
      </c>
      <c r="Y29" s="5">
        <f t="shared" si="4"/>
        <v>825</v>
      </c>
    </row>
    <row r="30" spans="1:25" ht="12.75">
      <c r="A30">
        <v>20</v>
      </c>
      <c r="B30" t="s">
        <v>24</v>
      </c>
      <c r="C30" s="4">
        <f>SUM('2007-08'!C30:G30)</f>
        <v>2099</v>
      </c>
      <c r="D30" s="4">
        <f>SUM('2008-09'!$C30:$G30)</f>
        <v>2137</v>
      </c>
      <c r="E30" s="4">
        <f>SUM('2009-10'!$C30:$G30)</f>
        <v>2114</v>
      </c>
      <c r="F30" s="4">
        <f>SUM('2010-11'!$C30:$G30)</f>
        <v>2063</v>
      </c>
      <c r="G30" s="4">
        <f>SUM('2011-12'!$C30:$G30)</f>
        <v>2040</v>
      </c>
      <c r="I30" s="4">
        <f>SUM('2007-08'!$H30:$L30)</f>
        <v>2183</v>
      </c>
      <c r="J30" s="4">
        <f>SUM('2008-09'!$H30:$L30)</f>
        <v>2139</v>
      </c>
      <c r="K30" s="4">
        <f>SUM('2009-10'!$H30:$L30)</f>
        <v>2116</v>
      </c>
      <c r="L30" s="4">
        <f>SUM('2010-11'!$H30:$L30)</f>
        <v>2186</v>
      </c>
      <c r="M30" s="4">
        <f>SUM('2011-12'!$H30:$L30)</f>
        <v>2250</v>
      </c>
      <c r="O30" s="4">
        <f>SUM('2007-08'!$M30:$P30)</f>
        <v>1574</v>
      </c>
      <c r="P30" s="4">
        <f>SUM('2008-09'!$M30:$P30)</f>
        <v>1570</v>
      </c>
      <c r="Q30" s="4">
        <f>SUM('2009-10'!$M30:$P30)</f>
        <v>1527</v>
      </c>
      <c r="R30" s="4">
        <f>SUM('2010-11'!$M30:$P30)</f>
        <v>1442</v>
      </c>
      <c r="S30" s="4">
        <f>SUM('2011-12'!$M30:$P30)</f>
        <v>1365</v>
      </c>
      <c r="U30" s="5">
        <f t="shared" si="0"/>
        <v>5856</v>
      </c>
      <c r="V30" s="5">
        <f t="shared" si="1"/>
        <v>5846</v>
      </c>
      <c r="W30" s="5">
        <f t="shared" si="2"/>
        <v>5757</v>
      </c>
      <c r="X30" s="5">
        <f t="shared" si="3"/>
        <v>5691</v>
      </c>
      <c r="Y30" s="5">
        <f t="shared" si="4"/>
        <v>5655</v>
      </c>
    </row>
    <row r="31" spans="1:25" ht="12.75">
      <c r="A31">
        <v>21</v>
      </c>
      <c r="B31" t="s">
        <v>25</v>
      </c>
      <c r="C31" s="4">
        <f>SUM('2007-08'!C31:G31)</f>
        <v>968</v>
      </c>
      <c r="D31" s="4">
        <f>SUM('2008-09'!$C31:$G31)</f>
        <v>1003</v>
      </c>
      <c r="E31" s="4">
        <f>SUM('2009-10'!$C31:$G31)</f>
        <v>1022</v>
      </c>
      <c r="F31" s="4">
        <f>SUM('2010-11'!$C31:$G31)</f>
        <v>1038</v>
      </c>
      <c r="G31" s="4">
        <f>SUM('2011-12'!$C31:$G31)</f>
        <v>1048</v>
      </c>
      <c r="I31" s="4">
        <f>SUM('2007-08'!$H31:$L31)</f>
        <v>1079</v>
      </c>
      <c r="J31" s="4">
        <f>SUM('2008-09'!$H31:$L31)</f>
        <v>1061</v>
      </c>
      <c r="K31" s="4">
        <f>SUM('2009-10'!$H31:$L31)</f>
        <v>1082</v>
      </c>
      <c r="L31" s="4">
        <f>SUM('2010-11'!$H31:$L31)</f>
        <v>1081</v>
      </c>
      <c r="M31" s="4">
        <f>SUM('2011-12'!$H31:$L31)</f>
        <v>1109</v>
      </c>
      <c r="O31" s="4">
        <f>SUM('2007-08'!$M31:$P31)</f>
        <v>752</v>
      </c>
      <c r="P31" s="4">
        <f>SUM('2008-09'!$M31:$P31)</f>
        <v>751</v>
      </c>
      <c r="Q31" s="4">
        <f>SUM('2009-10'!$M31:$P31)</f>
        <v>756</v>
      </c>
      <c r="R31" s="4">
        <f>SUM('2010-11'!$M31:$P31)</f>
        <v>791</v>
      </c>
      <c r="S31" s="4">
        <f>SUM('2011-12'!$M31:$P31)</f>
        <v>824</v>
      </c>
      <c r="U31" s="5">
        <f t="shared" si="0"/>
        <v>2799</v>
      </c>
      <c r="V31" s="5">
        <f t="shared" si="1"/>
        <v>2815</v>
      </c>
      <c r="W31" s="5">
        <f t="shared" si="2"/>
        <v>2860</v>
      </c>
      <c r="X31" s="5">
        <f t="shared" si="3"/>
        <v>2910</v>
      </c>
      <c r="Y31" s="5">
        <f t="shared" si="4"/>
        <v>2981</v>
      </c>
    </row>
    <row r="32" spans="1:25" ht="12.75">
      <c r="A32">
        <v>22</v>
      </c>
      <c r="B32" t="s">
        <v>26</v>
      </c>
      <c r="C32" s="4">
        <f>SUM('2007-08'!C32:G32)</f>
        <v>450</v>
      </c>
      <c r="D32" s="4">
        <f>SUM('2008-09'!$C32:$G32)</f>
        <v>386</v>
      </c>
      <c r="E32" s="4">
        <f>SUM('2009-10'!$C32:$G32)</f>
        <v>347</v>
      </c>
      <c r="F32" s="4">
        <f>SUM('2010-11'!$C32:$G32)</f>
        <v>335</v>
      </c>
      <c r="G32" s="4">
        <f>SUM('2011-12'!$C32:$G32)</f>
        <v>352</v>
      </c>
      <c r="I32" s="4">
        <f>SUM('2007-08'!$H32:$L32)</f>
        <v>512</v>
      </c>
      <c r="J32" s="4">
        <f>SUM('2008-09'!$H32:$L32)</f>
        <v>444</v>
      </c>
      <c r="K32" s="4">
        <f>SUM('2009-10'!$H32:$L32)</f>
        <v>421</v>
      </c>
      <c r="L32" s="4">
        <f>SUM('2010-11'!$H32:$L32)</f>
        <v>408</v>
      </c>
      <c r="M32" s="4">
        <f>SUM('2011-12'!$H32:$L32)</f>
        <v>400</v>
      </c>
      <c r="O32" s="4">
        <f>SUM('2007-08'!$M32:$P32)</f>
        <v>261</v>
      </c>
      <c r="P32" s="4">
        <f>SUM('2008-09'!$M32:$P32)</f>
        <v>236</v>
      </c>
      <c r="Q32" s="4">
        <f>SUM('2009-10'!$M32:$P32)</f>
        <v>193</v>
      </c>
      <c r="R32" s="4">
        <f>SUM('2010-11'!$M32:$P32)</f>
        <v>179</v>
      </c>
      <c r="S32" s="4">
        <f>SUM('2011-12'!$M32:$P32)</f>
        <v>174</v>
      </c>
      <c r="U32" s="5">
        <f t="shared" si="0"/>
        <v>1223</v>
      </c>
      <c r="V32" s="5">
        <f t="shared" si="1"/>
        <v>1066</v>
      </c>
      <c r="W32" s="5">
        <f t="shared" si="2"/>
        <v>961</v>
      </c>
      <c r="X32" s="5">
        <f t="shared" si="3"/>
        <v>922</v>
      </c>
      <c r="Y32" s="5">
        <f t="shared" si="4"/>
        <v>926</v>
      </c>
    </row>
    <row r="33" spans="1:25" ht="12.75">
      <c r="A33">
        <v>23</v>
      </c>
      <c r="B33" t="s">
        <v>27</v>
      </c>
      <c r="C33" s="4">
        <f>SUM('2007-08'!C33:G33)</f>
        <v>586</v>
      </c>
      <c r="D33" s="4">
        <f>SUM('2008-09'!$C33:$G33)</f>
        <v>585</v>
      </c>
      <c r="E33" s="4">
        <f>SUM('2009-10'!$C33:$G33)</f>
        <v>609</v>
      </c>
      <c r="F33" s="4">
        <f>SUM('2010-11'!$C33:$G33)</f>
        <v>615</v>
      </c>
      <c r="G33" s="4">
        <f>SUM('2011-12'!$C33:$G33)</f>
        <v>616</v>
      </c>
      <c r="I33" s="4">
        <f>SUM('2007-08'!$H33:$L33)</f>
        <v>783</v>
      </c>
      <c r="J33" s="4">
        <f>SUM('2008-09'!$H33:$L33)</f>
        <v>781</v>
      </c>
      <c r="K33" s="4">
        <f>SUM('2009-10'!$H33:$L33)</f>
        <v>759</v>
      </c>
      <c r="L33" s="4">
        <f>SUM('2010-11'!$H33:$L33)</f>
        <v>758</v>
      </c>
      <c r="M33" s="4">
        <f>SUM('2011-12'!$H33:$L33)</f>
        <v>767</v>
      </c>
      <c r="O33" s="4">
        <f>SUM('2007-08'!$M33:$P33)</f>
        <v>733</v>
      </c>
      <c r="P33" s="4">
        <f>SUM('2008-09'!$M33:$P33)</f>
        <v>690</v>
      </c>
      <c r="Q33" s="4">
        <f>SUM('2009-10'!$M33:$P33)</f>
        <v>651</v>
      </c>
      <c r="R33" s="4">
        <f>SUM('2010-11'!$M33:$P33)</f>
        <v>606</v>
      </c>
      <c r="S33" s="4">
        <f>SUM('2011-12'!$M33:$P33)</f>
        <v>578</v>
      </c>
      <c r="U33" s="5">
        <f t="shared" si="0"/>
        <v>2102</v>
      </c>
      <c r="V33" s="5">
        <f t="shared" si="1"/>
        <v>2056</v>
      </c>
      <c r="W33" s="5">
        <f t="shared" si="2"/>
        <v>2019</v>
      </c>
      <c r="X33" s="5">
        <f t="shared" si="3"/>
        <v>1979</v>
      </c>
      <c r="Y33" s="5">
        <f t="shared" si="4"/>
        <v>1961</v>
      </c>
    </row>
    <row r="34" spans="1:25" ht="12.75">
      <c r="A34">
        <v>24</v>
      </c>
      <c r="B34" t="s">
        <v>28</v>
      </c>
      <c r="C34" s="4">
        <f>SUM('2007-08'!C34:G34)</f>
        <v>651</v>
      </c>
      <c r="D34" s="4">
        <f>SUM('2008-09'!$C34:$G34)</f>
        <v>691</v>
      </c>
      <c r="E34" s="4">
        <f>SUM('2009-10'!$C34:$G34)</f>
        <v>711</v>
      </c>
      <c r="F34" s="4">
        <f>SUM('2010-11'!$C34:$G34)</f>
        <v>750</v>
      </c>
      <c r="G34" s="4">
        <f>SUM('2011-12'!$C34:$G34)</f>
        <v>790</v>
      </c>
      <c r="I34" s="4">
        <f>SUM('2007-08'!$H34:$L34)</f>
        <v>689</v>
      </c>
      <c r="J34" s="4">
        <f>SUM('2008-09'!$H34:$L34)</f>
        <v>690</v>
      </c>
      <c r="K34" s="4">
        <f>SUM('2009-10'!$H34:$L34)</f>
        <v>723</v>
      </c>
      <c r="L34" s="4">
        <f>SUM('2010-11'!$H34:$L34)</f>
        <v>725</v>
      </c>
      <c r="M34" s="4">
        <f>SUM('2011-12'!$H34:$L34)</f>
        <v>736</v>
      </c>
      <c r="O34" s="4">
        <f>SUM('2007-08'!$M34:$P34)</f>
        <v>509</v>
      </c>
      <c r="P34" s="4">
        <f>SUM('2008-09'!$M34:$P34)</f>
        <v>461</v>
      </c>
      <c r="Q34" s="4">
        <f>SUM('2009-10'!$M34:$P34)</f>
        <v>429</v>
      </c>
      <c r="R34" s="4">
        <f>SUM('2010-11'!$M34:$P34)</f>
        <v>409</v>
      </c>
      <c r="S34" s="4">
        <f>SUM('2011-12'!$M34:$P34)</f>
        <v>388</v>
      </c>
      <c r="U34" s="5">
        <f t="shared" si="0"/>
        <v>1849</v>
      </c>
      <c r="V34" s="5">
        <f t="shared" si="1"/>
        <v>1842</v>
      </c>
      <c r="W34" s="5">
        <f t="shared" si="2"/>
        <v>1863</v>
      </c>
      <c r="X34" s="5">
        <f t="shared" si="3"/>
        <v>1884</v>
      </c>
      <c r="Y34" s="5">
        <f t="shared" si="4"/>
        <v>1914</v>
      </c>
    </row>
    <row r="35" spans="1:25" ht="12.75">
      <c r="A35">
        <v>25</v>
      </c>
      <c r="B35" t="s">
        <v>29</v>
      </c>
      <c r="C35" s="4">
        <f>SUM('2007-08'!C35:G35)</f>
        <v>1770</v>
      </c>
      <c r="D35" s="4">
        <f>SUM('2008-09'!$C35:$G35)</f>
        <v>1862</v>
      </c>
      <c r="E35" s="4">
        <f>SUM('2009-10'!$C35:$G35)</f>
        <v>1881</v>
      </c>
      <c r="F35" s="4">
        <f>SUM('2010-11'!$C35:$G35)</f>
        <v>1873</v>
      </c>
      <c r="G35" s="4">
        <f>SUM('2011-12'!$C35:$G35)</f>
        <v>1920</v>
      </c>
      <c r="I35" s="4">
        <f>SUM('2007-08'!$H35:$L35)</f>
        <v>1974</v>
      </c>
      <c r="J35" s="4">
        <f>SUM('2008-09'!$H35:$L35)</f>
        <v>1971</v>
      </c>
      <c r="K35" s="4">
        <f>SUM('2009-10'!$H35:$L35)</f>
        <v>1969</v>
      </c>
      <c r="L35" s="4">
        <f>SUM('2010-11'!$H35:$L35)</f>
        <v>1960</v>
      </c>
      <c r="M35" s="4">
        <f>SUM('2011-12'!$H35:$L35)</f>
        <v>1921</v>
      </c>
      <c r="O35" s="4">
        <f>SUM('2007-08'!$M35:$P35)</f>
        <v>1261</v>
      </c>
      <c r="P35" s="4">
        <f>SUM('2008-09'!$M35:$P35)</f>
        <v>1225</v>
      </c>
      <c r="Q35" s="4">
        <f>SUM('2009-10'!$M35:$P35)</f>
        <v>1228</v>
      </c>
      <c r="R35" s="4">
        <f>SUM('2010-11'!$M35:$P35)</f>
        <v>1248</v>
      </c>
      <c r="S35" s="4">
        <f>SUM('2011-12'!$M35:$P35)</f>
        <v>1270</v>
      </c>
      <c r="U35" s="5">
        <f t="shared" si="0"/>
        <v>5005</v>
      </c>
      <c r="V35" s="5">
        <f t="shared" si="1"/>
        <v>5058</v>
      </c>
      <c r="W35" s="5">
        <f t="shared" si="2"/>
        <v>5078</v>
      </c>
      <c r="X35" s="5">
        <f t="shared" si="3"/>
        <v>5081</v>
      </c>
      <c r="Y35" s="5">
        <f t="shared" si="4"/>
        <v>5111</v>
      </c>
    </row>
    <row r="36" spans="1:25" ht="12.75">
      <c r="A36">
        <v>26</v>
      </c>
      <c r="B36" t="s">
        <v>30</v>
      </c>
      <c r="C36" s="4">
        <f>SUM('2007-08'!C36:G36)</f>
        <v>2579</v>
      </c>
      <c r="D36" s="4">
        <f>SUM('2008-09'!$C36:$G36)</f>
        <v>2576</v>
      </c>
      <c r="E36" s="4">
        <f>SUM('2009-10'!$C36:$G36)</f>
        <v>2613</v>
      </c>
      <c r="F36" s="4">
        <f>SUM('2010-11'!$C36:$G36)</f>
        <v>2679</v>
      </c>
      <c r="G36" s="4">
        <f>SUM('2011-12'!$C36:$G36)</f>
        <v>2787</v>
      </c>
      <c r="I36" s="4">
        <f>SUM('2007-08'!$H36:$L36)</f>
        <v>2693</v>
      </c>
      <c r="J36" s="4">
        <f>SUM('2008-09'!$H36:$L36)</f>
        <v>2689</v>
      </c>
      <c r="K36" s="4">
        <f>SUM('2009-10'!$H36:$L36)</f>
        <v>2670</v>
      </c>
      <c r="L36" s="4">
        <f>SUM('2010-11'!$H36:$L36)</f>
        <v>2760</v>
      </c>
      <c r="M36" s="4">
        <f>SUM('2011-12'!$H36:$L36)</f>
        <v>2802</v>
      </c>
      <c r="O36" s="4">
        <f>SUM('2007-08'!$M36:$P36)</f>
        <v>2050</v>
      </c>
      <c r="P36" s="4">
        <f>SUM('2008-09'!$M36:$P36)</f>
        <v>1952</v>
      </c>
      <c r="Q36" s="4">
        <f>SUM('2009-10'!$M36:$P36)</f>
        <v>1864</v>
      </c>
      <c r="R36" s="4">
        <f>SUM('2010-11'!$M36:$P36)</f>
        <v>1803</v>
      </c>
      <c r="S36" s="4">
        <f>SUM('2011-12'!$M36:$P36)</f>
        <v>1829</v>
      </c>
      <c r="U36" s="5">
        <f t="shared" si="0"/>
        <v>7322</v>
      </c>
      <c r="V36" s="5">
        <f t="shared" si="1"/>
        <v>7217</v>
      </c>
      <c r="W36" s="5">
        <f t="shared" si="2"/>
        <v>7147</v>
      </c>
      <c r="X36" s="5">
        <f t="shared" si="3"/>
        <v>7242</v>
      </c>
      <c r="Y36" s="5">
        <f t="shared" si="4"/>
        <v>7418</v>
      </c>
    </row>
    <row r="37" spans="1:25" ht="12.75">
      <c r="A37">
        <v>27</v>
      </c>
      <c r="B37" t="s">
        <v>31</v>
      </c>
      <c r="C37" s="4">
        <f>SUM('2007-08'!C37:G37)</f>
        <v>7457</v>
      </c>
      <c r="D37" s="4">
        <f>SUM('2008-09'!$C37:$G37)</f>
        <v>7814</v>
      </c>
      <c r="E37" s="4">
        <f>SUM('2009-10'!$C37:$G37)</f>
        <v>8045</v>
      </c>
      <c r="F37" s="4">
        <f>SUM('2010-11'!$C37:$G37)</f>
        <v>8426</v>
      </c>
      <c r="G37" s="4">
        <f>SUM('2011-12'!$C37:$G37)</f>
        <v>8807</v>
      </c>
      <c r="I37" s="4">
        <f>SUM('2007-08'!$H37:$L37)</f>
        <v>8902</v>
      </c>
      <c r="J37" s="4">
        <f>SUM('2008-09'!$H37:$L37)</f>
        <v>9379</v>
      </c>
      <c r="K37" s="4">
        <f>SUM('2009-10'!$H37:$L37)</f>
        <v>10001</v>
      </c>
      <c r="L37" s="4">
        <f>SUM('2010-11'!$H37:$L37)</f>
        <v>10801</v>
      </c>
      <c r="M37" s="4">
        <f>SUM('2011-12'!$H37:$L37)</f>
        <v>11548</v>
      </c>
      <c r="O37" s="4">
        <f>SUM('2007-08'!$M37:$P37)</f>
        <v>6716</v>
      </c>
      <c r="P37" s="4">
        <f>SUM('2008-09'!$M37:$P37)</f>
        <v>6740</v>
      </c>
      <c r="Q37" s="4">
        <f>SUM('2009-10'!$M37:$P37)</f>
        <v>6889</v>
      </c>
      <c r="R37" s="4">
        <f>SUM('2010-11'!$M37:$P37)</f>
        <v>7082</v>
      </c>
      <c r="S37" s="4">
        <f>SUM('2011-12'!$M37:$P37)</f>
        <v>7441</v>
      </c>
      <c r="U37" s="5">
        <f t="shared" si="0"/>
        <v>23075</v>
      </c>
      <c r="V37" s="5">
        <f t="shared" si="1"/>
        <v>23933</v>
      </c>
      <c r="W37" s="5">
        <f t="shared" si="2"/>
        <v>24935</v>
      </c>
      <c r="X37" s="5">
        <f t="shared" si="3"/>
        <v>26309</v>
      </c>
      <c r="Y37" s="5">
        <f t="shared" si="4"/>
        <v>27796</v>
      </c>
    </row>
    <row r="38" spans="1:25" ht="12.75">
      <c r="A38">
        <v>28</v>
      </c>
      <c r="B38" t="s">
        <v>32</v>
      </c>
      <c r="C38" s="4">
        <f>SUM('2007-08'!C38:G38)</f>
        <v>4206</v>
      </c>
      <c r="D38" s="4">
        <f>SUM('2008-09'!$C38:$G38)</f>
        <v>4223</v>
      </c>
      <c r="E38" s="4">
        <f>SUM('2009-10'!$C38:$G38)</f>
        <v>4325</v>
      </c>
      <c r="F38" s="4">
        <f>SUM('2010-11'!$C38:$G38)</f>
        <v>4373</v>
      </c>
      <c r="G38" s="4">
        <f>SUM('2011-12'!$C38:$G38)</f>
        <v>4451</v>
      </c>
      <c r="I38" s="4">
        <f>SUM('2007-08'!$H38:$L38)</f>
        <v>4734</v>
      </c>
      <c r="J38" s="4">
        <f>SUM('2008-09'!$H38:$L38)</f>
        <v>5019</v>
      </c>
      <c r="K38" s="4">
        <f>SUM('2009-10'!$H38:$L38)</f>
        <v>5169</v>
      </c>
      <c r="L38" s="4">
        <f>SUM('2010-11'!$H38:$L38)</f>
        <v>5341</v>
      </c>
      <c r="M38" s="4">
        <f>SUM('2011-12'!$H38:$L38)</f>
        <v>5490</v>
      </c>
      <c r="O38" s="4">
        <f>SUM('2007-08'!$M38:$P38)</f>
        <v>3464</v>
      </c>
      <c r="P38" s="4">
        <f>SUM('2008-09'!$M38:$P38)</f>
        <v>3409</v>
      </c>
      <c r="Q38" s="4">
        <f>SUM('2009-10'!$M38:$P38)</f>
        <v>3452</v>
      </c>
      <c r="R38" s="4">
        <f>SUM('2010-11'!$M38:$P38)</f>
        <v>3469</v>
      </c>
      <c r="S38" s="4">
        <f>SUM('2011-12'!$M38:$P38)</f>
        <v>3483</v>
      </c>
      <c r="U38" s="5">
        <f t="shared" si="0"/>
        <v>12404</v>
      </c>
      <c r="V38" s="5">
        <f t="shared" si="1"/>
        <v>12651</v>
      </c>
      <c r="W38" s="5">
        <f t="shared" si="2"/>
        <v>12946</v>
      </c>
      <c r="X38" s="5">
        <f t="shared" si="3"/>
        <v>13183</v>
      </c>
      <c r="Y38" s="5">
        <f t="shared" si="4"/>
        <v>13424</v>
      </c>
    </row>
    <row r="39" spans="1:25" ht="12.75">
      <c r="A39">
        <v>29</v>
      </c>
      <c r="B39" t="s">
        <v>33</v>
      </c>
      <c r="C39" s="4">
        <f>SUM('2007-08'!C39:G39)</f>
        <v>61267</v>
      </c>
      <c r="D39" s="4">
        <f>SUM('2008-09'!$C39:$G39)</f>
        <v>61956</v>
      </c>
      <c r="E39" s="4">
        <f>SUM('2009-10'!$C39:$G39)</f>
        <v>62954</v>
      </c>
      <c r="F39" s="4">
        <f>SUM('2010-11'!$C39:$G39)</f>
        <v>65200</v>
      </c>
      <c r="G39" s="4">
        <f>SUM('2011-12'!$C39:$G39)</f>
        <v>67691</v>
      </c>
      <c r="I39" s="4">
        <f>SUM('2007-08'!$H39:$L39)</f>
        <v>72309</v>
      </c>
      <c r="J39" s="4">
        <f>SUM('2008-09'!$H39:$L39)</f>
        <v>73167</v>
      </c>
      <c r="K39" s="4">
        <f>SUM('2009-10'!$H39:$L39)</f>
        <v>74582</v>
      </c>
      <c r="L39" s="4">
        <f>SUM('2010-11'!$H39:$L39)</f>
        <v>75863</v>
      </c>
      <c r="M39" s="4">
        <f>SUM('2011-12'!$H39:$L39)</f>
        <v>77083</v>
      </c>
      <c r="O39" s="4">
        <f>SUM('2007-08'!$M39:$P39)</f>
        <v>52201</v>
      </c>
      <c r="P39" s="4">
        <f>SUM('2008-09'!$M39:$P39)</f>
        <v>51652</v>
      </c>
      <c r="Q39" s="4">
        <f>SUM('2009-10'!$M39:$P39)</f>
        <v>51177</v>
      </c>
      <c r="R39" s="4">
        <f>SUM('2010-11'!$M39:$P39)</f>
        <v>51366</v>
      </c>
      <c r="S39" s="4">
        <f>SUM('2011-12'!$M39:$P39)</f>
        <v>52049</v>
      </c>
      <c r="U39" s="5">
        <f t="shared" si="0"/>
        <v>185777</v>
      </c>
      <c r="V39" s="5">
        <f t="shared" si="1"/>
        <v>186775</v>
      </c>
      <c r="W39" s="5">
        <f t="shared" si="2"/>
        <v>188713</v>
      </c>
      <c r="X39" s="5">
        <f t="shared" si="3"/>
        <v>192429</v>
      </c>
      <c r="Y39" s="5">
        <f t="shared" si="4"/>
        <v>196823</v>
      </c>
    </row>
    <row r="40" spans="1:25" ht="12.75">
      <c r="A40">
        <v>30</v>
      </c>
      <c r="B40" t="s">
        <v>34</v>
      </c>
      <c r="C40" s="4">
        <f>SUM('2007-08'!C40:G40)</f>
        <v>1040</v>
      </c>
      <c r="D40" s="4">
        <f>SUM('2008-09'!$C40:$G40)</f>
        <v>1068</v>
      </c>
      <c r="E40" s="4">
        <f>SUM('2009-10'!$C40:$G40)</f>
        <v>1075</v>
      </c>
      <c r="F40" s="4">
        <f>SUM('2010-11'!$C40:$G40)</f>
        <v>1079</v>
      </c>
      <c r="G40" s="4">
        <f>SUM('2011-12'!$C40:$G40)</f>
        <v>1136</v>
      </c>
      <c r="I40" s="4">
        <f>SUM('2007-08'!$H40:$L40)</f>
        <v>1270</v>
      </c>
      <c r="J40" s="4">
        <f>SUM('2008-09'!$H40:$L40)</f>
        <v>1236</v>
      </c>
      <c r="K40" s="4">
        <f>SUM('2009-10'!$H40:$L40)</f>
        <v>1239</v>
      </c>
      <c r="L40" s="4">
        <f>SUM('2010-11'!$H40:$L40)</f>
        <v>1267</v>
      </c>
      <c r="M40" s="4">
        <f>SUM('2011-12'!$H40:$L40)</f>
        <v>1278</v>
      </c>
      <c r="O40" s="4">
        <f>SUM('2007-08'!$M40:$P40)</f>
        <v>888</v>
      </c>
      <c r="P40" s="4">
        <f>SUM('2008-09'!$M40:$P40)</f>
        <v>854</v>
      </c>
      <c r="Q40" s="4">
        <f>SUM('2009-10'!$M40:$P40)</f>
        <v>838</v>
      </c>
      <c r="R40" s="4">
        <f>SUM('2010-11'!$M40:$P40)</f>
        <v>846</v>
      </c>
      <c r="S40" s="4">
        <f>SUM('2011-12'!$M40:$P40)</f>
        <v>863</v>
      </c>
      <c r="U40" s="5">
        <f t="shared" si="0"/>
        <v>3198</v>
      </c>
      <c r="V40" s="5">
        <f t="shared" si="1"/>
        <v>3158</v>
      </c>
      <c r="W40" s="5">
        <f t="shared" si="2"/>
        <v>3152</v>
      </c>
      <c r="X40" s="5">
        <f t="shared" si="3"/>
        <v>3192</v>
      </c>
      <c r="Y40" s="5">
        <f t="shared" si="4"/>
        <v>3277</v>
      </c>
    </row>
    <row r="41" spans="1:25" ht="12.75">
      <c r="A41">
        <v>31</v>
      </c>
      <c r="B41" t="s">
        <v>35</v>
      </c>
      <c r="C41" s="4">
        <f>SUM('2007-08'!C41:G41)</f>
        <v>5271</v>
      </c>
      <c r="D41" s="4">
        <f>SUM('2008-09'!$C41:$G41)</f>
        <v>5425</v>
      </c>
      <c r="E41" s="4">
        <f>SUM('2009-10'!$C41:$G41)</f>
        <v>5589</v>
      </c>
      <c r="F41" s="4">
        <f>SUM('2010-11'!$C41:$G41)</f>
        <v>5835</v>
      </c>
      <c r="G41" s="4">
        <f>SUM('2011-12'!$C41:$G41)</f>
        <v>6146</v>
      </c>
      <c r="I41" s="4">
        <f>SUM('2007-08'!$H41:$L41)</f>
        <v>6424</v>
      </c>
      <c r="J41" s="4">
        <f>SUM('2008-09'!$H41:$L41)</f>
        <v>6682</v>
      </c>
      <c r="K41" s="4">
        <f>SUM('2009-10'!$H41:$L41)</f>
        <v>6811</v>
      </c>
      <c r="L41" s="4">
        <f>SUM('2010-11'!$H41:$L41)</f>
        <v>7040</v>
      </c>
      <c r="M41" s="4">
        <f>SUM('2011-12'!$H41:$L41)</f>
        <v>7262</v>
      </c>
      <c r="O41" s="4">
        <f>SUM('2007-08'!$M41:$P41)</f>
        <v>4568</v>
      </c>
      <c r="P41" s="4">
        <f>SUM('2008-09'!$M41:$P41)</f>
        <v>4476</v>
      </c>
      <c r="Q41" s="4">
        <f>SUM('2009-10'!$M41:$P41)</f>
        <v>4625</v>
      </c>
      <c r="R41" s="4">
        <f>SUM('2010-11'!$M41:$P41)</f>
        <v>4728</v>
      </c>
      <c r="S41" s="4">
        <f>SUM('2011-12'!$M41:$P41)</f>
        <v>4722</v>
      </c>
      <c r="U41" s="5">
        <f t="shared" si="0"/>
        <v>16263</v>
      </c>
      <c r="V41" s="5">
        <f t="shared" si="1"/>
        <v>16583</v>
      </c>
      <c r="W41" s="5">
        <f t="shared" si="2"/>
        <v>17025</v>
      </c>
      <c r="X41" s="5">
        <f t="shared" si="3"/>
        <v>17603</v>
      </c>
      <c r="Y41" s="5">
        <f t="shared" si="4"/>
        <v>18130</v>
      </c>
    </row>
    <row r="42" spans="1:25" ht="12.75">
      <c r="A42">
        <v>32</v>
      </c>
      <c r="B42" t="s">
        <v>36</v>
      </c>
      <c r="C42" s="4">
        <f>SUM('2007-08'!C42:G42)</f>
        <v>2437</v>
      </c>
      <c r="D42" s="4">
        <f>SUM('2008-09'!$C42:$G42)</f>
        <v>2397</v>
      </c>
      <c r="E42" s="4">
        <f>SUM('2009-10'!$C42:$G42)</f>
        <v>2360</v>
      </c>
      <c r="F42" s="4">
        <f>SUM('2010-11'!$C42:$G42)</f>
        <v>2367</v>
      </c>
      <c r="G42" s="4">
        <f>SUM('2011-12'!$C42:$G42)</f>
        <v>2356</v>
      </c>
      <c r="I42" s="4">
        <f>SUM('2007-08'!$H42:$L42)</f>
        <v>2663</v>
      </c>
      <c r="J42" s="4">
        <f>SUM('2008-09'!$H42:$L42)</f>
        <v>2710</v>
      </c>
      <c r="K42" s="4">
        <f>SUM('2009-10'!$H42:$L42)</f>
        <v>2794</v>
      </c>
      <c r="L42" s="4">
        <f>SUM('2010-11'!$H42:$L42)</f>
        <v>2825</v>
      </c>
      <c r="M42" s="4">
        <f>SUM('2011-12'!$H42:$L42)</f>
        <v>2881</v>
      </c>
      <c r="O42" s="4">
        <f>SUM('2007-08'!$M42:$P42)</f>
        <v>1958</v>
      </c>
      <c r="P42" s="4">
        <f>SUM('2008-09'!$M42:$P42)</f>
        <v>1885</v>
      </c>
      <c r="Q42" s="4">
        <f>SUM('2009-10'!$M42:$P42)</f>
        <v>1811</v>
      </c>
      <c r="R42" s="4">
        <f>SUM('2010-11'!$M42:$P42)</f>
        <v>1784</v>
      </c>
      <c r="S42" s="4">
        <f>SUM('2011-12'!$M42:$P42)</f>
        <v>1799</v>
      </c>
      <c r="U42" s="5">
        <f t="shared" si="0"/>
        <v>7058</v>
      </c>
      <c r="V42" s="5">
        <f t="shared" si="1"/>
        <v>6992</v>
      </c>
      <c r="W42" s="5">
        <f t="shared" si="2"/>
        <v>6965</v>
      </c>
      <c r="X42" s="5">
        <f t="shared" si="3"/>
        <v>6976</v>
      </c>
      <c r="Y42" s="5">
        <f t="shared" si="4"/>
        <v>7036</v>
      </c>
    </row>
    <row r="43" spans="1:25" ht="12.75">
      <c r="A43">
        <v>33</v>
      </c>
      <c r="B43" t="s">
        <v>37</v>
      </c>
      <c r="C43" s="4">
        <f>SUM('2007-08'!C43:G43)</f>
        <v>483</v>
      </c>
      <c r="D43" s="4">
        <f>SUM('2008-09'!$C43:$G43)</f>
        <v>508</v>
      </c>
      <c r="E43" s="4">
        <f>SUM('2009-10'!$C43:$G43)</f>
        <v>493</v>
      </c>
      <c r="F43" s="4">
        <f>SUM('2010-11'!$C43:$G43)</f>
        <v>474</v>
      </c>
      <c r="G43" s="4">
        <f>SUM('2011-12'!$C43:$G43)</f>
        <v>449</v>
      </c>
      <c r="I43" s="4">
        <f>SUM('2007-08'!$H43:$L43)</f>
        <v>389</v>
      </c>
      <c r="J43" s="4">
        <f>SUM('2008-09'!$H43:$L43)</f>
        <v>429</v>
      </c>
      <c r="K43" s="4">
        <f>SUM('2009-10'!$H43:$L43)</f>
        <v>443</v>
      </c>
      <c r="L43" s="4">
        <f>SUM('2010-11'!$H43:$L43)</f>
        <v>450</v>
      </c>
      <c r="M43" s="4">
        <f>SUM('2011-12'!$H43:$L43)</f>
        <v>443</v>
      </c>
      <c r="O43" s="4">
        <f>SUM('2007-08'!$M43:$P43)</f>
        <v>228</v>
      </c>
      <c r="P43" s="4">
        <f>SUM('2008-09'!$M43:$P43)</f>
        <v>193</v>
      </c>
      <c r="Q43" s="4">
        <f>SUM('2009-10'!$M43:$P43)</f>
        <v>206</v>
      </c>
      <c r="R43" s="4">
        <f>SUM('2010-11'!$M43:$P43)</f>
        <v>212</v>
      </c>
      <c r="S43" s="4">
        <f>SUM('2011-12'!$M43:$P43)</f>
        <v>212</v>
      </c>
      <c r="U43" s="5">
        <f t="shared" si="0"/>
        <v>1100</v>
      </c>
      <c r="V43" s="5">
        <f t="shared" si="1"/>
        <v>1130</v>
      </c>
      <c r="W43" s="5">
        <f t="shared" si="2"/>
        <v>1142</v>
      </c>
      <c r="X43" s="5">
        <f t="shared" si="3"/>
        <v>1136</v>
      </c>
      <c r="Y43" s="5">
        <f t="shared" si="4"/>
        <v>1104</v>
      </c>
    </row>
    <row r="44" spans="1:25" ht="12.75">
      <c r="A44">
        <v>34</v>
      </c>
      <c r="B44" t="s">
        <v>38</v>
      </c>
      <c r="C44" s="4">
        <f>SUM('2007-08'!C44:G44)</f>
        <v>379</v>
      </c>
      <c r="D44" s="4">
        <f>SUM('2008-09'!$C44:$G44)</f>
        <v>383</v>
      </c>
      <c r="E44" s="4">
        <f>SUM('2009-10'!$C44:$G44)</f>
        <v>411</v>
      </c>
      <c r="F44" s="4">
        <f>SUM('2010-11'!$C44:$G44)</f>
        <v>436</v>
      </c>
      <c r="G44" s="4">
        <f>SUM('2011-12'!$C44:$G44)</f>
        <v>458</v>
      </c>
      <c r="I44" s="4">
        <f>SUM('2007-08'!$H44:$L44)</f>
        <v>393</v>
      </c>
      <c r="J44" s="4">
        <f>SUM('2008-09'!$H44:$L44)</f>
        <v>393</v>
      </c>
      <c r="K44" s="4">
        <f>SUM('2009-10'!$H44:$L44)</f>
        <v>395</v>
      </c>
      <c r="L44" s="4">
        <f>SUM('2010-11'!$H44:$L44)</f>
        <v>415</v>
      </c>
      <c r="M44" s="4">
        <f>SUM('2011-12'!$H44:$L44)</f>
        <v>425</v>
      </c>
      <c r="O44" s="4">
        <f>SUM('2007-08'!$M44:$P44)</f>
        <v>273</v>
      </c>
      <c r="P44" s="4">
        <f>SUM('2008-09'!$M44:$P44)</f>
        <v>255</v>
      </c>
      <c r="Q44" s="4">
        <f>SUM('2009-10'!$M44:$P44)</f>
        <v>253</v>
      </c>
      <c r="R44" s="4">
        <f>SUM('2010-11'!$M44:$P44)</f>
        <v>245</v>
      </c>
      <c r="S44" s="4">
        <f>SUM('2011-12'!$M44:$P44)</f>
        <v>260</v>
      </c>
      <c r="U44" s="5">
        <f t="shared" si="0"/>
        <v>1045</v>
      </c>
      <c r="V44" s="5">
        <f t="shared" si="1"/>
        <v>1031</v>
      </c>
      <c r="W44" s="5">
        <f t="shared" si="2"/>
        <v>1059</v>
      </c>
      <c r="X44" s="5">
        <f t="shared" si="3"/>
        <v>1096</v>
      </c>
      <c r="Y44" s="5">
        <f t="shared" si="4"/>
        <v>1143</v>
      </c>
    </row>
    <row r="45" spans="1:25" ht="12.75">
      <c r="A45">
        <v>35</v>
      </c>
      <c r="B45" t="s">
        <v>39</v>
      </c>
      <c r="C45" s="4">
        <f>SUM('2007-08'!C45:G45)</f>
        <v>12783</v>
      </c>
      <c r="D45" s="4">
        <f>SUM('2008-09'!$C45:$G45)</f>
        <v>13225</v>
      </c>
      <c r="E45" s="4">
        <f>SUM('2009-10'!$C45:$G45)</f>
        <v>13918</v>
      </c>
      <c r="F45" s="4">
        <f>SUM('2010-11'!$C45:$G45)</f>
        <v>14617</v>
      </c>
      <c r="G45" s="4">
        <f>SUM('2011-12'!$C45:$G45)</f>
        <v>15335</v>
      </c>
      <c r="I45" s="4">
        <f>SUM('2007-08'!$H45:$L45)</f>
        <v>15179</v>
      </c>
      <c r="J45" s="4">
        <f>SUM('2008-09'!$H45:$L45)</f>
        <v>15963</v>
      </c>
      <c r="K45" s="4">
        <f>SUM('2009-10'!$H45:$L45)</f>
        <v>16622</v>
      </c>
      <c r="L45" s="4">
        <f>SUM('2010-11'!$H45:$L45)</f>
        <v>17432</v>
      </c>
      <c r="M45" s="4">
        <f>SUM('2011-12'!$H45:$L45)</f>
        <v>18188</v>
      </c>
      <c r="O45" s="4">
        <f>SUM('2007-08'!$M45:$P45)</f>
        <v>11190</v>
      </c>
      <c r="P45" s="4">
        <f>SUM('2008-09'!$M45:$P45)</f>
        <v>11441</v>
      </c>
      <c r="Q45" s="4">
        <f>SUM('2009-10'!$M45:$P45)</f>
        <v>11816</v>
      </c>
      <c r="R45" s="4">
        <f>SUM('2010-11'!$M45:$P45)</f>
        <v>12073</v>
      </c>
      <c r="S45" s="4">
        <f>SUM('2011-12'!$M45:$P45)</f>
        <v>12618</v>
      </c>
      <c r="U45" s="5">
        <f t="shared" si="0"/>
        <v>39152</v>
      </c>
      <c r="V45" s="5">
        <f t="shared" si="1"/>
        <v>40629</v>
      </c>
      <c r="W45" s="5">
        <f t="shared" si="2"/>
        <v>42356</v>
      </c>
      <c r="X45" s="5">
        <f t="shared" si="3"/>
        <v>44122</v>
      </c>
      <c r="Y45" s="5">
        <f t="shared" si="4"/>
        <v>46141</v>
      </c>
    </row>
    <row r="46" spans="1:25" ht="12.75">
      <c r="A46">
        <v>36</v>
      </c>
      <c r="B46" t="s">
        <v>40</v>
      </c>
      <c r="C46" s="4">
        <f>SUM('2007-08'!C46:G46)</f>
        <v>24204</v>
      </c>
      <c r="D46" s="4">
        <f>SUM('2008-09'!$C46:$G46)</f>
        <v>25245</v>
      </c>
      <c r="E46" s="4">
        <f>SUM('2009-10'!$C46:$G46)</f>
        <v>26227</v>
      </c>
      <c r="F46" s="4">
        <f>SUM('2010-11'!$C46:$G46)</f>
        <v>27598</v>
      </c>
      <c r="G46" s="4">
        <f>SUM('2011-12'!$C46:$G46)</f>
        <v>29098</v>
      </c>
      <c r="I46" s="4">
        <f>SUM('2007-08'!$H46:$L46)</f>
        <v>26882</v>
      </c>
      <c r="J46" s="4">
        <f>SUM('2008-09'!$H46:$L46)</f>
        <v>28017</v>
      </c>
      <c r="K46" s="4">
        <f>SUM('2009-10'!$H46:$L46)</f>
        <v>29464</v>
      </c>
      <c r="L46" s="4">
        <f>SUM('2010-11'!$H46:$L46)</f>
        <v>31381</v>
      </c>
      <c r="M46" s="4">
        <f>SUM('2011-12'!$H46:$L46)</f>
        <v>33255</v>
      </c>
      <c r="O46" s="4">
        <f>SUM('2007-08'!$M46:$P46)</f>
        <v>21064</v>
      </c>
      <c r="P46" s="4">
        <f>SUM('2008-09'!$M46:$P46)</f>
        <v>21035</v>
      </c>
      <c r="Q46" s="4">
        <f>SUM('2009-10'!$M46:$P46)</f>
        <v>21299</v>
      </c>
      <c r="R46" s="4">
        <f>SUM('2010-11'!$M46:$P46)</f>
        <v>21749</v>
      </c>
      <c r="S46" s="4">
        <f>SUM('2011-12'!$M46:$P46)</f>
        <v>22833</v>
      </c>
      <c r="U46" s="5">
        <f t="shared" si="0"/>
        <v>72150</v>
      </c>
      <c r="V46" s="5">
        <f t="shared" si="1"/>
        <v>74297</v>
      </c>
      <c r="W46" s="5">
        <f t="shared" si="2"/>
        <v>76990</v>
      </c>
      <c r="X46" s="5">
        <f t="shared" si="3"/>
        <v>80728</v>
      </c>
      <c r="Y46" s="5">
        <f t="shared" si="4"/>
        <v>85186</v>
      </c>
    </row>
    <row r="47" spans="1:25" ht="12.75">
      <c r="A47">
        <v>37</v>
      </c>
      <c r="B47" t="s">
        <v>41</v>
      </c>
      <c r="C47" s="4">
        <f>SUM('2007-08'!C47:G47)</f>
        <v>10951</v>
      </c>
      <c r="D47" s="4">
        <f>SUM('2008-09'!$C47:$G47)</f>
        <v>10979</v>
      </c>
      <c r="E47" s="4">
        <f>SUM('2009-10'!$C47:$G47)</f>
        <v>11043</v>
      </c>
      <c r="F47" s="4">
        <f>SUM('2010-11'!$C47:$G47)</f>
        <v>11212</v>
      </c>
      <c r="G47" s="4">
        <f>SUM('2011-12'!$C47:$G47)</f>
        <v>11685</v>
      </c>
      <c r="I47" s="4">
        <f>SUM('2007-08'!$H47:$L47)</f>
        <v>11330</v>
      </c>
      <c r="J47" s="4">
        <f>SUM('2008-09'!$H47:$L47)</f>
        <v>11374</v>
      </c>
      <c r="K47" s="4">
        <f>SUM('2009-10'!$H47:$L47)</f>
        <v>11685</v>
      </c>
      <c r="L47" s="4">
        <f>SUM('2010-11'!$H47:$L47)</f>
        <v>11891</v>
      </c>
      <c r="M47" s="4">
        <f>SUM('2011-12'!$H47:$L47)</f>
        <v>11984</v>
      </c>
      <c r="O47" s="4">
        <f>SUM('2007-08'!$M47:$P47)</f>
        <v>8761</v>
      </c>
      <c r="P47" s="4">
        <f>SUM('2008-09'!$M47:$P47)</f>
        <v>8624</v>
      </c>
      <c r="Q47" s="4">
        <f>SUM('2009-10'!$M47:$P47)</f>
        <v>8222</v>
      </c>
      <c r="R47" s="4">
        <f>SUM('2010-11'!$M47:$P47)</f>
        <v>8006</v>
      </c>
      <c r="S47" s="4">
        <f>SUM('2011-12'!$M47:$P47)</f>
        <v>7881</v>
      </c>
      <c r="U47" s="5">
        <f t="shared" si="0"/>
        <v>31042</v>
      </c>
      <c r="V47" s="5">
        <f t="shared" si="1"/>
        <v>30977</v>
      </c>
      <c r="W47" s="5">
        <f t="shared" si="2"/>
        <v>30950</v>
      </c>
      <c r="X47" s="5">
        <f t="shared" si="3"/>
        <v>31109</v>
      </c>
      <c r="Y47" s="5">
        <f t="shared" si="4"/>
        <v>31550</v>
      </c>
    </row>
    <row r="48" spans="1:25" ht="12.75">
      <c r="A48">
        <v>38</v>
      </c>
      <c r="B48" t="s">
        <v>42</v>
      </c>
      <c r="C48" s="4">
        <f>SUM('2007-08'!C48:G48)</f>
        <v>1972</v>
      </c>
      <c r="D48" s="4">
        <f>SUM('2008-09'!$C48:$G48)</f>
        <v>1983</v>
      </c>
      <c r="E48" s="4">
        <f>SUM('2009-10'!$C48:$G48)</f>
        <v>1982</v>
      </c>
      <c r="F48" s="4">
        <f>SUM('2010-11'!$C48:$G48)</f>
        <v>2002</v>
      </c>
      <c r="G48" s="4">
        <f>SUM('2011-12'!$C48:$G48)</f>
        <v>2027</v>
      </c>
      <c r="I48" s="4">
        <f>SUM('2007-08'!$H48:$L48)</f>
        <v>2233</v>
      </c>
      <c r="J48" s="4">
        <f>SUM('2008-09'!$H48:$L48)</f>
        <v>2228</v>
      </c>
      <c r="K48" s="4">
        <f>SUM('2009-10'!$H48:$L48)</f>
        <v>2284</v>
      </c>
      <c r="L48" s="4">
        <f>SUM('2010-11'!$H48:$L48)</f>
        <v>2340</v>
      </c>
      <c r="M48" s="4">
        <f>SUM('2011-12'!$H48:$L48)</f>
        <v>2399</v>
      </c>
      <c r="O48" s="4">
        <f>SUM('2007-08'!$M48:$P48)</f>
        <v>1592</v>
      </c>
      <c r="P48" s="4">
        <f>SUM('2008-09'!$M48:$P48)</f>
        <v>1507</v>
      </c>
      <c r="Q48" s="4">
        <f>SUM('2009-10'!$M48:$P48)</f>
        <v>1422</v>
      </c>
      <c r="R48" s="4">
        <f>SUM('2010-11'!$M48:$P48)</f>
        <v>1361</v>
      </c>
      <c r="S48" s="4">
        <f>SUM('2011-12'!$M48:$P48)</f>
        <v>1305</v>
      </c>
      <c r="U48" s="5">
        <f t="shared" si="0"/>
        <v>5797</v>
      </c>
      <c r="V48" s="5">
        <f t="shared" si="1"/>
        <v>5718</v>
      </c>
      <c r="W48" s="5">
        <f t="shared" si="2"/>
        <v>5688</v>
      </c>
      <c r="X48" s="5">
        <f t="shared" si="3"/>
        <v>5703</v>
      </c>
      <c r="Y48" s="5">
        <f t="shared" si="4"/>
        <v>5731</v>
      </c>
    </row>
    <row r="49" spans="1:25" ht="12.75">
      <c r="A49">
        <v>39</v>
      </c>
      <c r="B49" t="s">
        <v>43</v>
      </c>
      <c r="C49" s="4">
        <f>SUM('2007-08'!C49:G49)</f>
        <v>500</v>
      </c>
      <c r="D49" s="4">
        <f>SUM('2008-09'!$C49:$G49)</f>
        <v>509</v>
      </c>
      <c r="E49" s="4">
        <f>SUM('2009-10'!$C49:$G49)</f>
        <v>507</v>
      </c>
      <c r="F49" s="4">
        <f>SUM('2010-11'!$C49:$G49)</f>
        <v>537</v>
      </c>
      <c r="G49" s="4">
        <f>SUM('2011-12'!$C49:$G49)</f>
        <v>568</v>
      </c>
      <c r="I49" s="4">
        <f>SUM('2007-08'!$H49:$L49)</f>
        <v>486</v>
      </c>
      <c r="J49" s="4">
        <f>SUM('2008-09'!$H49:$L49)</f>
        <v>492</v>
      </c>
      <c r="K49" s="4">
        <f>SUM('2009-10'!$H49:$L49)</f>
        <v>534</v>
      </c>
      <c r="L49" s="4">
        <f>SUM('2010-11'!$H49:$L49)</f>
        <v>550</v>
      </c>
      <c r="M49" s="4">
        <f>SUM('2011-12'!$H49:$L49)</f>
        <v>599</v>
      </c>
      <c r="O49" s="4">
        <f>SUM('2007-08'!$M49:$P49)</f>
        <v>346</v>
      </c>
      <c r="P49" s="4">
        <f>SUM('2008-09'!$M49:$P49)</f>
        <v>360</v>
      </c>
      <c r="Q49" s="4">
        <f>SUM('2009-10'!$M49:$P49)</f>
        <v>354</v>
      </c>
      <c r="R49" s="4">
        <f>SUM('2010-11'!$M49:$P49)</f>
        <v>350</v>
      </c>
      <c r="S49" s="4">
        <f>SUM('2011-12'!$M49:$P49)</f>
        <v>320</v>
      </c>
      <c r="U49" s="5">
        <f t="shared" si="0"/>
        <v>1332</v>
      </c>
      <c r="V49" s="5">
        <f t="shared" si="1"/>
        <v>1361</v>
      </c>
      <c r="W49" s="5">
        <f t="shared" si="2"/>
        <v>1395</v>
      </c>
      <c r="X49" s="5">
        <f t="shared" si="3"/>
        <v>1437</v>
      </c>
      <c r="Y49" s="5">
        <f t="shared" si="4"/>
        <v>1487</v>
      </c>
    </row>
    <row r="50" spans="1:25" ht="12.75">
      <c r="A50">
        <v>40</v>
      </c>
      <c r="B50" t="s">
        <v>44</v>
      </c>
      <c r="C50" s="4">
        <f>SUM('2007-08'!C50:G50)</f>
        <v>875</v>
      </c>
      <c r="D50" s="4">
        <f>SUM('2008-09'!$C50:$G50)</f>
        <v>891</v>
      </c>
      <c r="E50" s="4">
        <f>SUM('2009-10'!$C50:$G50)</f>
        <v>888</v>
      </c>
      <c r="F50" s="4">
        <f>SUM('2010-11'!$C50:$G50)</f>
        <v>880</v>
      </c>
      <c r="G50" s="4">
        <f>SUM('2011-12'!$C50:$G50)</f>
        <v>914</v>
      </c>
      <c r="I50" s="4">
        <f>SUM('2007-08'!$H50:$L50)</f>
        <v>884</v>
      </c>
      <c r="J50" s="4">
        <f>SUM('2008-09'!$H50:$L50)</f>
        <v>866</v>
      </c>
      <c r="K50" s="4">
        <f>SUM('2009-10'!$H50:$L50)</f>
        <v>848</v>
      </c>
      <c r="L50" s="4">
        <f>SUM('2010-11'!$H50:$L50)</f>
        <v>864</v>
      </c>
      <c r="M50" s="4">
        <f>SUM('2011-12'!$H50:$L50)</f>
        <v>864</v>
      </c>
      <c r="O50" s="4">
        <f>SUM('2007-08'!$M50:$P50)</f>
        <v>764</v>
      </c>
      <c r="P50" s="4">
        <f>SUM('2008-09'!$M50:$P50)</f>
        <v>722</v>
      </c>
      <c r="Q50" s="4">
        <f>SUM('2009-10'!$M50:$P50)</f>
        <v>664</v>
      </c>
      <c r="R50" s="4">
        <f>SUM('2010-11'!$M50:$P50)</f>
        <v>621</v>
      </c>
      <c r="S50" s="4">
        <f>SUM('2011-12'!$M50:$P50)</f>
        <v>569</v>
      </c>
      <c r="U50" s="5">
        <f t="shared" si="0"/>
        <v>2523</v>
      </c>
      <c r="V50" s="5">
        <f t="shared" si="1"/>
        <v>2479</v>
      </c>
      <c r="W50" s="5">
        <f t="shared" si="2"/>
        <v>2400</v>
      </c>
      <c r="X50" s="5">
        <f t="shared" si="3"/>
        <v>2365</v>
      </c>
      <c r="Y50" s="5">
        <f t="shared" si="4"/>
        <v>2347</v>
      </c>
    </row>
    <row r="51" spans="1:25" ht="12.75">
      <c r="A51">
        <v>41</v>
      </c>
      <c r="B51" t="s">
        <v>45</v>
      </c>
      <c r="C51" s="4">
        <f>SUM('2007-08'!C51:G51)</f>
        <v>14275</v>
      </c>
      <c r="D51" s="4">
        <f>SUM('2008-09'!$C51:$G51)</f>
        <v>14338</v>
      </c>
      <c r="E51" s="4">
        <f>SUM('2009-10'!$C51:$G51)</f>
        <v>14772</v>
      </c>
      <c r="F51" s="4">
        <f>SUM('2010-11'!$C51:$G51)</f>
        <v>15381</v>
      </c>
      <c r="G51" s="4">
        <f>SUM('2011-12'!$C51:$G51)</f>
        <v>16093</v>
      </c>
      <c r="I51" s="4">
        <f>SUM('2007-08'!$H51:$L51)</f>
        <v>14019</v>
      </c>
      <c r="J51" s="4">
        <f>SUM('2008-09'!$H51:$L51)</f>
        <v>14320</v>
      </c>
      <c r="K51" s="4">
        <f>SUM('2009-10'!$H51:$L51)</f>
        <v>14391</v>
      </c>
      <c r="L51" s="4">
        <f>SUM('2010-11'!$H51:$L51)</f>
        <v>14754</v>
      </c>
      <c r="M51" s="4">
        <f>SUM('2011-12'!$H51:$L51)</f>
        <v>15177</v>
      </c>
      <c r="O51" s="4">
        <f>SUM('2007-08'!$M51:$P51)</f>
        <v>11056</v>
      </c>
      <c r="P51" s="4">
        <f>SUM('2008-09'!$M51:$P51)</f>
        <v>10968</v>
      </c>
      <c r="Q51" s="4">
        <f>SUM('2009-10'!$M51:$P51)</f>
        <v>11008</v>
      </c>
      <c r="R51" s="4">
        <f>SUM('2010-11'!$M51:$P51)</f>
        <v>10944</v>
      </c>
      <c r="S51" s="4">
        <f>SUM('2011-12'!$M51:$P51)</f>
        <v>11046</v>
      </c>
      <c r="U51" s="5">
        <f t="shared" si="0"/>
        <v>39350</v>
      </c>
      <c r="V51" s="5">
        <f t="shared" si="1"/>
        <v>39626</v>
      </c>
      <c r="W51" s="5">
        <f t="shared" si="2"/>
        <v>40171</v>
      </c>
      <c r="X51" s="5">
        <f t="shared" si="3"/>
        <v>41079</v>
      </c>
      <c r="Y51" s="5">
        <f t="shared" si="4"/>
        <v>42316</v>
      </c>
    </row>
    <row r="52" spans="1:25" ht="12.75">
      <c r="A52">
        <v>42</v>
      </c>
      <c r="B52" t="s">
        <v>46</v>
      </c>
      <c r="C52" s="4">
        <f>SUM('2007-08'!C52:G52)</f>
        <v>13326</v>
      </c>
      <c r="D52" s="4">
        <f>SUM('2008-09'!$C52:$G52)</f>
        <v>13542</v>
      </c>
      <c r="E52" s="4">
        <f>SUM('2009-10'!$C52:$G52)</f>
        <v>13869</v>
      </c>
      <c r="F52" s="4">
        <f>SUM('2010-11'!$C52:$G52)</f>
        <v>14361</v>
      </c>
      <c r="G52" s="4">
        <f>SUM('2011-12'!$C52:$G52)</f>
        <v>14898</v>
      </c>
      <c r="I52" s="4">
        <f>SUM('2007-08'!$H52:$L52)</f>
        <v>16182</v>
      </c>
      <c r="J52" s="4">
        <f>SUM('2008-09'!$H52:$L52)</f>
        <v>16708</v>
      </c>
      <c r="K52" s="4">
        <f>SUM('2009-10'!$H52:$L52)</f>
        <v>17224</v>
      </c>
      <c r="L52" s="4">
        <f>SUM('2010-11'!$H52:$L52)</f>
        <v>17898</v>
      </c>
      <c r="M52" s="4">
        <f>SUM('2011-12'!$H52:$L52)</f>
        <v>18504</v>
      </c>
      <c r="O52" s="4">
        <f>SUM('2007-08'!$M52:$P52)</f>
        <v>11576</v>
      </c>
      <c r="P52" s="4">
        <f>SUM('2008-09'!$M52:$P52)</f>
        <v>11649</v>
      </c>
      <c r="Q52" s="4">
        <f>SUM('2009-10'!$M52:$P52)</f>
        <v>11606</v>
      </c>
      <c r="R52" s="4">
        <f>SUM('2010-11'!$M52:$P52)</f>
        <v>12035</v>
      </c>
      <c r="S52" s="4">
        <f>SUM('2011-12'!$M52:$P52)</f>
        <v>12511</v>
      </c>
      <c r="U52" s="5">
        <f t="shared" si="0"/>
        <v>41084</v>
      </c>
      <c r="V52" s="5">
        <f t="shared" si="1"/>
        <v>41899</v>
      </c>
      <c r="W52" s="5">
        <f t="shared" si="2"/>
        <v>42699</v>
      </c>
      <c r="X52" s="5">
        <f t="shared" si="3"/>
        <v>44294</v>
      </c>
      <c r="Y52" s="5">
        <f t="shared" si="4"/>
        <v>45913</v>
      </c>
    </row>
    <row r="53" spans="1:25" ht="12.75">
      <c r="A53">
        <v>43</v>
      </c>
      <c r="B53" t="s">
        <v>47</v>
      </c>
      <c r="C53" s="4">
        <f>SUM('2007-08'!C53:G53)</f>
        <v>5451</v>
      </c>
      <c r="D53" s="4">
        <f>SUM('2008-09'!$C53:$G53)</f>
        <v>5428</v>
      </c>
      <c r="E53" s="4">
        <f>SUM('2009-10'!$C53:$G53)</f>
        <v>5466</v>
      </c>
      <c r="F53" s="4">
        <f>SUM('2010-11'!$C53:$G53)</f>
        <v>5455</v>
      </c>
      <c r="G53" s="4">
        <f>SUM('2011-12'!$C53:$G53)</f>
        <v>5540</v>
      </c>
      <c r="I53" s="4">
        <f>SUM('2007-08'!$H53:$L53)</f>
        <v>6637</v>
      </c>
      <c r="J53" s="4">
        <f>SUM('2008-09'!$H53:$L53)</f>
        <v>6671</v>
      </c>
      <c r="K53" s="4">
        <f>SUM('2009-10'!$H53:$L53)</f>
        <v>6757</v>
      </c>
      <c r="L53" s="4">
        <f>SUM('2010-11'!$H53:$L53)</f>
        <v>6945</v>
      </c>
      <c r="M53" s="4">
        <f>SUM('2011-12'!$H53:$L53)</f>
        <v>6995</v>
      </c>
      <c r="O53" s="4">
        <f>SUM('2007-08'!$M53:$P53)</f>
        <v>5457</v>
      </c>
      <c r="P53" s="4">
        <f>SUM('2008-09'!$M53:$P53)</f>
        <v>5395</v>
      </c>
      <c r="Q53" s="4">
        <f>SUM('2009-10'!$M53:$P53)</f>
        <v>5252</v>
      </c>
      <c r="R53" s="4">
        <f>SUM('2010-11'!$M53:$P53)</f>
        <v>5231</v>
      </c>
      <c r="S53" s="4">
        <f>SUM('2011-12'!$M53:$P53)</f>
        <v>5225</v>
      </c>
      <c r="U53" s="5">
        <f t="shared" si="0"/>
        <v>17545</v>
      </c>
      <c r="V53" s="5">
        <f t="shared" si="1"/>
        <v>17494</v>
      </c>
      <c r="W53" s="5">
        <f t="shared" si="2"/>
        <v>17475</v>
      </c>
      <c r="X53" s="5">
        <f t="shared" si="3"/>
        <v>17631</v>
      </c>
      <c r="Y53" s="5">
        <f t="shared" si="4"/>
        <v>17760</v>
      </c>
    </row>
    <row r="54" spans="1:25" ht="12.75">
      <c r="A54">
        <v>44</v>
      </c>
      <c r="B54" t="s">
        <v>48</v>
      </c>
      <c r="C54" s="4">
        <f>SUM('2007-08'!C54:G54)</f>
        <v>2030</v>
      </c>
      <c r="D54" s="4">
        <f>SUM('2008-09'!$C54:$G54)</f>
        <v>2003</v>
      </c>
      <c r="E54" s="4">
        <f>SUM('2009-10'!$C54:$G54)</f>
        <v>1957</v>
      </c>
      <c r="F54" s="4">
        <f>SUM('2010-11'!$C54:$G54)</f>
        <v>1960</v>
      </c>
      <c r="G54" s="4">
        <f>SUM('2011-12'!$C54:$G54)</f>
        <v>1939</v>
      </c>
      <c r="I54" s="4">
        <f>SUM('2007-08'!$H54:$L54)</f>
        <v>2843</v>
      </c>
      <c r="J54" s="4">
        <f>SUM('2008-09'!$H54:$L54)</f>
        <v>2645</v>
      </c>
      <c r="K54" s="4">
        <f>SUM('2009-10'!$H54:$L54)</f>
        <v>2552</v>
      </c>
      <c r="L54" s="4">
        <f>SUM('2010-11'!$H54:$L54)</f>
        <v>2459</v>
      </c>
      <c r="M54" s="4">
        <f>SUM('2011-12'!$H54:$L54)</f>
        <v>2340</v>
      </c>
      <c r="O54" s="4">
        <f>SUM('2007-08'!$M54:$P54)</f>
        <v>2388</v>
      </c>
      <c r="P54" s="4">
        <f>SUM('2008-09'!$M54:$P54)</f>
        <v>2316</v>
      </c>
      <c r="Q54" s="4">
        <f>SUM('2009-10'!$M54:$P54)</f>
        <v>2226</v>
      </c>
      <c r="R54" s="4">
        <f>SUM('2010-11'!$M54:$P54)</f>
        <v>2141</v>
      </c>
      <c r="S54" s="4">
        <f>SUM('2011-12'!$M54:$P54)</f>
        <v>2042</v>
      </c>
      <c r="U54" s="5">
        <f t="shared" si="0"/>
        <v>7261</v>
      </c>
      <c r="V54" s="5">
        <f t="shared" si="1"/>
        <v>6964</v>
      </c>
      <c r="W54" s="5">
        <f t="shared" si="2"/>
        <v>6735</v>
      </c>
      <c r="X54" s="5">
        <f t="shared" si="3"/>
        <v>6560</v>
      </c>
      <c r="Y54" s="5">
        <f t="shared" si="4"/>
        <v>6321</v>
      </c>
    </row>
    <row r="55" spans="1:25" ht="12.75">
      <c r="A55">
        <v>45</v>
      </c>
      <c r="B55" t="s">
        <v>49</v>
      </c>
      <c r="C55" s="4">
        <f>SUM('2007-08'!C55:G55)</f>
        <v>3453</v>
      </c>
      <c r="D55" s="4">
        <f>SUM('2008-09'!$C55:$G55)</f>
        <v>3400</v>
      </c>
      <c r="E55" s="4">
        <f>SUM('2009-10'!$C55:$G55)</f>
        <v>3328</v>
      </c>
      <c r="F55" s="4">
        <f>SUM('2010-11'!$C55:$G55)</f>
        <v>3359</v>
      </c>
      <c r="G55" s="4">
        <f>SUM('2011-12'!$C55:$G55)</f>
        <v>3418</v>
      </c>
      <c r="I55" s="4">
        <f>SUM('2007-08'!$H55:$L55)</f>
        <v>4166</v>
      </c>
      <c r="J55" s="4">
        <f>SUM('2008-09'!$H55:$L55)</f>
        <v>4314</v>
      </c>
      <c r="K55" s="4">
        <f>SUM('2009-10'!$H55:$L55)</f>
        <v>4497</v>
      </c>
      <c r="L55" s="4">
        <f>SUM('2010-11'!$H55:$L55)</f>
        <v>4571</v>
      </c>
      <c r="M55" s="4">
        <f>SUM('2011-12'!$H55:$L55)</f>
        <v>4622</v>
      </c>
      <c r="O55" s="4">
        <f>SUM('2007-08'!$M55:$P55)</f>
        <v>3355</v>
      </c>
      <c r="P55" s="4">
        <f>SUM('2008-09'!$M55:$P55)</f>
        <v>3341</v>
      </c>
      <c r="Q55" s="4">
        <f>SUM('2009-10'!$M55:$P55)</f>
        <v>3301</v>
      </c>
      <c r="R55" s="4">
        <f>SUM('2010-11'!$M55:$P55)</f>
        <v>3286</v>
      </c>
      <c r="S55" s="4">
        <f>SUM('2011-12'!$M55:$P55)</f>
        <v>3271</v>
      </c>
      <c r="U55" s="5">
        <f t="shared" si="0"/>
        <v>10974</v>
      </c>
      <c r="V55" s="5">
        <f t="shared" si="1"/>
        <v>11055</v>
      </c>
      <c r="W55" s="5">
        <f t="shared" si="2"/>
        <v>11126</v>
      </c>
      <c r="X55" s="5">
        <f t="shared" si="3"/>
        <v>11216</v>
      </c>
      <c r="Y55" s="5">
        <f t="shared" si="4"/>
        <v>11311</v>
      </c>
    </row>
    <row r="56" spans="1:25" ht="12.75">
      <c r="A56">
        <v>46</v>
      </c>
      <c r="B56" t="s">
        <v>50</v>
      </c>
      <c r="C56" s="4">
        <f>SUM('2007-08'!C56:G56)</f>
        <v>8809</v>
      </c>
      <c r="D56" s="4">
        <f>SUM('2008-09'!$C56:$G56)</f>
        <v>8863</v>
      </c>
      <c r="E56" s="4">
        <f>SUM('2009-10'!$C56:$G56)</f>
        <v>9023</v>
      </c>
      <c r="F56" s="4">
        <f>SUM('2010-11'!$C56:$G56)</f>
        <v>9337</v>
      </c>
      <c r="G56" s="4">
        <f>SUM('2011-12'!$C56:$G56)</f>
        <v>9787</v>
      </c>
      <c r="I56" s="4">
        <f>SUM('2007-08'!$H56:$L56)</f>
        <v>10137</v>
      </c>
      <c r="J56" s="4">
        <f>SUM('2008-09'!$H56:$L56)</f>
        <v>9900</v>
      </c>
      <c r="K56" s="4">
        <f>SUM('2009-10'!$H56:$L56)</f>
        <v>9766</v>
      </c>
      <c r="L56" s="4">
        <f>SUM('2010-11'!$H56:$L56)</f>
        <v>9853</v>
      </c>
      <c r="M56" s="4">
        <f>SUM('2011-12'!$H56:$L56)</f>
        <v>9914</v>
      </c>
      <c r="O56" s="4">
        <f>SUM('2007-08'!$M56:$P56)</f>
        <v>8462</v>
      </c>
      <c r="P56" s="4">
        <f>SUM('2008-09'!$M56:$P56)</f>
        <v>8132</v>
      </c>
      <c r="Q56" s="4">
        <f>SUM('2009-10'!$M56:$P56)</f>
        <v>7910</v>
      </c>
      <c r="R56" s="4">
        <f>SUM('2010-11'!$M56:$P56)</f>
        <v>7665</v>
      </c>
      <c r="S56" s="4">
        <f>SUM('2011-12'!$M56:$P56)</f>
        <v>7468</v>
      </c>
      <c r="U56" s="5">
        <f t="shared" si="0"/>
        <v>27408</v>
      </c>
      <c r="V56" s="5">
        <f t="shared" si="1"/>
        <v>26895</v>
      </c>
      <c r="W56" s="5">
        <f t="shared" si="2"/>
        <v>26699</v>
      </c>
      <c r="X56" s="5">
        <f t="shared" si="3"/>
        <v>26855</v>
      </c>
      <c r="Y56" s="5">
        <f t="shared" si="4"/>
        <v>27169</v>
      </c>
    </row>
    <row r="57" spans="1:25" ht="12.75">
      <c r="A57">
        <v>47</v>
      </c>
      <c r="B57" t="s">
        <v>51</v>
      </c>
      <c r="C57" s="4">
        <f>SUM('2007-08'!C57:G57)</f>
        <v>2313</v>
      </c>
      <c r="D57" s="4">
        <f>SUM('2008-09'!$C57:$G57)</f>
        <v>2332</v>
      </c>
      <c r="E57" s="4">
        <f>SUM('2009-10'!$C57:$G57)</f>
        <v>2438</v>
      </c>
      <c r="F57" s="4">
        <f>SUM('2010-11'!$C57:$G57)</f>
        <v>2527</v>
      </c>
      <c r="G57" s="4">
        <f>SUM('2011-12'!$C57:$G57)</f>
        <v>2658</v>
      </c>
      <c r="I57" s="4">
        <f>SUM('2007-08'!$H57:$L57)</f>
        <v>2624</v>
      </c>
      <c r="J57" s="4">
        <f>SUM('2008-09'!$H57:$L57)</f>
        <v>2552</v>
      </c>
      <c r="K57" s="4">
        <f>SUM('2009-10'!$H57:$L57)</f>
        <v>2565</v>
      </c>
      <c r="L57" s="4">
        <f>SUM('2010-11'!$H57:$L57)</f>
        <v>2592</v>
      </c>
      <c r="M57" s="4">
        <f>SUM('2011-12'!$H57:$L57)</f>
        <v>2590</v>
      </c>
      <c r="O57" s="4">
        <f>SUM('2007-08'!$M57:$P57)</f>
        <v>1839</v>
      </c>
      <c r="P57" s="4">
        <f>SUM('2008-09'!$M57:$P57)</f>
        <v>1846</v>
      </c>
      <c r="Q57" s="4">
        <f>SUM('2009-10'!$M57:$P57)</f>
        <v>1786</v>
      </c>
      <c r="R57" s="4">
        <f>SUM('2010-11'!$M57:$P57)</f>
        <v>1736</v>
      </c>
      <c r="S57" s="4">
        <f>SUM('2011-12'!$M57:$P57)</f>
        <v>1723</v>
      </c>
      <c r="U57" s="5">
        <f t="shared" si="0"/>
        <v>6776</v>
      </c>
      <c r="V57" s="5">
        <f t="shared" si="1"/>
        <v>6730</v>
      </c>
      <c r="W57" s="5">
        <f t="shared" si="2"/>
        <v>6789</v>
      </c>
      <c r="X57" s="5">
        <f t="shared" si="3"/>
        <v>6855</v>
      </c>
      <c r="Y57" s="5">
        <f t="shared" si="4"/>
        <v>6971</v>
      </c>
    </row>
    <row r="58" spans="1:25" ht="12.75">
      <c r="A58">
        <v>48</v>
      </c>
      <c r="B58" t="s">
        <v>52</v>
      </c>
      <c r="C58" s="4">
        <f>SUM('2007-08'!C58:G58)</f>
        <v>55819</v>
      </c>
      <c r="D58" s="4">
        <f>SUM('2008-09'!$C58:$G58)</f>
        <v>55547</v>
      </c>
      <c r="E58" s="4">
        <f>SUM('2009-10'!$C58:$G58)</f>
        <v>56446</v>
      </c>
      <c r="F58" s="4">
        <f>SUM('2010-11'!$C58:$G58)</f>
        <v>58072</v>
      </c>
      <c r="G58" s="4">
        <f>SUM('2011-12'!$C58:$G58)</f>
        <v>60519</v>
      </c>
      <c r="I58" s="4">
        <f>SUM('2007-08'!$H58:$L58)</f>
        <v>64975</v>
      </c>
      <c r="J58" s="4">
        <f>SUM('2008-09'!$H58:$L58)</f>
        <v>66436</v>
      </c>
      <c r="K58" s="4">
        <f>SUM('2009-10'!$H58:$L58)</f>
        <v>67193</v>
      </c>
      <c r="L58" s="4">
        <f>SUM('2010-11'!$H58:$L58)</f>
        <v>67996</v>
      </c>
      <c r="M58" s="4">
        <f>SUM('2011-12'!$H58:$L58)</f>
        <v>68842</v>
      </c>
      <c r="O58" s="4">
        <f>SUM('2007-08'!$M58:$P58)</f>
        <v>47562</v>
      </c>
      <c r="P58" s="4">
        <f>SUM('2008-09'!$M58:$P58)</f>
        <v>46649</v>
      </c>
      <c r="Q58" s="4">
        <f>SUM('2009-10'!$M58:$P58)</f>
        <v>46476</v>
      </c>
      <c r="R58" s="4">
        <f>SUM('2010-11'!$M58:$P58)</f>
        <v>46553</v>
      </c>
      <c r="S58" s="4">
        <f>SUM('2011-12'!$M58:$P58)</f>
        <v>46384</v>
      </c>
      <c r="U58" s="5">
        <f t="shared" si="0"/>
        <v>168356</v>
      </c>
      <c r="V58" s="5">
        <f t="shared" si="1"/>
        <v>168632</v>
      </c>
      <c r="W58" s="5">
        <f t="shared" si="2"/>
        <v>170115</v>
      </c>
      <c r="X58" s="5">
        <f t="shared" si="3"/>
        <v>172621</v>
      </c>
      <c r="Y58" s="5">
        <f t="shared" si="4"/>
        <v>175745</v>
      </c>
    </row>
    <row r="59" spans="1:25" ht="12.75">
      <c r="A59">
        <v>49</v>
      </c>
      <c r="B59" t="s">
        <v>53</v>
      </c>
      <c r="C59" s="4">
        <f>SUM('2007-08'!C59:G59)</f>
        <v>14142</v>
      </c>
      <c r="D59" s="4">
        <f>SUM('2008-09'!$C59:$G59)</f>
        <v>14831</v>
      </c>
      <c r="E59" s="4">
        <f>SUM('2009-10'!$C59:$G59)</f>
        <v>15892</v>
      </c>
      <c r="F59" s="4">
        <f>SUM('2010-11'!$C59:$G59)</f>
        <v>16965</v>
      </c>
      <c r="G59" s="4">
        <f>SUM('2011-12'!$C59:$G59)</f>
        <v>18053</v>
      </c>
      <c r="I59" s="4">
        <f>SUM('2007-08'!$H59:$L59)</f>
        <v>17873</v>
      </c>
      <c r="J59" s="4">
        <f>SUM('2008-09'!$H59:$L59)</f>
        <v>18929</v>
      </c>
      <c r="K59" s="4">
        <f>SUM('2009-10'!$H59:$L59)</f>
        <v>19575</v>
      </c>
      <c r="L59" s="4">
        <f>SUM('2010-11'!$H59:$L59)</f>
        <v>20604</v>
      </c>
      <c r="M59" s="4">
        <f>SUM('2011-12'!$H59:$L59)</f>
        <v>21816</v>
      </c>
      <c r="O59" s="4">
        <f>SUM('2007-08'!$M59:$P59)</f>
        <v>15152</v>
      </c>
      <c r="P59" s="4">
        <f>SUM('2008-09'!$M59:$P59)</f>
        <v>15175</v>
      </c>
      <c r="Q59" s="4">
        <f>SUM('2009-10'!$M59:$P59)</f>
        <v>15755</v>
      </c>
      <c r="R59" s="4">
        <f>SUM('2010-11'!$M59:$P59)</f>
        <v>16110</v>
      </c>
      <c r="S59" s="4">
        <f>SUM('2011-12'!$M59:$P59)</f>
        <v>16654</v>
      </c>
      <c r="U59" s="5">
        <f t="shared" si="0"/>
        <v>47167</v>
      </c>
      <c r="V59" s="5">
        <f t="shared" si="1"/>
        <v>48935</v>
      </c>
      <c r="W59" s="5">
        <f t="shared" si="2"/>
        <v>51222</v>
      </c>
      <c r="X59" s="5">
        <f t="shared" si="3"/>
        <v>53679</v>
      </c>
      <c r="Y59" s="5">
        <f t="shared" si="4"/>
        <v>56523</v>
      </c>
    </row>
    <row r="60" spans="1:25" ht="12.75">
      <c r="A60">
        <v>50</v>
      </c>
      <c r="B60" t="s">
        <v>54</v>
      </c>
      <c r="C60" s="4">
        <f>SUM('2007-08'!C60:G60)</f>
        <v>49929</v>
      </c>
      <c r="D60" s="4">
        <f>SUM('2008-09'!$C60:$G60)</f>
        <v>49950</v>
      </c>
      <c r="E60" s="4">
        <f>SUM('2009-10'!$C60:$G60)</f>
        <v>51039</v>
      </c>
      <c r="F60" s="4">
        <f>SUM('2010-11'!$C60:$G60)</f>
        <v>52871</v>
      </c>
      <c r="G60" s="4">
        <f>SUM('2011-12'!$C60:$G60)</f>
        <v>55311</v>
      </c>
      <c r="I60" s="4">
        <f>SUM('2007-08'!$H60:$L60)</f>
        <v>60359</v>
      </c>
      <c r="J60" s="4">
        <f>SUM('2008-09'!$H60:$L60)</f>
        <v>60036</v>
      </c>
      <c r="K60" s="4">
        <f>SUM('2009-10'!$H60:$L60)</f>
        <v>59348</v>
      </c>
      <c r="L60" s="4">
        <f>SUM('2010-11'!$H60:$L60)</f>
        <v>59034</v>
      </c>
      <c r="M60" s="4">
        <f>SUM('2011-12'!$H60:$L60)</f>
        <v>59012</v>
      </c>
      <c r="O60" s="4">
        <f>SUM('2007-08'!$M60:$P60)</f>
        <v>47420</v>
      </c>
      <c r="P60" s="4">
        <f>SUM('2008-09'!$M60:$P60)</f>
        <v>45666</v>
      </c>
      <c r="Q60" s="4">
        <f>SUM('2009-10'!$M60:$P60)</f>
        <v>42950</v>
      </c>
      <c r="R60" s="4">
        <f>SUM('2010-11'!$M60:$P60)</f>
        <v>42176</v>
      </c>
      <c r="S60" s="4">
        <f>SUM('2011-12'!$M60:$P60)</f>
        <v>41849</v>
      </c>
      <c r="U60" s="5">
        <f t="shared" si="0"/>
        <v>157708</v>
      </c>
      <c r="V60" s="5">
        <f t="shared" si="1"/>
        <v>155652</v>
      </c>
      <c r="W60" s="5">
        <f t="shared" si="2"/>
        <v>153337</v>
      </c>
      <c r="X60" s="5">
        <f t="shared" si="3"/>
        <v>154081</v>
      </c>
      <c r="Y60" s="5">
        <f t="shared" si="4"/>
        <v>156172</v>
      </c>
    </row>
    <row r="61" spans="1:25" ht="12.75">
      <c r="A61">
        <v>51</v>
      </c>
      <c r="B61" t="s">
        <v>55</v>
      </c>
      <c r="C61" s="4">
        <f>SUM('2007-08'!C61:G61)</f>
        <v>19993</v>
      </c>
      <c r="D61" s="4">
        <f>SUM('2008-09'!$C61:$G61)</f>
        <v>20601</v>
      </c>
      <c r="E61" s="4">
        <f>SUM('2009-10'!$C61:$G61)</f>
        <v>21596</v>
      </c>
      <c r="F61" s="4">
        <f>SUM('2010-11'!$C61:$G61)</f>
        <v>23092</v>
      </c>
      <c r="G61" s="4">
        <f>SUM('2011-12'!$C61:$G61)</f>
        <v>24361</v>
      </c>
      <c r="I61" s="4">
        <f>SUM('2007-08'!$H61:$L61)</f>
        <v>24483</v>
      </c>
      <c r="J61" s="4">
        <f>SUM('2008-09'!$H61:$L61)</f>
        <v>25792</v>
      </c>
      <c r="K61" s="4">
        <f>SUM('2009-10'!$H61:$L61)</f>
        <v>26775</v>
      </c>
      <c r="L61" s="4">
        <f>SUM('2010-11'!$H61:$L61)</f>
        <v>27396</v>
      </c>
      <c r="M61" s="4">
        <f>SUM('2011-12'!$H61:$L61)</f>
        <v>28394</v>
      </c>
      <c r="O61" s="4">
        <f>SUM('2007-08'!$M61:$P61)</f>
        <v>18266</v>
      </c>
      <c r="P61" s="4">
        <f>SUM('2008-09'!$M61:$P61)</f>
        <v>18238</v>
      </c>
      <c r="Q61" s="4">
        <f>SUM('2009-10'!$M61:$P61)</f>
        <v>18922</v>
      </c>
      <c r="R61" s="4">
        <f>SUM('2010-11'!$M61:$P61)</f>
        <v>19911</v>
      </c>
      <c r="S61" s="4">
        <f>SUM('2011-12'!$M61:$P61)</f>
        <v>20619</v>
      </c>
      <c r="U61" s="5">
        <f t="shared" si="0"/>
        <v>62742</v>
      </c>
      <c r="V61" s="5">
        <f t="shared" si="1"/>
        <v>64631</v>
      </c>
      <c r="W61" s="5">
        <f t="shared" si="2"/>
        <v>67293</v>
      </c>
      <c r="X61" s="5">
        <f t="shared" si="3"/>
        <v>70399</v>
      </c>
      <c r="Y61" s="5">
        <f t="shared" si="4"/>
        <v>73374</v>
      </c>
    </row>
    <row r="62" spans="1:25" ht="12.75">
      <c r="A62">
        <v>52</v>
      </c>
      <c r="B62" t="s">
        <v>56</v>
      </c>
      <c r="C62" s="4">
        <f>SUM('2007-08'!C62:G62)</f>
        <v>31259</v>
      </c>
      <c r="D62" s="4">
        <f>SUM('2008-09'!$C62:$G62)</f>
        <v>30745</v>
      </c>
      <c r="E62" s="4">
        <f>SUM('2009-10'!$C62:$G62)</f>
        <v>30352</v>
      </c>
      <c r="F62" s="4">
        <f>SUM('2010-11'!$C62:$G62)</f>
        <v>30459</v>
      </c>
      <c r="G62" s="4">
        <f>SUM('2011-12'!$C62:$G62)</f>
        <v>30918</v>
      </c>
      <c r="I62" s="4">
        <f>SUM('2007-08'!$H62:$L62)</f>
        <v>38346</v>
      </c>
      <c r="J62" s="4">
        <f>SUM('2008-09'!$H62:$L62)</f>
        <v>37968</v>
      </c>
      <c r="K62" s="4">
        <f>SUM('2009-10'!$H62:$L62)</f>
        <v>37375</v>
      </c>
      <c r="L62" s="4">
        <f>SUM('2010-11'!$H62:$L62)</f>
        <v>36881</v>
      </c>
      <c r="M62" s="4">
        <f>SUM('2011-12'!$H62:$L62)</f>
        <v>36419</v>
      </c>
      <c r="O62" s="4">
        <f>SUM('2007-08'!$M62:$P62)</f>
        <v>32602</v>
      </c>
      <c r="P62" s="4">
        <f>SUM('2008-09'!$M62:$P62)</f>
        <v>31071</v>
      </c>
      <c r="Q62" s="4">
        <f>SUM('2009-10'!$M62:$P62)</f>
        <v>30160</v>
      </c>
      <c r="R62" s="4">
        <f>SUM('2010-11'!$M62:$P62)</f>
        <v>29195</v>
      </c>
      <c r="S62" s="4">
        <f>SUM('2011-12'!$M62:$P62)</f>
        <v>28483</v>
      </c>
      <c r="U62" s="5">
        <f t="shared" si="0"/>
        <v>102207</v>
      </c>
      <c r="V62" s="5">
        <f t="shared" si="1"/>
        <v>99784</v>
      </c>
      <c r="W62" s="5">
        <f t="shared" si="2"/>
        <v>97887</v>
      </c>
      <c r="X62" s="5">
        <f t="shared" si="3"/>
        <v>96535</v>
      </c>
      <c r="Y62" s="5">
        <f t="shared" si="4"/>
        <v>95820</v>
      </c>
    </row>
    <row r="63" spans="1:25" ht="12.75">
      <c r="A63">
        <v>53</v>
      </c>
      <c r="B63" t="s">
        <v>57</v>
      </c>
      <c r="C63" s="4">
        <f>SUM('2007-08'!C63:G63)</f>
        <v>31409</v>
      </c>
      <c r="D63" s="4">
        <f>SUM('2008-09'!$C63:$G63)</f>
        <v>31993</v>
      </c>
      <c r="E63" s="4">
        <f>SUM('2009-10'!$C63:$G63)</f>
        <v>32423</v>
      </c>
      <c r="F63" s="4">
        <f>SUM('2010-11'!$C63:$G63)</f>
        <v>33099</v>
      </c>
      <c r="G63" s="4">
        <f>SUM('2011-12'!$C63:$G63)</f>
        <v>33951</v>
      </c>
      <c r="I63" s="4">
        <f>SUM('2007-08'!$H63:$L63)</f>
        <v>34450</v>
      </c>
      <c r="J63" s="4">
        <f>SUM('2008-09'!$H63:$L63)</f>
        <v>35990</v>
      </c>
      <c r="K63" s="4">
        <f>SUM('2009-10'!$H63:$L63)</f>
        <v>37597</v>
      </c>
      <c r="L63" s="4">
        <f>SUM('2010-11'!$H63:$L63)</f>
        <v>39397</v>
      </c>
      <c r="M63" s="4">
        <f>SUM('2011-12'!$H63:$L63)</f>
        <v>40821</v>
      </c>
      <c r="O63" s="4">
        <f>SUM('2007-08'!$M63:$P63)</f>
        <v>25271</v>
      </c>
      <c r="P63" s="4">
        <f>SUM('2008-09'!$M63:$P63)</f>
        <v>25604</v>
      </c>
      <c r="Q63" s="4">
        <f>SUM('2009-10'!$M63:$P63)</f>
        <v>26195</v>
      </c>
      <c r="R63" s="4">
        <f>SUM('2010-11'!$M63:$P63)</f>
        <v>26722</v>
      </c>
      <c r="S63" s="4">
        <f>SUM('2011-12'!$M63:$P63)</f>
        <v>27396</v>
      </c>
      <c r="U63" s="5">
        <f t="shared" si="0"/>
        <v>91130</v>
      </c>
      <c r="V63" s="5">
        <f t="shared" si="1"/>
        <v>93587</v>
      </c>
      <c r="W63" s="5">
        <f t="shared" si="2"/>
        <v>96215</v>
      </c>
      <c r="X63" s="5">
        <f t="shared" si="3"/>
        <v>99218</v>
      </c>
      <c r="Y63" s="5">
        <f t="shared" si="4"/>
        <v>102168</v>
      </c>
    </row>
    <row r="64" spans="1:25" ht="12.75">
      <c r="A64">
        <v>54</v>
      </c>
      <c r="B64" t="s">
        <v>58</v>
      </c>
      <c r="C64" s="4">
        <f>SUM('2007-08'!C64:G64)</f>
        <v>4017</v>
      </c>
      <c r="D64" s="4">
        <f>SUM('2008-09'!$C64:$G64)</f>
        <v>3999</v>
      </c>
      <c r="E64" s="4">
        <f>SUM('2009-10'!$C64:$G64)</f>
        <v>4051</v>
      </c>
      <c r="F64" s="4">
        <f>SUM('2010-11'!$C64:$G64)</f>
        <v>4106</v>
      </c>
      <c r="G64" s="4">
        <f>SUM('2011-12'!$C64:$G64)</f>
        <v>4205</v>
      </c>
      <c r="I64" s="4">
        <f>SUM('2007-08'!$H64:$L64)</f>
        <v>4424</v>
      </c>
      <c r="J64" s="4">
        <f>SUM('2008-09'!$H64:$L64)</f>
        <v>4446</v>
      </c>
      <c r="K64" s="4">
        <f>SUM('2009-10'!$H64:$L64)</f>
        <v>4394</v>
      </c>
      <c r="L64" s="4">
        <f>SUM('2010-11'!$H64:$L64)</f>
        <v>4417</v>
      </c>
      <c r="M64" s="4">
        <f>SUM('2011-12'!$H64:$L64)</f>
        <v>4413</v>
      </c>
      <c r="O64" s="4">
        <f>SUM('2007-08'!$M64:$P64)</f>
        <v>2949</v>
      </c>
      <c r="P64" s="4">
        <f>SUM('2008-09'!$M64:$P64)</f>
        <v>2807</v>
      </c>
      <c r="Q64" s="4">
        <f>SUM('2009-10'!$M64:$P64)</f>
        <v>2731</v>
      </c>
      <c r="R64" s="4">
        <f>SUM('2010-11'!$M64:$P64)</f>
        <v>2651</v>
      </c>
      <c r="S64" s="4">
        <f>SUM('2011-12'!$M64:$P64)</f>
        <v>2565</v>
      </c>
      <c r="U64" s="5">
        <f t="shared" si="0"/>
        <v>11390</v>
      </c>
      <c r="V64" s="5">
        <f t="shared" si="1"/>
        <v>11252</v>
      </c>
      <c r="W64" s="5">
        <f t="shared" si="2"/>
        <v>11176</v>
      </c>
      <c r="X64" s="5">
        <f t="shared" si="3"/>
        <v>11174</v>
      </c>
      <c r="Y64" s="5">
        <f t="shared" si="4"/>
        <v>11183</v>
      </c>
    </row>
    <row r="65" spans="1:25" ht="12.75">
      <c r="A65">
        <v>55</v>
      </c>
      <c r="B65" t="s">
        <v>59</v>
      </c>
      <c r="C65" s="4">
        <f>SUM('2007-08'!C65:G65)</f>
        <v>8260</v>
      </c>
      <c r="D65" s="4">
        <f>SUM('2008-09'!$C65:$G65)</f>
        <v>8803</v>
      </c>
      <c r="E65" s="4">
        <f>SUM('2009-10'!$C65:$G65)</f>
        <v>9367</v>
      </c>
      <c r="F65" s="4">
        <f>SUM('2010-11'!$C65:$G65)</f>
        <v>10156</v>
      </c>
      <c r="G65" s="4">
        <f>SUM('2011-12'!$C65:$G65)</f>
        <v>11031</v>
      </c>
      <c r="I65" s="4">
        <f>SUM('2007-08'!$H65:$L65)</f>
        <v>10744</v>
      </c>
      <c r="J65" s="4">
        <f>SUM('2008-09'!$H65:$L65)</f>
        <v>11263</v>
      </c>
      <c r="K65" s="4">
        <f>SUM('2009-10'!$H65:$L65)</f>
        <v>11802</v>
      </c>
      <c r="L65" s="4">
        <f>SUM('2010-11'!$H65:$L65)</f>
        <v>12481</v>
      </c>
      <c r="M65" s="4">
        <f>SUM('2011-12'!$H65:$L65)</f>
        <v>13123</v>
      </c>
      <c r="O65" s="4">
        <f>SUM('2007-08'!$M65:$P65)</f>
        <v>8345</v>
      </c>
      <c r="P65" s="4">
        <f>SUM('2008-09'!$M65:$P65)</f>
        <v>8592</v>
      </c>
      <c r="Q65" s="4">
        <f>SUM('2009-10'!$M65:$P65)</f>
        <v>8753</v>
      </c>
      <c r="R65" s="4">
        <f>SUM('2010-11'!$M65:$P65)</f>
        <v>9112</v>
      </c>
      <c r="S65" s="4">
        <f>SUM('2011-12'!$M65:$P65)</f>
        <v>9670</v>
      </c>
      <c r="U65" s="5">
        <f t="shared" si="0"/>
        <v>27349</v>
      </c>
      <c r="V65" s="5">
        <f t="shared" si="1"/>
        <v>28658</v>
      </c>
      <c r="W65" s="5">
        <f t="shared" si="2"/>
        <v>29922</v>
      </c>
      <c r="X65" s="5">
        <f t="shared" si="3"/>
        <v>31749</v>
      </c>
      <c r="Y65" s="5">
        <f t="shared" si="4"/>
        <v>33824</v>
      </c>
    </row>
    <row r="66" spans="1:25" ht="12.75">
      <c r="A66">
        <v>56</v>
      </c>
      <c r="B66" t="s">
        <v>60</v>
      </c>
      <c r="C66" s="4">
        <f>SUM('2007-08'!C66:G66)</f>
        <v>13374</v>
      </c>
      <c r="D66" s="4">
        <f>SUM('2008-09'!$C66:$G66)</f>
        <v>14042</v>
      </c>
      <c r="E66" s="4">
        <f>SUM('2009-10'!$C66:$G66)</f>
        <v>14858</v>
      </c>
      <c r="F66" s="4">
        <f>SUM('2010-11'!$C66:$G66)</f>
        <v>15698</v>
      </c>
      <c r="G66" s="4">
        <f>SUM('2011-12'!$C66:$G66)</f>
        <v>16558</v>
      </c>
      <c r="I66" s="4">
        <f>SUM('2007-08'!$H66:$L66)</f>
        <v>15854</v>
      </c>
      <c r="J66" s="4">
        <f>SUM('2008-09'!$H66:$L66)</f>
        <v>17300</v>
      </c>
      <c r="K66" s="4">
        <f>SUM('2009-10'!$H66:$L66)</f>
        <v>18642</v>
      </c>
      <c r="L66" s="4">
        <f>SUM('2010-11'!$H66:$L66)</f>
        <v>20168</v>
      </c>
      <c r="M66" s="4">
        <f>SUM('2011-12'!$H66:$L66)</f>
        <v>21379</v>
      </c>
      <c r="O66" s="4">
        <f>SUM('2007-08'!$M66:$P66)</f>
        <v>10452</v>
      </c>
      <c r="P66" s="4">
        <f>SUM('2008-09'!$M66:$P66)</f>
        <v>10797</v>
      </c>
      <c r="Q66" s="4">
        <f>SUM('2009-10'!$M66:$P66)</f>
        <v>11535</v>
      </c>
      <c r="R66" s="4">
        <f>SUM('2010-11'!$M66:$P66)</f>
        <v>12103</v>
      </c>
      <c r="S66" s="4">
        <f>SUM('2011-12'!$M66:$P66)</f>
        <v>12793</v>
      </c>
      <c r="U66" s="5">
        <f t="shared" si="0"/>
        <v>39680</v>
      </c>
      <c r="V66" s="5">
        <f t="shared" si="1"/>
        <v>42139</v>
      </c>
      <c r="W66" s="5">
        <f t="shared" si="2"/>
        <v>45035</v>
      </c>
      <c r="X66" s="5">
        <f t="shared" si="3"/>
        <v>47969</v>
      </c>
      <c r="Y66" s="5">
        <f t="shared" si="4"/>
        <v>50730</v>
      </c>
    </row>
    <row r="67" spans="1:25" ht="12.75">
      <c r="A67">
        <v>57</v>
      </c>
      <c r="B67" t="s">
        <v>61</v>
      </c>
      <c r="C67" s="4">
        <f>SUM('2007-08'!C67:G67)</f>
        <v>7489</v>
      </c>
      <c r="D67" s="4">
        <f>SUM('2008-09'!$C67:$G67)</f>
        <v>7738</v>
      </c>
      <c r="E67" s="4">
        <f>SUM('2009-10'!$C67:$G67)</f>
        <v>7957</v>
      </c>
      <c r="F67" s="4">
        <f>SUM('2010-11'!$C67:$G67)</f>
        <v>8292</v>
      </c>
      <c r="G67" s="4">
        <f>SUM('2011-12'!$C67:$G67)</f>
        <v>8584</v>
      </c>
      <c r="I67" s="4">
        <f>SUM('2007-08'!$H67:$L67)</f>
        <v>9435</v>
      </c>
      <c r="J67" s="4">
        <f>SUM('2008-09'!$H67:$L67)</f>
        <v>9490</v>
      </c>
      <c r="K67" s="4">
        <f>SUM('2009-10'!$H67:$L67)</f>
        <v>9692</v>
      </c>
      <c r="L67" s="4">
        <f>SUM('2010-11'!$H67:$L67)</f>
        <v>9862</v>
      </c>
      <c r="M67" s="4">
        <f>SUM('2011-12'!$H67:$L67)</f>
        <v>10143</v>
      </c>
      <c r="O67" s="4">
        <f>SUM('2007-08'!$M67:$P67)</f>
        <v>7672</v>
      </c>
      <c r="P67" s="4">
        <f>SUM('2008-09'!$M67:$P67)</f>
        <v>7521</v>
      </c>
      <c r="Q67" s="4">
        <f>SUM('2009-10'!$M67:$P67)</f>
        <v>7337</v>
      </c>
      <c r="R67" s="4">
        <f>SUM('2010-11'!$M67:$P67)</f>
        <v>7103</v>
      </c>
      <c r="S67" s="4">
        <f>SUM('2011-12'!$M67:$P67)</f>
        <v>6961</v>
      </c>
      <c r="U67" s="5">
        <f t="shared" si="0"/>
        <v>24596</v>
      </c>
      <c r="V67" s="5">
        <f t="shared" si="1"/>
        <v>24749</v>
      </c>
      <c r="W67" s="5">
        <f t="shared" si="2"/>
        <v>24986</v>
      </c>
      <c r="X67" s="5">
        <f t="shared" si="3"/>
        <v>25257</v>
      </c>
      <c r="Y67" s="5">
        <f t="shared" si="4"/>
        <v>25688</v>
      </c>
    </row>
    <row r="68" spans="1:25" ht="12.75">
      <c r="A68">
        <v>58</v>
      </c>
      <c r="B68" t="s">
        <v>62</v>
      </c>
      <c r="C68" s="4">
        <f>SUM('2007-08'!C68:G68)</f>
        <v>12290</v>
      </c>
      <c r="D68" s="4">
        <f>SUM('2008-09'!$C68:$G68)</f>
        <v>12554</v>
      </c>
      <c r="E68" s="4">
        <f>SUM('2009-10'!$C68:$G68)</f>
        <v>12794</v>
      </c>
      <c r="F68" s="4">
        <f>SUM('2010-11'!$C68:$G68)</f>
        <v>13103</v>
      </c>
      <c r="G68" s="4">
        <f>SUM('2011-12'!$C68:$G68)</f>
        <v>13425</v>
      </c>
      <c r="I68" s="4">
        <f>SUM('2007-08'!$H68:$L68)</f>
        <v>14921</v>
      </c>
      <c r="J68" s="4">
        <f>SUM('2008-09'!$H68:$L68)</f>
        <v>15172</v>
      </c>
      <c r="K68" s="4">
        <f>SUM('2009-10'!$H68:$L68)</f>
        <v>15221</v>
      </c>
      <c r="L68" s="4">
        <f>SUM('2010-11'!$H68:$L68)</f>
        <v>15195</v>
      </c>
      <c r="M68" s="4">
        <f>SUM('2011-12'!$H68:$L68)</f>
        <v>15158</v>
      </c>
      <c r="O68" s="4">
        <f>SUM('2007-08'!$M68:$P68)</f>
        <v>12437</v>
      </c>
      <c r="P68" s="4">
        <f>SUM('2008-09'!$M68:$P68)</f>
        <v>12072</v>
      </c>
      <c r="Q68" s="4">
        <f>SUM('2009-10'!$M68:$P68)</f>
        <v>11953</v>
      </c>
      <c r="R68" s="4">
        <f>SUM('2010-11'!$M68:$P68)</f>
        <v>11853</v>
      </c>
      <c r="S68" s="4">
        <f>SUM('2011-12'!$M68:$P68)</f>
        <v>11867</v>
      </c>
      <c r="U68" s="5">
        <f t="shared" si="0"/>
        <v>39648</v>
      </c>
      <c r="V68" s="5">
        <f t="shared" si="1"/>
        <v>39798</v>
      </c>
      <c r="W68" s="5">
        <f t="shared" si="2"/>
        <v>39968</v>
      </c>
      <c r="X68" s="5">
        <f t="shared" si="3"/>
        <v>40151</v>
      </c>
      <c r="Y68" s="5">
        <f t="shared" si="4"/>
        <v>40450</v>
      </c>
    </row>
    <row r="69" spans="1:25" ht="12.75">
      <c r="A69">
        <v>59</v>
      </c>
      <c r="B69" t="s">
        <v>63</v>
      </c>
      <c r="C69" s="4">
        <f>SUM('2007-08'!C69:G69)</f>
        <v>18795</v>
      </c>
      <c r="D69" s="4">
        <f>SUM('2008-09'!$C69:$G69)</f>
        <v>18669</v>
      </c>
      <c r="E69" s="4">
        <f>SUM('2009-10'!$C69:$G69)</f>
        <v>18714</v>
      </c>
      <c r="F69" s="4">
        <f>SUM('2010-11'!$C69:$G69)</f>
        <v>19050</v>
      </c>
      <c r="G69" s="4">
        <f>SUM('2011-12'!$C69:$G69)</f>
        <v>19789</v>
      </c>
      <c r="I69" s="4">
        <f>SUM('2007-08'!$H69:$L69)</f>
        <v>25139</v>
      </c>
      <c r="J69" s="4">
        <f>SUM('2008-09'!$H69:$L69)</f>
        <v>24894</v>
      </c>
      <c r="K69" s="4">
        <f>SUM('2009-10'!$H69:$L69)</f>
        <v>24425</v>
      </c>
      <c r="L69" s="4">
        <f>SUM('2010-11'!$H69:$L69)</f>
        <v>24310</v>
      </c>
      <c r="M69" s="4">
        <f>SUM('2011-12'!$H69:$L69)</f>
        <v>23989</v>
      </c>
      <c r="O69" s="4">
        <f>SUM('2007-08'!$M69:$P69)</f>
        <v>20081</v>
      </c>
      <c r="P69" s="4">
        <f>SUM('2008-09'!$M69:$P69)</f>
        <v>19854</v>
      </c>
      <c r="Q69" s="4">
        <f>SUM('2009-10'!$M69:$P69)</f>
        <v>19796</v>
      </c>
      <c r="R69" s="4">
        <f>SUM('2010-11'!$M69:$P69)</f>
        <v>19841</v>
      </c>
      <c r="S69" s="4">
        <f>SUM('2011-12'!$M69:$P69)</f>
        <v>19888</v>
      </c>
      <c r="U69" s="5">
        <f t="shared" si="0"/>
        <v>64015</v>
      </c>
      <c r="V69" s="5">
        <f t="shared" si="1"/>
        <v>63417</v>
      </c>
      <c r="W69" s="5">
        <f t="shared" si="2"/>
        <v>62935</v>
      </c>
      <c r="X69" s="5">
        <f t="shared" si="3"/>
        <v>63201</v>
      </c>
      <c r="Y69" s="5">
        <f t="shared" si="4"/>
        <v>63666</v>
      </c>
    </row>
    <row r="70" spans="1:25" ht="12.75">
      <c r="A70">
        <v>60</v>
      </c>
      <c r="B70" t="s">
        <v>64</v>
      </c>
      <c r="C70" s="4">
        <f>SUM('2007-08'!C70:G70)</f>
        <v>1904</v>
      </c>
      <c r="D70" s="4">
        <f>SUM('2008-09'!$C70:$G70)</f>
        <v>1899</v>
      </c>
      <c r="E70" s="4">
        <f>SUM('2009-10'!$C70:$G70)</f>
        <v>1916</v>
      </c>
      <c r="F70" s="4">
        <f>SUM('2010-11'!$C70:$G70)</f>
        <v>1957</v>
      </c>
      <c r="G70" s="4">
        <f>SUM('2011-12'!$C70:$G70)</f>
        <v>1989</v>
      </c>
      <c r="I70" s="4">
        <f>SUM('2007-08'!$H70:$L70)</f>
        <v>2138</v>
      </c>
      <c r="J70" s="4">
        <f>SUM('2008-09'!$H70:$L70)</f>
        <v>2170</v>
      </c>
      <c r="K70" s="4">
        <f>SUM('2009-10'!$H70:$L70)</f>
        <v>2167</v>
      </c>
      <c r="L70" s="4">
        <f>SUM('2010-11'!$H70:$L70)</f>
        <v>2148</v>
      </c>
      <c r="M70" s="4">
        <f>SUM('2011-12'!$H70:$L70)</f>
        <v>2178</v>
      </c>
      <c r="O70" s="4">
        <f>SUM('2007-08'!$M70:$P70)</f>
        <v>1507</v>
      </c>
      <c r="P70" s="4">
        <f>SUM('2008-09'!$M70:$P70)</f>
        <v>1433</v>
      </c>
      <c r="Q70" s="4">
        <f>SUM('2009-10'!$M70:$P70)</f>
        <v>1418</v>
      </c>
      <c r="R70" s="4">
        <f>SUM('2010-11'!$M70:$P70)</f>
        <v>1384</v>
      </c>
      <c r="S70" s="4">
        <f>SUM('2011-12'!$M70:$P70)</f>
        <v>1351</v>
      </c>
      <c r="U70" s="5">
        <f t="shared" si="0"/>
        <v>5549</v>
      </c>
      <c r="V70" s="5">
        <f t="shared" si="1"/>
        <v>5502</v>
      </c>
      <c r="W70" s="5">
        <f t="shared" si="2"/>
        <v>5501</v>
      </c>
      <c r="X70" s="5">
        <f t="shared" si="3"/>
        <v>5489</v>
      </c>
      <c r="Y70" s="5">
        <f t="shared" si="4"/>
        <v>5518</v>
      </c>
    </row>
    <row r="71" spans="1:25" ht="12.75">
      <c r="A71">
        <v>61</v>
      </c>
      <c r="B71" t="s">
        <v>65</v>
      </c>
      <c r="C71" s="4">
        <f>SUM('2007-08'!C71:G71)</f>
        <v>1854</v>
      </c>
      <c r="D71" s="4">
        <f>SUM('2008-09'!$C71:$G71)</f>
        <v>1896</v>
      </c>
      <c r="E71" s="4">
        <f>SUM('2009-10'!$C71:$G71)</f>
        <v>1965</v>
      </c>
      <c r="F71" s="4">
        <f>SUM('2010-11'!$C71:$G71)</f>
        <v>2025</v>
      </c>
      <c r="G71" s="4">
        <f>SUM('2011-12'!$C71:$G71)</f>
        <v>2095</v>
      </c>
      <c r="I71" s="4">
        <f>SUM('2007-08'!$H71:$L71)</f>
        <v>2077</v>
      </c>
      <c r="J71" s="4">
        <f>SUM('2008-09'!$H71:$L71)</f>
        <v>2107</v>
      </c>
      <c r="K71" s="4">
        <f>SUM('2009-10'!$H71:$L71)</f>
        <v>2154</v>
      </c>
      <c r="L71" s="4">
        <f>SUM('2010-11'!$H71:$L71)</f>
        <v>2278</v>
      </c>
      <c r="M71" s="4">
        <f>SUM('2011-12'!$H71:$L71)</f>
        <v>2361</v>
      </c>
      <c r="O71" s="4">
        <f>SUM('2007-08'!$M71:$P71)</f>
        <v>1587</v>
      </c>
      <c r="P71" s="4">
        <f>SUM('2008-09'!$M71:$P71)</f>
        <v>1530</v>
      </c>
      <c r="Q71" s="4">
        <f>SUM('2009-10'!$M71:$P71)</f>
        <v>1464</v>
      </c>
      <c r="R71" s="4">
        <f>SUM('2010-11'!$M71:$P71)</f>
        <v>1406</v>
      </c>
      <c r="S71" s="4">
        <f>SUM('2011-12'!$M71:$P71)</f>
        <v>1419</v>
      </c>
      <c r="U71" s="5">
        <f t="shared" si="0"/>
        <v>5518</v>
      </c>
      <c r="V71" s="5">
        <f t="shared" si="1"/>
        <v>5533</v>
      </c>
      <c r="W71" s="5">
        <f t="shared" si="2"/>
        <v>5583</v>
      </c>
      <c r="X71" s="5">
        <f t="shared" si="3"/>
        <v>5709</v>
      </c>
      <c r="Y71" s="5">
        <f t="shared" si="4"/>
        <v>5875</v>
      </c>
    </row>
    <row r="72" spans="1:25" ht="12.75">
      <c r="A72">
        <v>62</v>
      </c>
      <c r="B72" t="s">
        <v>66</v>
      </c>
      <c r="C72" s="4">
        <f>SUM('2007-08'!C72:G72)</f>
        <v>1063</v>
      </c>
      <c r="D72" s="4">
        <f>SUM('2008-09'!$C72:$G72)</f>
        <v>1064</v>
      </c>
      <c r="E72" s="4">
        <f>SUM('2009-10'!$C72:$G72)</f>
        <v>1014</v>
      </c>
      <c r="F72" s="4">
        <f>SUM('2010-11'!$C72:$G72)</f>
        <v>986</v>
      </c>
      <c r="G72" s="4">
        <f>SUM('2011-12'!$C72:$G72)</f>
        <v>953</v>
      </c>
      <c r="I72" s="4">
        <f>SUM('2007-08'!$H72:$L72)</f>
        <v>1137</v>
      </c>
      <c r="J72" s="4">
        <f>SUM('2008-09'!$H72:$L72)</f>
        <v>1117</v>
      </c>
      <c r="K72" s="4">
        <f>SUM('2009-10'!$H72:$L72)</f>
        <v>1145</v>
      </c>
      <c r="L72" s="4">
        <f>SUM('2010-11'!$H72:$L72)</f>
        <v>1136</v>
      </c>
      <c r="M72" s="4">
        <f>SUM('2011-12'!$H72:$L72)</f>
        <v>1099</v>
      </c>
      <c r="O72" s="4">
        <f>SUM('2007-08'!$M72:$P72)</f>
        <v>816</v>
      </c>
      <c r="P72" s="4">
        <f>SUM('2008-09'!$M72:$P72)</f>
        <v>805</v>
      </c>
      <c r="Q72" s="4">
        <f>SUM('2009-10'!$M72:$P72)</f>
        <v>755</v>
      </c>
      <c r="R72" s="4">
        <f>SUM('2010-11'!$M72:$P72)</f>
        <v>716</v>
      </c>
      <c r="S72" s="4">
        <f>SUM('2011-12'!$M72:$P72)</f>
        <v>687</v>
      </c>
      <c r="U72" s="5">
        <f t="shared" si="0"/>
        <v>3016</v>
      </c>
      <c r="V72" s="5">
        <f t="shared" si="1"/>
        <v>2986</v>
      </c>
      <c r="W72" s="5">
        <f t="shared" si="2"/>
        <v>2914</v>
      </c>
      <c r="X72" s="5">
        <f t="shared" si="3"/>
        <v>2838</v>
      </c>
      <c r="Y72" s="5">
        <f t="shared" si="4"/>
        <v>2739</v>
      </c>
    </row>
    <row r="73" spans="1:25" ht="12.75">
      <c r="A73">
        <v>63</v>
      </c>
      <c r="B73" t="s">
        <v>67</v>
      </c>
      <c r="C73" s="4">
        <f>SUM('2007-08'!C73:G73)</f>
        <v>738</v>
      </c>
      <c r="D73" s="4">
        <f>SUM('2008-09'!$C73:$G73)</f>
        <v>765</v>
      </c>
      <c r="E73" s="4">
        <f>SUM('2009-10'!$C73:$G73)</f>
        <v>778</v>
      </c>
      <c r="F73" s="4">
        <f>SUM('2010-11'!$C73:$G73)</f>
        <v>806</v>
      </c>
      <c r="G73" s="4">
        <f>SUM('2011-12'!$C73:$G73)</f>
        <v>854</v>
      </c>
      <c r="I73" s="4">
        <f>SUM('2007-08'!$H73:$L73)</f>
        <v>820</v>
      </c>
      <c r="J73" s="4">
        <f>SUM('2008-09'!$H73:$L73)</f>
        <v>835</v>
      </c>
      <c r="K73" s="4">
        <f>SUM('2009-10'!$H73:$L73)</f>
        <v>864</v>
      </c>
      <c r="L73" s="4">
        <f>SUM('2010-11'!$H73:$L73)</f>
        <v>900</v>
      </c>
      <c r="M73" s="4">
        <f>SUM('2011-12'!$H73:$L73)</f>
        <v>926</v>
      </c>
      <c r="O73" s="4">
        <f>SUM('2007-08'!$M73:$P73)</f>
        <v>528</v>
      </c>
      <c r="P73" s="4">
        <f>SUM('2008-09'!$M73:$P73)</f>
        <v>520</v>
      </c>
      <c r="Q73" s="4">
        <f>SUM('2009-10'!$M73:$P73)</f>
        <v>510</v>
      </c>
      <c r="R73" s="4">
        <f>SUM('2010-11'!$M73:$P73)</f>
        <v>502</v>
      </c>
      <c r="S73" s="4">
        <f>SUM('2011-12'!$M73:$P73)</f>
        <v>518</v>
      </c>
      <c r="U73" s="5">
        <f t="shared" si="0"/>
        <v>2086</v>
      </c>
      <c r="V73" s="5">
        <f t="shared" si="1"/>
        <v>2120</v>
      </c>
      <c r="W73" s="5">
        <f t="shared" si="2"/>
        <v>2152</v>
      </c>
      <c r="X73" s="5">
        <f t="shared" si="3"/>
        <v>2208</v>
      </c>
      <c r="Y73" s="5">
        <f t="shared" si="4"/>
        <v>2298</v>
      </c>
    </row>
    <row r="74" spans="1:25" ht="12.75">
      <c r="A74">
        <v>64</v>
      </c>
      <c r="B74" t="s">
        <v>68</v>
      </c>
      <c r="C74" s="4">
        <f>SUM('2007-08'!C74:G74)</f>
        <v>20289</v>
      </c>
      <c r="D74" s="4">
        <f>SUM('2008-09'!$C74:$G74)</f>
        <v>20526</v>
      </c>
      <c r="E74" s="4">
        <f>SUM('2009-10'!$C74:$G74)</f>
        <v>21029</v>
      </c>
      <c r="F74" s="4">
        <f>SUM('2010-11'!$C74:$G74)</f>
        <v>21326</v>
      </c>
      <c r="G74" s="4">
        <f>SUM('2011-12'!$C74:$G74)</f>
        <v>21945</v>
      </c>
      <c r="I74" s="4">
        <f>SUM('2007-08'!$H74:$L74)</f>
        <v>24851</v>
      </c>
      <c r="J74" s="4">
        <f>SUM('2008-09'!$H74:$L74)</f>
        <v>25382</v>
      </c>
      <c r="K74" s="4">
        <f>SUM('2009-10'!$H74:$L74)</f>
        <v>25537</v>
      </c>
      <c r="L74" s="4">
        <f>SUM('2010-11'!$H74:$L74)</f>
        <v>26056</v>
      </c>
      <c r="M74" s="4">
        <f>SUM('2011-12'!$H74:$L74)</f>
        <v>26479</v>
      </c>
      <c r="O74" s="4">
        <f>SUM('2007-08'!$M74:$P74)</f>
        <v>18795</v>
      </c>
      <c r="P74" s="4">
        <f>SUM('2008-09'!$M74:$P74)</f>
        <v>18417</v>
      </c>
      <c r="Q74" s="4">
        <f>SUM('2009-10'!$M74:$P74)</f>
        <v>18351</v>
      </c>
      <c r="R74" s="4">
        <f>SUM('2010-11'!$M74:$P74)</f>
        <v>18229</v>
      </c>
      <c r="S74" s="4">
        <f>SUM('2011-12'!$M74:$P74)</f>
        <v>18310</v>
      </c>
      <c r="U74" s="5">
        <f t="shared" si="0"/>
        <v>63935</v>
      </c>
      <c r="V74" s="5">
        <f t="shared" si="1"/>
        <v>64325</v>
      </c>
      <c r="W74" s="5">
        <f t="shared" si="2"/>
        <v>64917</v>
      </c>
      <c r="X74" s="5">
        <f t="shared" si="3"/>
        <v>65611</v>
      </c>
      <c r="Y74" s="5">
        <f t="shared" si="4"/>
        <v>66734</v>
      </c>
    </row>
    <row r="75" spans="1:25" ht="12.75">
      <c r="A75">
        <v>65</v>
      </c>
      <c r="B75" t="s">
        <v>69</v>
      </c>
      <c r="C75" s="4">
        <f>SUM('2007-08'!C75:G75)</f>
        <v>1770</v>
      </c>
      <c r="D75" s="4">
        <f>SUM('2008-09'!$C75:$G75)</f>
        <v>1832</v>
      </c>
      <c r="E75" s="4">
        <f>SUM('2009-10'!$C75:$G75)</f>
        <v>1851</v>
      </c>
      <c r="F75" s="4">
        <f>SUM('2010-11'!$C75:$G75)</f>
        <v>1830</v>
      </c>
      <c r="G75" s="4">
        <f>SUM('2011-12'!$C75:$G75)</f>
        <v>1873</v>
      </c>
      <c r="I75" s="4">
        <f>SUM('2007-08'!$H75:$L75)</f>
        <v>1828</v>
      </c>
      <c r="J75" s="4">
        <f>SUM('2008-09'!$H75:$L75)</f>
        <v>1876</v>
      </c>
      <c r="K75" s="4">
        <f>SUM('2009-10'!$H75:$L75)</f>
        <v>1993</v>
      </c>
      <c r="L75" s="4">
        <f>SUM('2010-11'!$H75:$L75)</f>
        <v>2127</v>
      </c>
      <c r="M75" s="4">
        <f>SUM('2011-12'!$H75:$L75)</f>
        <v>2211</v>
      </c>
      <c r="O75" s="4">
        <f>SUM('2007-08'!$M75:$P75)</f>
        <v>1292</v>
      </c>
      <c r="P75" s="4">
        <f>SUM('2008-09'!$M75:$P75)</f>
        <v>1274</v>
      </c>
      <c r="Q75" s="4">
        <f>SUM('2009-10'!$M75:$P75)</f>
        <v>1260</v>
      </c>
      <c r="R75" s="4">
        <f>SUM('2010-11'!$M75:$P75)</f>
        <v>1244</v>
      </c>
      <c r="S75" s="4">
        <f>SUM('2011-12'!$M75:$P75)</f>
        <v>1251</v>
      </c>
      <c r="U75" s="5">
        <f t="shared" si="0"/>
        <v>4890</v>
      </c>
      <c r="V75" s="5">
        <f t="shared" si="1"/>
        <v>4982</v>
      </c>
      <c r="W75" s="5">
        <f t="shared" si="2"/>
        <v>5104</v>
      </c>
      <c r="X75" s="5">
        <f t="shared" si="3"/>
        <v>5201</v>
      </c>
      <c r="Y75" s="5">
        <f t="shared" si="4"/>
        <v>5335</v>
      </c>
    </row>
    <row r="76" spans="1:25" ht="12.75">
      <c r="A76">
        <v>66</v>
      </c>
      <c r="B76" t="s">
        <v>70</v>
      </c>
      <c r="C76" s="4">
        <f>SUM('2007-08'!C76:G76)</f>
        <v>2061</v>
      </c>
      <c r="D76" s="4">
        <f>SUM('2008-09'!$C76:$G76)</f>
        <v>2133</v>
      </c>
      <c r="E76" s="4">
        <f>SUM('2009-10'!$C76:$G76)</f>
        <v>2277</v>
      </c>
      <c r="F76" s="4">
        <f>SUM('2010-11'!$C76:$G76)</f>
        <v>2489</v>
      </c>
      <c r="G76" s="4">
        <f>SUM('2011-12'!$C76:$G76)</f>
        <v>2743</v>
      </c>
      <c r="I76" s="4">
        <f>SUM('2007-08'!$H76:$L76)</f>
        <v>2234</v>
      </c>
      <c r="J76" s="4">
        <f>SUM('2008-09'!$H76:$L76)</f>
        <v>2186</v>
      </c>
      <c r="K76" s="4">
        <f>SUM('2009-10'!$H76:$L76)</f>
        <v>2154</v>
      </c>
      <c r="L76" s="4">
        <f>SUM('2010-11'!$H76:$L76)</f>
        <v>2195</v>
      </c>
      <c r="M76" s="4">
        <f>SUM('2011-12'!$H76:$L76)</f>
        <v>2293</v>
      </c>
      <c r="O76" s="4">
        <f>SUM('2007-08'!$M76:$P76)</f>
        <v>1718</v>
      </c>
      <c r="P76" s="4">
        <f>SUM('2008-09'!$M76:$P76)</f>
        <v>1619</v>
      </c>
      <c r="Q76" s="4">
        <f>SUM('2009-10'!$M76:$P76)</f>
        <v>1581</v>
      </c>
      <c r="R76" s="4">
        <f>SUM('2010-11'!$M76:$P76)</f>
        <v>1571</v>
      </c>
      <c r="S76" s="4">
        <f>SUM('2011-12'!$M76:$P76)</f>
        <v>1569</v>
      </c>
      <c r="U76" s="5">
        <f aca="true" t="shared" si="5" ref="U76:U85">C76+I76+O76</f>
        <v>6013</v>
      </c>
      <c r="V76" s="5">
        <f aca="true" t="shared" si="6" ref="V76:V85">D76+J76+P76</f>
        <v>5938</v>
      </c>
      <c r="W76" s="5">
        <f aca="true" t="shared" si="7" ref="W76:W85">E76+K76+Q76</f>
        <v>6012</v>
      </c>
      <c r="X76" s="5">
        <f aca="true" t="shared" si="8" ref="X76:X85">F76+L76+R76</f>
        <v>6255</v>
      </c>
      <c r="Y76" s="5">
        <f aca="true" t="shared" si="9" ref="Y76:Y85">G76+M76+S76</f>
        <v>6605</v>
      </c>
    </row>
    <row r="77" spans="1:25" ht="12.75">
      <c r="A77">
        <v>67</v>
      </c>
      <c r="B77" t="s">
        <v>71</v>
      </c>
      <c r="C77" s="4">
        <f>SUM('2007-08'!C77:G77)</f>
        <v>1111</v>
      </c>
      <c r="D77" s="4">
        <f>SUM('2008-09'!$C77:$G77)</f>
        <v>1169</v>
      </c>
      <c r="E77" s="4">
        <f>SUM('2009-10'!$C77:$G77)</f>
        <v>1176</v>
      </c>
      <c r="F77" s="4">
        <f>SUM('2010-11'!$C77:$G77)</f>
        <v>1215</v>
      </c>
      <c r="G77" s="4">
        <f>SUM('2011-12'!$C77:$G77)</f>
        <v>1281</v>
      </c>
      <c r="I77" s="4">
        <f>SUM('2007-08'!$H77:$L77)</f>
        <v>1388</v>
      </c>
      <c r="J77" s="4">
        <f>SUM('2008-09'!$H77:$L77)</f>
        <v>1392</v>
      </c>
      <c r="K77" s="4">
        <f>SUM('2009-10'!$H77:$L77)</f>
        <v>1491</v>
      </c>
      <c r="L77" s="4">
        <f>SUM('2010-11'!$H77:$L77)</f>
        <v>1519</v>
      </c>
      <c r="M77" s="4">
        <f>SUM('2011-12'!$H77:$L77)</f>
        <v>1584</v>
      </c>
      <c r="O77" s="4">
        <f>SUM('2007-08'!$M77:$P77)</f>
        <v>1079</v>
      </c>
      <c r="P77" s="4">
        <f>SUM('2008-09'!$M77:$P77)</f>
        <v>1054</v>
      </c>
      <c r="Q77" s="4">
        <f>SUM('2009-10'!$M77:$P77)</f>
        <v>1037</v>
      </c>
      <c r="R77" s="4">
        <f>SUM('2010-11'!$M77:$P77)</f>
        <v>1022</v>
      </c>
      <c r="S77" s="4">
        <f>SUM('2011-12'!$M77:$P77)</f>
        <v>1010</v>
      </c>
      <c r="U77" s="5">
        <f t="shared" si="5"/>
        <v>3578</v>
      </c>
      <c r="V77" s="5">
        <f t="shared" si="6"/>
        <v>3615</v>
      </c>
      <c r="W77" s="5">
        <f t="shared" si="7"/>
        <v>3704</v>
      </c>
      <c r="X77" s="5">
        <f t="shared" si="8"/>
        <v>3756</v>
      </c>
      <c r="Y77" s="5">
        <f t="shared" si="9"/>
        <v>3875</v>
      </c>
    </row>
    <row r="78" spans="1:25" ht="12.75">
      <c r="A78">
        <v>68</v>
      </c>
      <c r="B78" t="s">
        <v>72</v>
      </c>
      <c r="C78" s="4">
        <f>SUM('2007-08'!C78:G78)</f>
        <v>0</v>
      </c>
      <c r="D78" s="4">
        <f>SUM('2008-09'!$C78:$G78)</f>
        <v>0</v>
      </c>
      <c r="E78" s="4">
        <f>SUM('2009-10'!$C78:$G78)</f>
        <v>0</v>
      </c>
      <c r="F78" s="4">
        <f>SUM('2010-11'!$C78:$G78)</f>
        <v>0</v>
      </c>
      <c r="G78" s="4">
        <f>SUM('2011-12'!$C78:$G78)</f>
        <v>0</v>
      </c>
      <c r="I78" s="4">
        <f>SUM('2007-08'!$H78:$L78)</f>
        <v>0</v>
      </c>
      <c r="J78" s="4">
        <f>SUM('2008-09'!$H78:$L78)</f>
        <v>0</v>
      </c>
      <c r="K78" s="4">
        <f>SUM('2009-10'!$H78:$L78)</f>
        <v>0</v>
      </c>
      <c r="L78" s="4">
        <f>SUM('2010-11'!$H78:$L78)</f>
        <v>0</v>
      </c>
      <c r="M78" s="4">
        <f>SUM('2011-12'!$H78:$L78)</f>
        <v>0</v>
      </c>
      <c r="O78" s="4">
        <f>SUM('2007-08'!$M78:$P78)</f>
        <v>0</v>
      </c>
      <c r="P78" s="4">
        <f>SUM('2008-09'!$M78:$P78)</f>
        <v>0</v>
      </c>
      <c r="Q78" s="4">
        <f>SUM('2009-10'!$M78:$P78)</f>
        <v>0</v>
      </c>
      <c r="R78" s="4">
        <f>SUM('2010-11'!$M78:$P78)</f>
        <v>0</v>
      </c>
      <c r="S78" s="4">
        <f>SUM('2011-12'!$M78:$P78)</f>
        <v>0</v>
      </c>
      <c r="U78" s="5">
        <f t="shared" si="5"/>
        <v>0</v>
      </c>
      <c r="V78" s="5">
        <f t="shared" si="6"/>
        <v>0</v>
      </c>
      <c r="W78" s="5">
        <f t="shared" si="7"/>
        <v>0</v>
      </c>
      <c r="X78" s="5">
        <f t="shared" si="8"/>
        <v>0</v>
      </c>
      <c r="Y78" s="5">
        <f t="shared" si="9"/>
        <v>0</v>
      </c>
    </row>
    <row r="79" spans="1:25" ht="12.75">
      <c r="A79">
        <v>69</v>
      </c>
      <c r="B79" t="s">
        <v>73</v>
      </c>
      <c r="C79" s="4">
        <f>SUM('2007-08'!C79:G79)</f>
        <v>135</v>
      </c>
      <c r="D79" s="4">
        <f>SUM('2008-09'!$C79:$G79)</f>
        <v>135</v>
      </c>
      <c r="E79" s="4">
        <f>SUM('2009-10'!$C79:$G79)</f>
        <v>135</v>
      </c>
      <c r="F79" s="4">
        <f>SUM('2010-11'!$C79:$G79)</f>
        <v>135</v>
      </c>
      <c r="G79" s="4">
        <f>SUM('2011-12'!$C79:$G79)</f>
        <v>135</v>
      </c>
      <c r="I79" s="4">
        <f>SUM('2007-08'!$H79:$L79)</f>
        <v>154</v>
      </c>
      <c r="J79" s="4">
        <f>SUM('2008-09'!$H79:$L79)</f>
        <v>154</v>
      </c>
      <c r="K79" s="4">
        <f>SUM('2009-10'!$H79:$L79)</f>
        <v>154</v>
      </c>
      <c r="L79" s="4">
        <f>SUM('2010-11'!$H79:$L79)</f>
        <v>154</v>
      </c>
      <c r="M79" s="4">
        <f>SUM('2011-12'!$H79:$L79)</f>
        <v>154</v>
      </c>
      <c r="O79" s="4">
        <f>SUM('2007-08'!$M79:$P79)</f>
        <v>169</v>
      </c>
      <c r="P79" s="4">
        <f>SUM('2008-09'!$M79:$P79)</f>
        <v>169</v>
      </c>
      <c r="Q79" s="4">
        <f>SUM('2009-10'!$M79:$P79)</f>
        <v>169</v>
      </c>
      <c r="R79" s="4">
        <f>SUM('2010-11'!$M79:$P79)</f>
        <v>169</v>
      </c>
      <c r="S79" s="4">
        <f>SUM('2011-12'!$M79:$P79)</f>
        <v>169</v>
      </c>
      <c r="U79" s="5">
        <f t="shared" si="5"/>
        <v>458</v>
      </c>
      <c r="V79" s="5">
        <f t="shared" si="6"/>
        <v>458</v>
      </c>
      <c r="W79" s="5">
        <f t="shared" si="7"/>
        <v>458</v>
      </c>
      <c r="X79" s="5">
        <f t="shared" si="8"/>
        <v>458</v>
      </c>
      <c r="Y79" s="5">
        <f t="shared" si="9"/>
        <v>458</v>
      </c>
    </row>
    <row r="80" spans="1:25" ht="12.75">
      <c r="A80">
        <v>70</v>
      </c>
      <c r="B80" t="s">
        <v>74</v>
      </c>
      <c r="C80" s="4">
        <f>SUM('2007-08'!C80:G80)</f>
        <v>268</v>
      </c>
      <c r="D80" s="4">
        <f>SUM('2008-09'!$C80:$G80)</f>
        <v>268</v>
      </c>
      <c r="E80" s="4">
        <f>SUM('2009-10'!$C80:$G80)</f>
        <v>268</v>
      </c>
      <c r="F80" s="4">
        <f>SUM('2010-11'!$C80:$G80)</f>
        <v>268</v>
      </c>
      <c r="G80" s="4">
        <f>SUM('2011-12'!$C80:$G80)</f>
        <v>268</v>
      </c>
      <c r="I80" s="4">
        <f>SUM('2007-08'!$H80:$L80)</f>
        <v>340</v>
      </c>
      <c r="J80" s="4">
        <f>SUM('2008-09'!$H80:$L80)</f>
        <v>340</v>
      </c>
      <c r="K80" s="4">
        <f>SUM('2009-10'!$H80:$L80)</f>
        <v>340</v>
      </c>
      <c r="L80" s="4">
        <f>SUM('2010-11'!$H80:$L80)</f>
        <v>340</v>
      </c>
      <c r="M80" s="4">
        <f>SUM('2011-12'!$H80:$L80)</f>
        <v>340</v>
      </c>
      <c r="O80" s="4">
        <f>SUM('2007-08'!$M80:$P80)</f>
        <v>75</v>
      </c>
      <c r="P80" s="4">
        <f>SUM('2008-09'!$M80:$P80)</f>
        <v>75</v>
      </c>
      <c r="Q80" s="4">
        <f>SUM('2009-10'!$M80:$P80)</f>
        <v>75</v>
      </c>
      <c r="R80" s="4">
        <f>SUM('2010-11'!$M80:$P80)</f>
        <v>75</v>
      </c>
      <c r="S80" s="4">
        <f>SUM('2011-12'!$M80:$P80)</f>
        <v>75</v>
      </c>
      <c r="U80" s="5">
        <f t="shared" si="5"/>
        <v>683</v>
      </c>
      <c r="V80" s="5">
        <f t="shared" si="6"/>
        <v>683</v>
      </c>
      <c r="W80" s="5">
        <f t="shared" si="7"/>
        <v>683</v>
      </c>
      <c r="X80" s="5">
        <f t="shared" si="8"/>
        <v>683</v>
      </c>
      <c r="Y80" s="5">
        <f t="shared" si="9"/>
        <v>683</v>
      </c>
    </row>
    <row r="81" spans="1:25" ht="12.75">
      <c r="A81">
        <v>71</v>
      </c>
      <c r="B81" t="s">
        <v>75</v>
      </c>
      <c r="C81" s="4">
        <f>SUM('2007-08'!C81:G81)</f>
        <v>0</v>
      </c>
      <c r="D81" s="4">
        <f>SUM('2008-09'!$C81:$G81)</f>
        <v>0</v>
      </c>
      <c r="E81" s="4">
        <f>SUM('2009-10'!$C81:$G81)</f>
        <v>0</v>
      </c>
      <c r="F81" s="4">
        <f>SUM('2010-11'!$C81:$G81)</f>
        <v>0</v>
      </c>
      <c r="G81" s="4">
        <f>SUM('2011-12'!$C81:$G81)</f>
        <v>0</v>
      </c>
      <c r="I81" s="4">
        <f>SUM('2007-08'!$H81:$L81)</f>
        <v>0</v>
      </c>
      <c r="J81" s="4">
        <f>SUM('2008-09'!$H81:$L81)</f>
        <v>0</v>
      </c>
      <c r="K81" s="4">
        <f>SUM('2009-10'!$H81:$L81)</f>
        <v>0</v>
      </c>
      <c r="L81" s="4">
        <f>SUM('2010-11'!$H81:$L81)</f>
        <v>0</v>
      </c>
      <c r="M81" s="4">
        <f>SUM('2011-12'!$H81:$L81)</f>
        <v>0</v>
      </c>
      <c r="O81" s="4">
        <f>SUM('2007-08'!$M81:$P81)</f>
        <v>0</v>
      </c>
      <c r="P81" s="4">
        <f>SUM('2008-09'!$M81:$P81)</f>
        <v>0</v>
      </c>
      <c r="Q81" s="4">
        <f>SUM('2009-10'!$M81:$P81)</f>
        <v>0</v>
      </c>
      <c r="R81" s="4">
        <f>SUM('2010-11'!$M81:$P81)</f>
        <v>0</v>
      </c>
      <c r="S81" s="4">
        <f>SUM('2011-12'!$M81:$P81)</f>
        <v>0</v>
      </c>
      <c r="U81" s="5">
        <f t="shared" si="5"/>
        <v>0</v>
      </c>
      <c r="V81" s="5">
        <f t="shared" si="6"/>
        <v>0</v>
      </c>
      <c r="W81" s="5">
        <f t="shared" si="7"/>
        <v>0</v>
      </c>
      <c r="X81" s="5">
        <f t="shared" si="8"/>
        <v>0</v>
      </c>
      <c r="Y81" s="5">
        <f t="shared" si="9"/>
        <v>0</v>
      </c>
    </row>
    <row r="82" spans="1:25" ht="12.75">
      <c r="A82">
        <v>72</v>
      </c>
      <c r="B82" t="s">
        <v>76</v>
      </c>
      <c r="C82" s="4">
        <f>SUM('2007-08'!C82:G82)</f>
        <v>324</v>
      </c>
      <c r="D82" s="4">
        <f>SUM('2008-09'!$C82:$G82)</f>
        <v>324</v>
      </c>
      <c r="E82" s="4">
        <f>SUM('2009-10'!$C82:$G82)</f>
        <v>324</v>
      </c>
      <c r="F82" s="4">
        <f>SUM('2010-11'!$C82:$G82)</f>
        <v>324</v>
      </c>
      <c r="G82" s="4">
        <f>SUM('2011-12'!$C82:$G82)</f>
        <v>324</v>
      </c>
      <c r="I82" s="4">
        <f>SUM('2007-08'!$H82:$L82)</f>
        <v>663</v>
      </c>
      <c r="J82" s="4">
        <f>SUM('2008-09'!$H82:$L82)</f>
        <v>663</v>
      </c>
      <c r="K82" s="4">
        <f>SUM('2009-10'!$H82:$L82)</f>
        <v>663</v>
      </c>
      <c r="L82" s="4">
        <f>SUM('2010-11'!$H82:$L82)</f>
        <v>663</v>
      </c>
      <c r="M82" s="4">
        <f>SUM('2011-12'!$H82:$L82)</f>
        <v>663</v>
      </c>
      <c r="O82" s="4">
        <f>SUM('2007-08'!$M82:$P82)</f>
        <v>613</v>
      </c>
      <c r="P82" s="4">
        <f>SUM('2008-09'!$M82:$P82)</f>
        <v>613</v>
      </c>
      <c r="Q82" s="4">
        <f>SUM('2009-10'!$M82:$P82)</f>
        <v>613</v>
      </c>
      <c r="R82" s="4">
        <f>SUM('2010-11'!$M82:$P82)</f>
        <v>613</v>
      </c>
      <c r="S82" s="4">
        <f>SUM('2011-12'!$M82:$P82)</f>
        <v>613</v>
      </c>
      <c r="U82" s="5">
        <f t="shared" si="5"/>
        <v>1600</v>
      </c>
      <c r="V82" s="5">
        <f t="shared" si="6"/>
        <v>1600</v>
      </c>
      <c r="W82" s="5">
        <f t="shared" si="7"/>
        <v>1600</v>
      </c>
      <c r="X82" s="5">
        <f t="shared" si="8"/>
        <v>1600</v>
      </c>
      <c r="Y82" s="5">
        <f t="shared" si="9"/>
        <v>1600</v>
      </c>
    </row>
    <row r="83" spans="1:25" ht="12.75">
      <c r="A83">
        <v>73</v>
      </c>
      <c r="B83" t="s">
        <v>77</v>
      </c>
      <c r="C83" s="4">
        <f>SUM('2007-08'!C83:G83)</f>
        <v>216</v>
      </c>
      <c r="D83" s="4">
        <f>SUM('2008-09'!$C83:$G83)</f>
        <v>216</v>
      </c>
      <c r="E83" s="4">
        <f>SUM('2009-10'!$C83:$G83)</f>
        <v>216</v>
      </c>
      <c r="F83" s="4">
        <f>SUM('2010-11'!$C83:$G83)</f>
        <v>216</v>
      </c>
      <c r="G83" s="4">
        <f>SUM('2011-12'!$C83:$G83)</f>
        <v>216</v>
      </c>
      <c r="I83" s="4">
        <f>SUM('2007-08'!$H83:$L83)</f>
        <v>462</v>
      </c>
      <c r="J83" s="4">
        <f>SUM('2008-09'!$H83:$L83)</f>
        <v>462</v>
      </c>
      <c r="K83" s="4">
        <f>SUM('2009-10'!$H83:$L83)</f>
        <v>462</v>
      </c>
      <c r="L83" s="4">
        <f>SUM('2010-11'!$H83:$L83)</f>
        <v>462</v>
      </c>
      <c r="M83" s="4">
        <f>SUM('2011-12'!$H83:$L83)</f>
        <v>462</v>
      </c>
      <c r="O83" s="4">
        <f>SUM('2007-08'!$M83:$P83)</f>
        <v>473</v>
      </c>
      <c r="P83" s="4">
        <f>SUM('2008-09'!$M83:$P83)</f>
        <v>473</v>
      </c>
      <c r="Q83" s="4">
        <f>SUM('2009-10'!$M83:$P83)</f>
        <v>473</v>
      </c>
      <c r="R83" s="4">
        <f>SUM('2010-11'!$M83:$P83)</f>
        <v>473</v>
      </c>
      <c r="S83" s="4">
        <f>SUM('2011-12'!$M83:$P83)</f>
        <v>473</v>
      </c>
      <c r="U83" s="5">
        <f t="shared" si="5"/>
        <v>1151</v>
      </c>
      <c r="V83" s="5">
        <f t="shared" si="6"/>
        <v>1151</v>
      </c>
      <c r="W83" s="5">
        <f t="shared" si="7"/>
        <v>1151</v>
      </c>
      <c r="X83" s="5">
        <f t="shared" si="8"/>
        <v>1151</v>
      </c>
      <c r="Y83" s="5">
        <f t="shared" si="9"/>
        <v>1151</v>
      </c>
    </row>
    <row r="84" spans="1:25" ht="12.75">
      <c r="A84">
        <v>74</v>
      </c>
      <c r="B84" t="s">
        <v>79</v>
      </c>
      <c r="C84" s="4">
        <f>SUM('2007-08'!C84:G84)</f>
        <v>0</v>
      </c>
      <c r="D84" s="4">
        <f>SUM('2008-09'!$C84:$G84)</f>
        <v>0</v>
      </c>
      <c r="E84" s="4">
        <f>SUM('2009-10'!$C84:$G84)</f>
        <v>0</v>
      </c>
      <c r="F84" s="4">
        <f>SUM('2010-11'!$C84:$G84)</f>
        <v>0</v>
      </c>
      <c r="G84" s="4">
        <f>SUM('2011-12'!$C84:$G84)</f>
        <v>0</v>
      </c>
      <c r="I84" s="4">
        <f>SUM('2007-08'!$H84:$L84)</f>
        <v>0</v>
      </c>
      <c r="J84" s="4">
        <f>SUM('2008-09'!$H84:$L84)</f>
        <v>0</v>
      </c>
      <c r="K84" s="4">
        <f>SUM('2009-10'!$H84:$L84)</f>
        <v>0</v>
      </c>
      <c r="L84" s="4">
        <f>SUM('2010-11'!$H84:$L84)</f>
        <v>0</v>
      </c>
      <c r="M84" s="4">
        <f>SUM('2011-12'!$H84:$L84)</f>
        <v>0</v>
      </c>
      <c r="U84" s="5">
        <f t="shared" si="5"/>
        <v>0</v>
      </c>
      <c r="V84" s="5">
        <f t="shared" si="6"/>
        <v>0</v>
      </c>
      <c r="W84" s="5">
        <f t="shared" si="7"/>
        <v>0</v>
      </c>
      <c r="X84" s="5">
        <f t="shared" si="8"/>
        <v>0</v>
      </c>
      <c r="Y84" s="5">
        <f t="shared" si="9"/>
        <v>0</v>
      </c>
    </row>
    <row r="85" spans="2:25" ht="12.75">
      <c r="B85" t="s">
        <v>4</v>
      </c>
      <c r="C85" s="5">
        <f>SUM(C11:C84)</f>
        <v>800185</v>
      </c>
      <c r="D85" s="5">
        <f>SUM(D11:D84)</f>
        <v>805711</v>
      </c>
      <c r="E85" s="5">
        <f>SUM(E11:E84)</f>
        <v>819105</v>
      </c>
      <c r="F85" s="5">
        <f>SUM(F11:F84)</f>
        <v>842740</v>
      </c>
      <c r="G85" s="5">
        <f>SUM(G11:G84)</f>
        <v>873342</v>
      </c>
      <c r="I85" s="5">
        <f>SUM(I11:I84)</f>
        <v>946494</v>
      </c>
      <c r="J85" s="5">
        <f>SUM(J11:J84)</f>
        <v>954937</v>
      </c>
      <c r="K85" s="5">
        <f>SUM(K11:K84)</f>
        <v>960834</v>
      </c>
      <c r="L85" s="5">
        <f>SUM(L11:L84)</f>
        <v>971418</v>
      </c>
      <c r="M85" s="5">
        <f>SUM(M11:M84)</f>
        <v>982905</v>
      </c>
      <c r="N85" s="5"/>
      <c r="O85" s="5">
        <f>SUM(O11:O84)</f>
        <v>732549</v>
      </c>
      <c r="P85" s="5">
        <f>SUM(P11:P84)</f>
        <v>713845</v>
      </c>
      <c r="Q85" s="5">
        <f>SUM(Q11:Q84)</f>
        <v>700382</v>
      </c>
      <c r="R85" s="5">
        <f>SUM(R11:R84)</f>
        <v>696109</v>
      </c>
      <c r="S85" s="5">
        <f>SUM(S11:S84)</f>
        <v>697237</v>
      </c>
      <c r="U85" s="5">
        <f t="shared" si="5"/>
        <v>2479228</v>
      </c>
      <c r="V85" s="5">
        <f t="shared" si="6"/>
        <v>2474493</v>
      </c>
      <c r="W85" s="5">
        <f t="shared" si="7"/>
        <v>2480321</v>
      </c>
      <c r="X85" s="5">
        <f t="shared" si="8"/>
        <v>2510267</v>
      </c>
      <c r="Y85" s="5">
        <f t="shared" si="9"/>
        <v>2553484</v>
      </c>
    </row>
    <row r="86" spans="21:25" ht="12.75">
      <c r="U86" s="5" t="b">
        <f>U85='2007-08'!Q85</f>
        <v>1</v>
      </c>
      <c r="V86" s="5" t="b">
        <f>V85='2008-09'!Q85</f>
        <v>1</v>
      </c>
      <c r="W86" s="5" t="b">
        <f>W85='2009-10'!Q85</f>
        <v>1</v>
      </c>
      <c r="X86" s="5" t="b">
        <f>X85='2010-11'!Q85</f>
        <v>1</v>
      </c>
      <c r="Y86" s="5" t="b">
        <f>Y85='2011-12'!Q85</f>
        <v>1</v>
      </c>
    </row>
    <row r="87" spans="21:25" ht="12.75">
      <c r="U87" s="5" t="b">
        <v>1</v>
      </c>
      <c r="V87" s="5" t="b">
        <v>1</v>
      </c>
      <c r="W87" s="5" t="b">
        <v>1</v>
      </c>
      <c r="X87" s="5" t="b">
        <v>1</v>
      </c>
      <c r="Y87" s="5" t="b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0:AV86"/>
  <sheetViews>
    <sheetView workbookViewId="0" topLeftCell="A72">
      <selection activeCell="G85" sqref="G85"/>
    </sheetView>
  </sheetViews>
  <sheetFormatPr defaultColWidth="9.140625" defaultRowHeight="12.75"/>
  <cols>
    <col min="3" max="3" width="10.28125" style="0" bestFit="1" customWidth="1"/>
    <col min="4" max="16" width="11.28125" style="0" bestFit="1" customWidth="1"/>
    <col min="17" max="17" width="12.8515625" style="0" bestFit="1" customWidth="1"/>
    <col min="29" max="30" width="9.8515625" style="0" bestFit="1" customWidth="1"/>
    <col min="33" max="33" width="9.8515625" style="0" bestFit="1" customWidth="1"/>
  </cols>
  <sheetData>
    <row r="10" spans="2:17" ht="12.75">
      <c r="B10" t="s">
        <v>1</v>
      </c>
      <c r="C10" t="s">
        <v>2</v>
      </c>
      <c r="D10" t="s">
        <v>3</v>
      </c>
      <c r="E10">
        <v>1</v>
      </c>
      <c r="F10">
        <v>2</v>
      </c>
      <c r="G10">
        <v>3</v>
      </c>
      <c r="H10">
        <v>4</v>
      </c>
      <c r="I10">
        <v>5</v>
      </c>
      <c r="J10">
        <v>6</v>
      </c>
      <c r="K10">
        <v>7</v>
      </c>
      <c r="L10">
        <v>8</v>
      </c>
      <c r="M10">
        <v>9</v>
      </c>
      <c r="N10">
        <v>10</v>
      </c>
      <c r="O10">
        <v>11</v>
      </c>
      <c r="P10">
        <v>12</v>
      </c>
      <c r="Q10" t="s">
        <v>4</v>
      </c>
    </row>
    <row r="11" spans="1:48" ht="12.75">
      <c r="A11">
        <v>1</v>
      </c>
      <c r="B11" t="s">
        <v>5</v>
      </c>
      <c r="C11" s="3">
        <v>143</v>
      </c>
      <c r="D11" s="3">
        <v>2020</v>
      </c>
      <c r="E11" s="3">
        <v>2085</v>
      </c>
      <c r="F11" s="3">
        <v>2047</v>
      </c>
      <c r="G11" s="3">
        <v>1972</v>
      </c>
      <c r="H11" s="3">
        <v>1965</v>
      </c>
      <c r="I11" s="3">
        <v>1913</v>
      </c>
      <c r="J11" s="3">
        <v>1995</v>
      </c>
      <c r="K11" s="3">
        <v>1989</v>
      </c>
      <c r="L11" s="3">
        <v>1845</v>
      </c>
      <c r="M11" s="3">
        <v>2498</v>
      </c>
      <c r="N11" s="3">
        <v>2311</v>
      </c>
      <c r="O11" s="3">
        <v>2070</v>
      </c>
      <c r="P11" s="3">
        <v>1714</v>
      </c>
      <c r="Q11" s="1">
        <f aca="true" t="shared" si="0" ref="Q11:Q42">SUM(C11:P11)</f>
        <v>26567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>
        <v>2</v>
      </c>
      <c r="B12" t="s">
        <v>6</v>
      </c>
      <c r="C12" s="3">
        <v>42</v>
      </c>
      <c r="D12" s="3">
        <v>425</v>
      </c>
      <c r="E12" s="3">
        <v>445</v>
      </c>
      <c r="F12" s="3">
        <v>417</v>
      </c>
      <c r="G12" s="3">
        <v>411</v>
      </c>
      <c r="H12" s="3">
        <v>333</v>
      </c>
      <c r="I12" s="3">
        <v>354</v>
      </c>
      <c r="J12" s="3">
        <v>387</v>
      </c>
      <c r="K12" s="3">
        <v>403</v>
      </c>
      <c r="L12" s="3">
        <v>314</v>
      </c>
      <c r="M12" s="3">
        <v>372</v>
      </c>
      <c r="N12" s="3">
        <v>350</v>
      </c>
      <c r="O12" s="3">
        <v>305</v>
      </c>
      <c r="P12" s="3">
        <v>271</v>
      </c>
      <c r="Q12" s="1">
        <f t="shared" si="0"/>
        <v>4829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>
        <v>3</v>
      </c>
      <c r="B13" t="s">
        <v>7</v>
      </c>
      <c r="C13" s="3">
        <v>246</v>
      </c>
      <c r="D13" s="3">
        <v>1930</v>
      </c>
      <c r="E13" s="3">
        <v>2083</v>
      </c>
      <c r="F13" s="3">
        <v>1978</v>
      </c>
      <c r="G13" s="3">
        <v>1791</v>
      </c>
      <c r="H13" s="3">
        <v>1918</v>
      </c>
      <c r="I13" s="3">
        <v>1848</v>
      </c>
      <c r="J13" s="3">
        <v>1910</v>
      </c>
      <c r="K13" s="3">
        <v>1663</v>
      </c>
      <c r="L13" s="3">
        <v>1931</v>
      </c>
      <c r="M13" s="3">
        <v>1839</v>
      </c>
      <c r="N13" s="3">
        <v>1794</v>
      </c>
      <c r="O13" s="3">
        <v>1916</v>
      </c>
      <c r="P13" s="3">
        <v>1627</v>
      </c>
      <c r="Q13" s="1">
        <f t="shared" si="0"/>
        <v>24474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>
        <v>4</v>
      </c>
      <c r="B14" t="s">
        <v>8</v>
      </c>
      <c r="C14" s="3">
        <v>20</v>
      </c>
      <c r="D14" s="3">
        <v>325</v>
      </c>
      <c r="E14" s="3">
        <v>289</v>
      </c>
      <c r="F14" s="3">
        <v>277</v>
      </c>
      <c r="G14" s="3">
        <v>272</v>
      </c>
      <c r="H14" s="3">
        <v>255</v>
      </c>
      <c r="I14" s="3">
        <v>262</v>
      </c>
      <c r="J14" s="3">
        <v>290</v>
      </c>
      <c r="K14" s="3">
        <v>243</v>
      </c>
      <c r="L14" s="3">
        <v>223</v>
      </c>
      <c r="M14" s="3">
        <v>279</v>
      </c>
      <c r="N14" s="3">
        <v>204</v>
      </c>
      <c r="O14" s="3">
        <v>204</v>
      </c>
      <c r="P14" s="3">
        <v>157</v>
      </c>
      <c r="Q14" s="1">
        <f t="shared" si="0"/>
        <v>3300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>
        <v>5</v>
      </c>
      <c r="B15" t="s">
        <v>9</v>
      </c>
      <c r="C15" s="3">
        <v>590</v>
      </c>
      <c r="D15" s="3">
        <v>4970</v>
      </c>
      <c r="E15" s="3">
        <v>4575</v>
      </c>
      <c r="F15" s="3">
        <v>4805</v>
      </c>
      <c r="G15" s="3">
        <v>4690</v>
      </c>
      <c r="H15" s="3">
        <v>4540</v>
      </c>
      <c r="I15" s="3">
        <v>4639</v>
      </c>
      <c r="J15" s="3">
        <v>4767</v>
      </c>
      <c r="K15" s="3">
        <v>4940</v>
      </c>
      <c r="L15" s="3">
        <v>5734</v>
      </c>
      <c r="M15" s="3">
        <v>5963</v>
      </c>
      <c r="N15" s="3">
        <v>5562</v>
      </c>
      <c r="O15" s="3">
        <v>5301</v>
      </c>
      <c r="P15" s="3">
        <v>4397</v>
      </c>
      <c r="Q15" s="1">
        <f t="shared" si="0"/>
        <v>65473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>
        <v>6</v>
      </c>
      <c r="B16" t="s">
        <v>10</v>
      </c>
      <c r="C16" s="3">
        <v>1883</v>
      </c>
      <c r="D16" s="3">
        <v>17362</v>
      </c>
      <c r="E16" s="3">
        <v>17060</v>
      </c>
      <c r="F16" s="3">
        <v>17063</v>
      </c>
      <c r="G16" s="3">
        <v>17326</v>
      </c>
      <c r="H16" s="3">
        <v>16996</v>
      </c>
      <c r="I16" s="3">
        <v>18544</v>
      </c>
      <c r="J16" s="3">
        <v>17096</v>
      </c>
      <c r="K16" s="3">
        <v>18505</v>
      </c>
      <c r="L16" s="3">
        <v>17433</v>
      </c>
      <c r="M16" s="3">
        <v>20131</v>
      </c>
      <c r="N16" s="3">
        <v>18039</v>
      </c>
      <c r="O16" s="3">
        <v>17155</v>
      </c>
      <c r="P16" s="3">
        <v>15520</v>
      </c>
      <c r="Q16" s="1">
        <f t="shared" si="0"/>
        <v>230113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>
        <v>7</v>
      </c>
      <c r="B17" t="s">
        <v>11</v>
      </c>
      <c r="C17" s="3">
        <v>63</v>
      </c>
      <c r="D17" s="3">
        <v>177</v>
      </c>
      <c r="E17" s="3">
        <v>161</v>
      </c>
      <c r="F17" s="3">
        <v>184</v>
      </c>
      <c r="G17" s="3">
        <v>161</v>
      </c>
      <c r="H17" s="3">
        <v>169</v>
      </c>
      <c r="I17" s="3">
        <v>175</v>
      </c>
      <c r="J17" s="3">
        <v>154</v>
      </c>
      <c r="K17" s="3">
        <v>169</v>
      </c>
      <c r="L17" s="3">
        <v>153</v>
      </c>
      <c r="M17" s="3">
        <v>173</v>
      </c>
      <c r="N17" s="3">
        <v>133</v>
      </c>
      <c r="O17" s="3">
        <v>159</v>
      </c>
      <c r="P17" s="3">
        <v>123</v>
      </c>
      <c r="Q17" s="1">
        <f t="shared" si="0"/>
        <v>2154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>
        <v>8</v>
      </c>
      <c r="B18" t="s">
        <v>12</v>
      </c>
      <c r="C18" s="3">
        <v>116</v>
      </c>
      <c r="D18" s="3">
        <v>1050</v>
      </c>
      <c r="E18" s="3">
        <v>1245</v>
      </c>
      <c r="F18" s="3">
        <v>1212</v>
      </c>
      <c r="G18" s="3">
        <v>1254</v>
      </c>
      <c r="H18" s="3">
        <v>1188</v>
      </c>
      <c r="I18" s="3">
        <v>1175</v>
      </c>
      <c r="J18" s="3">
        <v>1404</v>
      </c>
      <c r="K18" s="3">
        <v>1332</v>
      </c>
      <c r="L18" s="3">
        <v>1302</v>
      </c>
      <c r="M18" s="3">
        <v>1532</v>
      </c>
      <c r="N18" s="3">
        <v>1433</v>
      </c>
      <c r="O18" s="3">
        <v>1516</v>
      </c>
      <c r="P18" s="3">
        <v>1557</v>
      </c>
      <c r="Q18" s="1">
        <f t="shared" si="0"/>
        <v>17316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>
        <v>9</v>
      </c>
      <c r="B19" t="s">
        <v>13</v>
      </c>
      <c r="C19" s="3">
        <v>106</v>
      </c>
      <c r="D19" s="3">
        <v>1088</v>
      </c>
      <c r="E19" s="3">
        <v>1195</v>
      </c>
      <c r="F19" s="3">
        <v>1194</v>
      </c>
      <c r="G19" s="3">
        <v>1196</v>
      </c>
      <c r="H19" s="3">
        <v>1187</v>
      </c>
      <c r="I19" s="3">
        <v>1178</v>
      </c>
      <c r="J19" s="3">
        <v>1197</v>
      </c>
      <c r="K19" s="3">
        <v>1332</v>
      </c>
      <c r="L19" s="3">
        <v>1215</v>
      </c>
      <c r="M19" s="3">
        <v>1371</v>
      </c>
      <c r="N19" s="3">
        <v>1327</v>
      </c>
      <c r="O19" s="3">
        <v>1178</v>
      </c>
      <c r="P19" s="3">
        <v>979</v>
      </c>
      <c r="Q19" s="1">
        <f t="shared" si="0"/>
        <v>15743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>
        <v>10</v>
      </c>
      <c r="B20" t="s">
        <v>14</v>
      </c>
      <c r="C20" s="3">
        <v>302</v>
      </c>
      <c r="D20" s="3">
        <v>2591</v>
      </c>
      <c r="E20" s="3">
        <v>2766</v>
      </c>
      <c r="F20" s="3">
        <v>2878</v>
      </c>
      <c r="G20" s="3">
        <v>2766</v>
      </c>
      <c r="H20" s="3">
        <v>2745</v>
      </c>
      <c r="I20" s="3">
        <v>2827</v>
      </c>
      <c r="J20" s="3">
        <v>2749</v>
      </c>
      <c r="K20" s="3">
        <v>2688</v>
      </c>
      <c r="L20" s="3">
        <v>2804</v>
      </c>
      <c r="M20" s="3">
        <v>3037</v>
      </c>
      <c r="N20" s="3">
        <v>2835</v>
      </c>
      <c r="O20" s="3">
        <v>3074</v>
      </c>
      <c r="P20" s="3">
        <v>2290</v>
      </c>
      <c r="Q20" s="1">
        <f t="shared" si="0"/>
        <v>36352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>
        <v>11</v>
      </c>
      <c r="B21" t="s">
        <v>15</v>
      </c>
      <c r="C21" s="3">
        <v>356</v>
      </c>
      <c r="D21" s="3">
        <v>3557</v>
      </c>
      <c r="E21" s="3">
        <v>3494</v>
      </c>
      <c r="F21" s="3">
        <v>3291</v>
      </c>
      <c r="G21" s="3">
        <v>3155</v>
      </c>
      <c r="H21" s="3">
        <v>3275</v>
      </c>
      <c r="I21" s="3">
        <v>3151</v>
      </c>
      <c r="J21" s="3">
        <v>2960</v>
      </c>
      <c r="K21" s="3">
        <v>3118</v>
      </c>
      <c r="L21" s="3">
        <v>2744</v>
      </c>
      <c r="M21" s="3">
        <v>4060</v>
      </c>
      <c r="N21" s="3">
        <v>3639</v>
      </c>
      <c r="O21" s="3">
        <v>2701</v>
      </c>
      <c r="P21" s="3">
        <v>2537</v>
      </c>
      <c r="Q21" s="1">
        <f t="shared" si="0"/>
        <v>42038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>
        <v>12</v>
      </c>
      <c r="B22" t="s">
        <v>16</v>
      </c>
      <c r="C22" s="3">
        <v>139</v>
      </c>
      <c r="D22" s="3">
        <v>862</v>
      </c>
      <c r="E22" s="3">
        <v>868</v>
      </c>
      <c r="F22" s="3">
        <v>898</v>
      </c>
      <c r="G22" s="3">
        <v>794</v>
      </c>
      <c r="H22" s="3">
        <v>723</v>
      </c>
      <c r="I22" s="3">
        <v>738</v>
      </c>
      <c r="J22" s="3">
        <v>756</v>
      </c>
      <c r="K22" s="3">
        <v>772</v>
      </c>
      <c r="L22" s="3">
        <v>759</v>
      </c>
      <c r="M22" s="3">
        <v>911</v>
      </c>
      <c r="N22" s="3">
        <v>615</v>
      </c>
      <c r="O22" s="3">
        <v>681</v>
      </c>
      <c r="P22" s="3">
        <v>464</v>
      </c>
      <c r="Q22" s="1">
        <f t="shared" si="0"/>
        <v>9980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>
        <v>13</v>
      </c>
      <c r="B23" t="s">
        <v>17</v>
      </c>
      <c r="C23" s="3">
        <v>1339</v>
      </c>
      <c r="D23" s="3">
        <v>23949</v>
      </c>
      <c r="E23" s="3">
        <v>23827</v>
      </c>
      <c r="F23" s="3">
        <v>24285</v>
      </c>
      <c r="G23" s="3">
        <v>25517</v>
      </c>
      <c r="H23" s="3">
        <v>24048</v>
      </c>
      <c r="I23" s="3">
        <v>24337</v>
      </c>
      <c r="J23" s="3">
        <v>23685</v>
      </c>
      <c r="K23" s="3">
        <v>23462</v>
      </c>
      <c r="L23" s="3">
        <v>20481</v>
      </c>
      <c r="M23" s="3">
        <v>25891</v>
      </c>
      <c r="N23" s="3">
        <v>23736</v>
      </c>
      <c r="O23" s="3">
        <v>23892</v>
      </c>
      <c r="P23" s="3">
        <v>19746</v>
      </c>
      <c r="Q23" s="1">
        <f t="shared" si="0"/>
        <v>308195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>
        <v>14</v>
      </c>
      <c r="B24" t="s">
        <v>18</v>
      </c>
      <c r="C24" s="3">
        <v>60</v>
      </c>
      <c r="D24" s="3">
        <v>457</v>
      </c>
      <c r="E24" s="3">
        <v>457</v>
      </c>
      <c r="F24" s="3">
        <v>422</v>
      </c>
      <c r="G24" s="3">
        <v>384</v>
      </c>
      <c r="H24" s="3">
        <v>339</v>
      </c>
      <c r="I24" s="3">
        <v>309</v>
      </c>
      <c r="J24" s="3">
        <v>317</v>
      </c>
      <c r="K24" s="3">
        <v>341</v>
      </c>
      <c r="L24" s="3">
        <v>328</v>
      </c>
      <c r="M24" s="3">
        <v>288</v>
      </c>
      <c r="N24" s="3">
        <v>331</v>
      </c>
      <c r="O24" s="3">
        <v>371</v>
      </c>
      <c r="P24" s="3">
        <v>191</v>
      </c>
      <c r="Q24" s="1">
        <f t="shared" si="0"/>
        <v>4595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>
        <v>15</v>
      </c>
      <c r="B25" t="s">
        <v>19</v>
      </c>
      <c r="C25" s="3">
        <v>51</v>
      </c>
      <c r="D25" s="3">
        <v>196</v>
      </c>
      <c r="E25" s="3">
        <v>191</v>
      </c>
      <c r="F25" s="3">
        <v>158</v>
      </c>
      <c r="G25" s="3">
        <v>165</v>
      </c>
      <c r="H25" s="3">
        <v>132</v>
      </c>
      <c r="I25" s="3">
        <v>153</v>
      </c>
      <c r="J25" s="3">
        <v>143</v>
      </c>
      <c r="K25" s="3">
        <v>170</v>
      </c>
      <c r="L25" s="3">
        <v>127</v>
      </c>
      <c r="M25" s="3">
        <v>199</v>
      </c>
      <c r="N25" s="3">
        <v>178</v>
      </c>
      <c r="O25" s="3">
        <v>139</v>
      </c>
      <c r="P25" s="3">
        <v>104</v>
      </c>
      <c r="Q25" s="1">
        <f t="shared" si="0"/>
        <v>2106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>
        <v>16</v>
      </c>
      <c r="B26" t="s">
        <v>20</v>
      </c>
      <c r="C26" s="3">
        <v>751</v>
      </c>
      <c r="D26" s="3">
        <v>10528</v>
      </c>
      <c r="E26" s="3">
        <v>10424</v>
      </c>
      <c r="F26" s="3">
        <v>10137</v>
      </c>
      <c r="G26" s="3">
        <v>10036</v>
      </c>
      <c r="H26" s="3">
        <v>10199</v>
      </c>
      <c r="I26" s="3">
        <v>9186</v>
      </c>
      <c r="J26" s="3">
        <v>9446</v>
      </c>
      <c r="K26" s="3">
        <v>8926</v>
      </c>
      <c r="L26" s="3">
        <v>8594</v>
      </c>
      <c r="M26" s="3">
        <v>10797</v>
      </c>
      <c r="N26" s="3">
        <v>7700</v>
      </c>
      <c r="O26" s="3">
        <v>7258</v>
      </c>
      <c r="P26" s="3">
        <v>6384</v>
      </c>
      <c r="Q26" s="1">
        <f t="shared" si="0"/>
        <v>120366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2.75">
      <c r="A27">
        <v>17</v>
      </c>
      <c r="B27" t="s">
        <v>21</v>
      </c>
      <c r="C27" s="3">
        <v>304</v>
      </c>
      <c r="D27" s="3">
        <v>3169</v>
      </c>
      <c r="E27" s="3">
        <v>3155</v>
      </c>
      <c r="F27" s="3">
        <v>3068</v>
      </c>
      <c r="G27" s="3">
        <v>3182</v>
      </c>
      <c r="H27" s="3">
        <v>3044</v>
      </c>
      <c r="I27" s="3">
        <v>3070</v>
      </c>
      <c r="J27" s="3">
        <v>2996</v>
      </c>
      <c r="K27" s="3">
        <v>3171</v>
      </c>
      <c r="L27" s="3">
        <v>2954</v>
      </c>
      <c r="M27" s="3">
        <v>3292</v>
      </c>
      <c r="N27" s="3">
        <v>2939</v>
      </c>
      <c r="O27" s="3">
        <v>2654</v>
      </c>
      <c r="P27" s="3">
        <v>2077</v>
      </c>
      <c r="Q27" s="1">
        <f t="shared" si="0"/>
        <v>39075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2.75">
      <c r="A28">
        <v>18</v>
      </c>
      <c r="B28" t="s">
        <v>22</v>
      </c>
      <c r="C28" s="3">
        <v>72</v>
      </c>
      <c r="D28" s="3">
        <v>893</v>
      </c>
      <c r="E28" s="3">
        <v>968</v>
      </c>
      <c r="F28" s="3">
        <v>960</v>
      </c>
      <c r="G28" s="3">
        <v>983</v>
      </c>
      <c r="H28" s="3">
        <v>1061</v>
      </c>
      <c r="I28" s="3">
        <v>1021</v>
      </c>
      <c r="J28" s="3">
        <v>1017</v>
      </c>
      <c r="K28" s="3">
        <v>1086</v>
      </c>
      <c r="L28" s="3">
        <v>977</v>
      </c>
      <c r="M28" s="3">
        <v>1136</v>
      </c>
      <c r="N28" s="3">
        <v>927</v>
      </c>
      <c r="O28" s="3">
        <v>815</v>
      </c>
      <c r="P28" s="3">
        <v>775</v>
      </c>
      <c r="Q28" s="1">
        <f t="shared" si="0"/>
        <v>12691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2.75">
      <c r="A29">
        <v>19</v>
      </c>
      <c r="B29" t="s">
        <v>23</v>
      </c>
      <c r="C29" s="3">
        <v>18</v>
      </c>
      <c r="D29" s="3">
        <v>81</v>
      </c>
      <c r="E29" s="3">
        <v>78</v>
      </c>
      <c r="F29" s="3">
        <v>92</v>
      </c>
      <c r="G29" s="3">
        <v>73</v>
      </c>
      <c r="H29" s="3">
        <v>71</v>
      </c>
      <c r="I29" s="3">
        <v>54</v>
      </c>
      <c r="J29" s="3">
        <v>77</v>
      </c>
      <c r="K29" s="3">
        <v>57</v>
      </c>
      <c r="L29" s="3">
        <v>47</v>
      </c>
      <c r="M29" s="3">
        <v>78</v>
      </c>
      <c r="N29" s="3">
        <v>67</v>
      </c>
      <c r="O29" s="3">
        <v>85</v>
      </c>
      <c r="P29" s="3">
        <v>48</v>
      </c>
      <c r="Q29" s="1">
        <f t="shared" si="0"/>
        <v>926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>
        <v>20</v>
      </c>
      <c r="B30" t="s">
        <v>24</v>
      </c>
      <c r="C30" s="3">
        <v>85</v>
      </c>
      <c r="D30" s="3">
        <v>511</v>
      </c>
      <c r="E30" s="3">
        <v>576</v>
      </c>
      <c r="F30" s="3">
        <v>471</v>
      </c>
      <c r="G30" s="3">
        <v>456</v>
      </c>
      <c r="H30" s="3">
        <v>523</v>
      </c>
      <c r="I30" s="3">
        <v>398</v>
      </c>
      <c r="J30" s="3">
        <v>398</v>
      </c>
      <c r="K30" s="3">
        <v>471</v>
      </c>
      <c r="L30" s="3">
        <v>393</v>
      </c>
      <c r="M30" s="3">
        <v>436</v>
      </c>
      <c r="N30" s="3">
        <v>433</v>
      </c>
      <c r="O30" s="3">
        <v>403</v>
      </c>
      <c r="P30" s="3">
        <v>302</v>
      </c>
      <c r="Q30" s="1">
        <f t="shared" si="0"/>
        <v>5856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2.75">
      <c r="A31">
        <v>21</v>
      </c>
      <c r="B31" t="s">
        <v>25</v>
      </c>
      <c r="C31" s="3">
        <v>73</v>
      </c>
      <c r="D31" s="3">
        <v>275</v>
      </c>
      <c r="E31" s="3">
        <v>236</v>
      </c>
      <c r="F31" s="3">
        <v>210</v>
      </c>
      <c r="G31" s="3">
        <v>174</v>
      </c>
      <c r="H31" s="3">
        <v>211</v>
      </c>
      <c r="I31" s="3">
        <v>193</v>
      </c>
      <c r="J31" s="3">
        <v>242</v>
      </c>
      <c r="K31" s="3">
        <v>208</v>
      </c>
      <c r="L31" s="3">
        <v>225</v>
      </c>
      <c r="M31" s="3">
        <v>213</v>
      </c>
      <c r="N31" s="3">
        <v>216</v>
      </c>
      <c r="O31" s="3">
        <v>162</v>
      </c>
      <c r="P31" s="3">
        <v>161</v>
      </c>
      <c r="Q31" s="1">
        <f t="shared" si="0"/>
        <v>2799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>
        <v>22</v>
      </c>
      <c r="B32" t="s">
        <v>26</v>
      </c>
      <c r="C32" s="3">
        <v>-5</v>
      </c>
      <c r="D32" s="3">
        <v>118</v>
      </c>
      <c r="E32" s="3">
        <v>132</v>
      </c>
      <c r="F32" s="3">
        <v>117</v>
      </c>
      <c r="G32" s="3">
        <v>88</v>
      </c>
      <c r="H32" s="3">
        <v>127</v>
      </c>
      <c r="I32" s="3">
        <v>113</v>
      </c>
      <c r="J32" s="3">
        <v>96</v>
      </c>
      <c r="K32" s="3">
        <v>120</v>
      </c>
      <c r="L32" s="3">
        <v>56</v>
      </c>
      <c r="M32" s="3">
        <v>72</v>
      </c>
      <c r="N32" s="3">
        <v>62</v>
      </c>
      <c r="O32" s="3">
        <v>89</v>
      </c>
      <c r="P32" s="3">
        <v>38</v>
      </c>
      <c r="Q32" s="1">
        <f t="shared" si="0"/>
        <v>1223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2.75">
      <c r="A33">
        <v>23</v>
      </c>
      <c r="B33" t="s">
        <v>27</v>
      </c>
      <c r="C33" s="3">
        <v>27</v>
      </c>
      <c r="D33" s="3">
        <v>141</v>
      </c>
      <c r="E33" s="3">
        <v>147</v>
      </c>
      <c r="F33" s="3">
        <v>129</v>
      </c>
      <c r="G33" s="3">
        <v>142</v>
      </c>
      <c r="H33" s="3">
        <v>149</v>
      </c>
      <c r="I33" s="3">
        <v>146</v>
      </c>
      <c r="J33" s="3">
        <v>155</v>
      </c>
      <c r="K33" s="3">
        <v>175</v>
      </c>
      <c r="L33" s="3">
        <v>158</v>
      </c>
      <c r="M33" s="3">
        <v>176</v>
      </c>
      <c r="N33" s="3">
        <v>196</v>
      </c>
      <c r="O33" s="3">
        <v>187</v>
      </c>
      <c r="P33" s="3">
        <v>174</v>
      </c>
      <c r="Q33" s="1">
        <f t="shared" si="0"/>
        <v>2102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>
        <v>24</v>
      </c>
      <c r="B34" t="s">
        <v>28</v>
      </c>
      <c r="C34" s="3">
        <v>30</v>
      </c>
      <c r="D34" s="3">
        <v>174</v>
      </c>
      <c r="E34" s="3">
        <v>171</v>
      </c>
      <c r="F34" s="3">
        <v>150</v>
      </c>
      <c r="G34" s="3">
        <v>126</v>
      </c>
      <c r="H34" s="3">
        <v>163</v>
      </c>
      <c r="I34" s="3">
        <v>136</v>
      </c>
      <c r="J34" s="3">
        <v>143</v>
      </c>
      <c r="K34" s="3">
        <v>130</v>
      </c>
      <c r="L34" s="3">
        <v>117</v>
      </c>
      <c r="M34" s="3">
        <v>134</v>
      </c>
      <c r="N34" s="3">
        <v>139</v>
      </c>
      <c r="O34" s="3">
        <v>112</v>
      </c>
      <c r="P34" s="3">
        <v>124</v>
      </c>
      <c r="Q34" s="1">
        <f t="shared" si="0"/>
        <v>1849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2.75">
      <c r="A35">
        <v>25</v>
      </c>
      <c r="B35" t="s">
        <v>29</v>
      </c>
      <c r="C35" s="3">
        <v>25</v>
      </c>
      <c r="D35" s="3">
        <v>457</v>
      </c>
      <c r="E35" s="3">
        <v>473</v>
      </c>
      <c r="F35" s="3">
        <v>436</v>
      </c>
      <c r="G35" s="3">
        <v>379</v>
      </c>
      <c r="H35" s="3">
        <v>434</v>
      </c>
      <c r="I35" s="3">
        <v>423</v>
      </c>
      <c r="J35" s="3">
        <v>410</v>
      </c>
      <c r="K35" s="3">
        <v>370</v>
      </c>
      <c r="L35" s="3">
        <v>337</v>
      </c>
      <c r="M35" s="3">
        <v>417</v>
      </c>
      <c r="N35" s="3">
        <v>332</v>
      </c>
      <c r="O35" s="3">
        <v>281</v>
      </c>
      <c r="P35" s="3">
        <v>231</v>
      </c>
      <c r="Q35" s="1">
        <f t="shared" si="0"/>
        <v>5005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>
        <v>26</v>
      </c>
      <c r="B36" t="s">
        <v>30</v>
      </c>
      <c r="C36" s="3">
        <v>36</v>
      </c>
      <c r="D36" s="3">
        <v>704</v>
      </c>
      <c r="E36" s="3">
        <v>674</v>
      </c>
      <c r="F36" s="3">
        <v>597</v>
      </c>
      <c r="G36" s="3">
        <v>568</v>
      </c>
      <c r="H36" s="3">
        <v>562</v>
      </c>
      <c r="I36" s="3">
        <v>595</v>
      </c>
      <c r="J36" s="3">
        <v>483</v>
      </c>
      <c r="K36" s="3">
        <v>551</v>
      </c>
      <c r="L36" s="3">
        <v>502</v>
      </c>
      <c r="M36" s="3">
        <v>564</v>
      </c>
      <c r="N36" s="3">
        <v>485</v>
      </c>
      <c r="O36" s="3">
        <v>547</v>
      </c>
      <c r="P36" s="3">
        <v>454</v>
      </c>
      <c r="Q36" s="1">
        <f t="shared" si="0"/>
        <v>7322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>
        <v>27</v>
      </c>
      <c r="B37" t="s">
        <v>31</v>
      </c>
      <c r="C37" s="3">
        <v>166</v>
      </c>
      <c r="D37" s="3">
        <v>1758</v>
      </c>
      <c r="E37" s="3">
        <v>1833</v>
      </c>
      <c r="F37" s="3">
        <v>1930</v>
      </c>
      <c r="G37" s="3">
        <v>1770</v>
      </c>
      <c r="H37" s="3">
        <v>1892</v>
      </c>
      <c r="I37" s="3">
        <v>1791</v>
      </c>
      <c r="J37" s="3">
        <v>1692</v>
      </c>
      <c r="K37" s="3">
        <v>1822</v>
      </c>
      <c r="L37" s="3">
        <v>1705</v>
      </c>
      <c r="M37" s="3">
        <v>2164</v>
      </c>
      <c r="N37" s="3">
        <v>1684</v>
      </c>
      <c r="O37" s="3">
        <v>1637</v>
      </c>
      <c r="P37" s="3">
        <v>1231</v>
      </c>
      <c r="Q37" s="1">
        <f t="shared" si="0"/>
        <v>23075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>
        <v>28</v>
      </c>
      <c r="B38" t="s">
        <v>32</v>
      </c>
      <c r="C38" s="3">
        <v>79</v>
      </c>
      <c r="D38" s="3">
        <v>1031</v>
      </c>
      <c r="E38" s="3">
        <v>1055</v>
      </c>
      <c r="F38" s="3">
        <v>981</v>
      </c>
      <c r="G38" s="3">
        <v>1060</v>
      </c>
      <c r="H38" s="3">
        <v>976</v>
      </c>
      <c r="I38" s="3">
        <v>918</v>
      </c>
      <c r="J38" s="3">
        <v>961</v>
      </c>
      <c r="K38" s="3">
        <v>975</v>
      </c>
      <c r="L38" s="3">
        <v>904</v>
      </c>
      <c r="M38" s="3">
        <v>1207</v>
      </c>
      <c r="N38" s="3">
        <v>867</v>
      </c>
      <c r="O38" s="3">
        <v>736</v>
      </c>
      <c r="P38" s="3">
        <v>654</v>
      </c>
      <c r="Q38" s="1">
        <f t="shared" si="0"/>
        <v>12404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>
        <v>29</v>
      </c>
      <c r="B39" t="s">
        <v>33</v>
      </c>
      <c r="C39" s="3">
        <v>1109</v>
      </c>
      <c r="D39" s="3">
        <v>14386</v>
      </c>
      <c r="E39" s="3">
        <v>15495</v>
      </c>
      <c r="F39" s="3">
        <v>15345</v>
      </c>
      <c r="G39" s="3">
        <v>14932</v>
      </c>
      <c r="H39" s="3">
        <v>15066</v>
      </c>
      <c r="I39" s="3">
        <v>14722</v>
      </c>
      <c r="J39" s="3">
        <v>14115</v>
      </c>
      <c r="K39" s="3">
        <v>14443</v>
      </c>
      <c r="L39" s="3">
        <v>13963</v>
      </c>
      <c r="M39" s="3">
        <v>14642</v>
      </c>
      <c r="N39" s="3">
        <v>12821</v>
      </c>
      <c r="O39" s="3">
        <v>13545</v>
      </c>
      <c r="P39" s="3">
        <v>11193</v>
      </c>
      <c r="Q39" s="1">
        <f t="shared" si="0"/>
        <v>185777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>
        <v>30</v>
      </c>
      <c r="B40" t="s">
        <v>34</v>
      </c>
      <c r="C40" s="3">
        <v>18</v>
      </c>
      <c r="D40" s="3">
        <v>245</v>
      </c>
      <c r="E40" s="3">
        <v>275</v>
      </c>
      <c r="F40" s="3">
        <v>266</v>
      </c>
      <c r="G40" s="3">
        <v>236</v>
      </c>
      <c r="H40" s="3">
        <v>229</v>
      </c>
      <c r="I40" s="3">
        <v>269</v>
      </c>
      <c r="J40" s="3">
        <v>249</v>
      </c>
      <c r="K40" s="3">
        <v>262</v>
      </c>
      <c r="L40" s="3">
        <v>261</v>
      </c>
      <c r="M40" s="3">
        <v>265</v>
      </c>
      <c r="N40" s="3">
        <v>214</v>
      </c>
      <c r="O40" s="3">
        <v>212</v>
      </c>
      <c r="P40" s="3">
        <v>197</v>
      </c>
      <c r="Q40" s="1">
        <f t="shared" si="0"/>
        <v>3198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>
        <v>31</v>
      </c>
      <c r="B41" t="s">
        <v>35</v>
      </c>
      <c r="C41" s="3">
        <v>77</v>
      </c>
      <c r="D41" s="3">
        <v>1212</v>
      </c>
      <c r="E41" s="3">
        <v>1339</v>
      </c>
      <c r="F41" s="3">
        <v>1313</v>
      </c>
      <c r="G41" s="3">
        <v>1330</v>
      </c>
      <c r="H41" s="3">
        <v>1325</v>
      </c>
      <c r="I41" s="3">
        <v>1258</v>
      </c>
      <c r="J41" s="3">
        <v>1272</v>
      </c>
      <c r="K41" s="3">
        <v>1352</v>
      </c>
      <c r="L41" s="3">
        <v>1217</v>
      </c>
      <c r="M41" s="3">
        <v>1476</v>
      </c>
      <c r="N41" s="3">
        <v>1081</v>
      </c>
      <c r="O41" s="3">
        <v>1004</v>
      </c>
      <c r="P41" s="3">
        <v>1007</v>
      </c>
      <c r="Q41" s="1">
        <f t="shared" si="0"/>
        <v>16263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>
        <v>32</v>
      </c>
      <c r="B42" t="s">
        <v>36</v>
      </c>
      <c r="C42" s="3">
        <v>96</v>
      </c>
      <c r="D42" s="3">
        <v>592</v>
      </c>
      <c r="E42" s="3">
        <v>540</v>
      </c>
      <c r="F42" s="3">
        <v>603</v>
      </c>
      <c r="G42" s="3">
        <v>606</v>
      </c>
      <c r="H42" s="3">
        <v>517</v>
      </c>
      <c r="I42" s="3">
        <v>531</v>
      </c>
      <c r="J42" s="3">
        <v>557</v>
      </c>
      <c r="K42" s="3">
        <v>539</v>
      </c>
      <c r="L42" s="3">
        <v>519</v>
      </c>
      <c r="M42" s="3">
        <v>569</v>
      </c>
      <c r="N42" s="3">
        <v>519</v>
      </c>
      <c r="O42" s="3">
        <v>466</v>
      </c>
      <c r="P42" s="3">
        <v>404</v>
      </c>
      <c r="Q42" s="1">
        <f t="shared" si="0"/>
        <v>7058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>
        <v>33</v>
      </c>
      <c r="B43" t="s">
        <v>37</v>
      </c>
      <c r="C43" s="3">
        <v>36</v>
      </c>
      <c r="D43" s="3">
        <v>122</v>
      </c>
      <c r="E43" s="3">
        <v>115</v>
      </c>
      <c r="F43" s="3">
        <v>117</v>
      </c>
      <c r="G43" s="3">
        <v>93</v>
      </c>
      <c r="H43" s="3">
        <v>92</v>
      </c>
      <c r="I43" s="3">
        <v>61</v>
      </c>
      <c r="J43" s="3">
        <v>73</v>
      </c>
      <c r="K43" s="3">
        <v>96</v>
      </c>
      <c r="L43" s="3">
        <v>67</v>
      </c>
      <c r="M43" s="3">
        <v>97</v>
      </c>
      <c r="N43" s="3">
        <v>50</v>
      </c>
      <c r="O43" s="3">
        <v>41</v>
      </c>
      <c r="P43" s="3">
        <v>40</v>
      </c>
      <c r="Q43" s="1">
        <f aca="true" t="shared" si="1" ref="Q43:Q74">SUM(C43:P43)</f>
        <v>1100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>
        <v>34</v>
      </c>
      <c r="B44" t="s">
        <v>38</v>
      </c>
      <c r="C44" s="3">
        <v>8</v>
      </c>
      <c r="D44" s="3">
        <v>96</v>
      </c>
      <c r="E44" s="3">
        <v>107</v>
      </c>
      <c r="F44" s="3">
        <v>83</v>
      </c>
      <c r="G44" s="3">
        <v>85</v>
      </c>
      <c r="H44" s="3">
        <v>84</v>
      </c>
      <c r="I44" s="3">
        <v>86</v>
      </c>
      <c r="J44" s="3">
        <v>76</v>
      </c>
      <c r="K44" s="3">
        <v>75</v>
      </c>
      <c r="L44" s="3">
        <v>72</v>
      </c>
      <c r="M44" s="3">
        <v>75</v>
      </c>
      <c r="N44" s="3">
        <v>75</v>
      </c>
      <c r="O44" s="3">
        <v>59</v>
      </c>
      <c r="P44" s="3">
        <v>64</v>
      </c>
      <c r="Q44" s="1">
        <f t="shared" si="1"/>
        <v>1045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>
        <v>35</v>
      </c>
      <c r="B45" t="s">
        <v>39</v>
      </c>
      <c r="C45" s="3">
        <v>208</v>
      </c>
      <c r="D45" s="3">
        <v>3106</v>
      </c>
      <c r="E45" s="3">
        <v>3129</v>
      </c>
      <c r="F45" s="3">
        <v>3125</v>
      </c>
      <c r="G45" s="3">
        <v>3215</v>
      </c>
      <c r="H45" s="3">
        <v>3125</v>
      </c>
      <c r="I45" s="3">
        <v>3075</v>
      </c>
      <c r="J45" s="3">
        <v>2980</v>
      </c>
      <c r="K45" s="3">
        <v>3075</v>
      </c>
      <c r="L45" s="3">
        <v>2924</v>
      </c>
      <c r="M45" s="3">
        <v>3120</v>
      </c>
      <c r="N45" s="3">
        <v>3079</v>
      </c>
      <c r="O45" s="3">
        <v>2707</v>
      </c>
      <c r="P45" s="3">
        <v>2284</v>
      </c>
      <c r="Q45" s="1">
        <f t="shared" si="1"/>
        <v>39152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>
        <v>36</v>
      </c>
      <c r="B46" t="s">
        <v>40</v>
      </c>
      <c r="C46" s="3">
        <v>625</v>
      </c>
      <c r="D46" s="3">
        <v>6070</v>
      </c>
      <c r="E46" s="3">
        <v>6067</v>
      </c>
      <c r="F46" s="3">
        <v>5722</v>
      </c>
      <c r="G46" s="3">
        <v>5720</v>
      </c>
      <c r="H46" s="3">
        <v>5552</v>
      </c>
      <c r="I46" s="3">
        <v>5420</v>
      </c>
      <c r="J46" s="3">
        <v>5403</v>
      </c>
      <c r="K46" s="3">
        <v>5402</v>
      </c>
      <c r="L46" s="3">
        <v>5105</v>
      </c>
      <c r="M46" s="3">
        <v>6273</v>
      </c>
      <c r="N46" s="3">
        <v>5523</v>
      </c>
      <c r="O46" s="3">
        <v>4946</v>
      </c>
      <c r="P46" s="3">
        <v>4322</v>
      </c>
      <c r="Q46" s="1">
        <f t="shared" si="1"/>
        <v>72150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>
        <v>37</v>
      </c>
      <c r="B47" t="s">
        <v>41</v>
      </c>
      <c r="C47" s="3">
        <v>663</v>
      </c>
      <c r="D47" s="3">
        <v>2382</v>
      </c>
      <c r="E47" s="3">
        <v>2673</v>
      </c>
      <c r="F47" s="3">
        <v>2642</v>
      </c>
      <c r="G47" s="3">
        <v>2591</v>
      </c>
      <c r="H47" s="3">
        <v>2423</v>
      </c>
      <c r="I47" s="3">
        <v>2339</v>
      </c>
      <c r="J47" s="3">
        <v>2278</v>
      </c>
      <c r="K47" s="3">
        <v>2130</v>
      </c>
      <c r="L47" s="3">
        <v>2160</v>
      </c>
      <c r="M47" s="3">
        <v>2396</v>
      </c>
      <c r="N47" s="3">
        <v>2108</v>
      </c>
      <c r="O47" s="3">
        <v>2372</v>
      </c>
      <c r="P47" s="3">
        <v>1885</v>
      </c>
      <c r="Q47" s="1">
        <f t="shared" si="1"/>
        <v>31042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.75">
      <c r="A48">
        <v>38</v>
      </c>
      <c r="B48" t="s">
        <v>42</v>
      </c>
      <c r="C48" s="3">
        <v>30</v>
      </c>
      <c r="D48" s="3">
        <v>490</v>
      </c>
      <c r="E48" s="3">
        <v>497</v>
      </c>
      <c r="F48" s="3">
        <v>485</v>
      </c>
      <c r="G48" s="3">
        <v>470</v>
      </c>
      <c r="H48" s="3">
        <v>465</v>
      </c>
      <c r="I48" s="3">
        <v>426</v>
      </c>
      <c r="J48" s="3">
        <v>452</v>
      </c>
      <c r="K48" s="3">
        <v>441</v>
      </c>
      <c r="L48" s="3">
        <v>449</v>
      </c>
      <c r="M48" s="3">
        <v>501</v>
      </c>
      <c r="N48" s="3">
        <v>394</v>
      </c>
      <c r="O48" s="3">
        <v>368</v>
      </c>
      <c r="P48" s="3">
        <v>329</v>
      </c>
      <c r="Q48" s="1">
        <f t="shared" si="1"/>
        <v>5797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.75">
      <c r="A49">
        <v>39</v>
      </c>
      <c r="B49" t="s">
        <v>43</v>
      </c>
      <c r="C49" s="3">
        <v>14</v>
      </c>
      <c r="D49" s="3">
        <v>129</v>
      </c>
      <c r="E49" s="3">
        <v>113</v>
      </c>
      <c r="F49" s="3">
        <v>132</v>
      </c>
      <c r="G49" s="3">
        <v>112</v>
      </c>
      <c r="H49" s="3">
        <v>117</v>
      </c>
      <c r="I49" s="3">
        <v>81</v>
      </c>
      <c r="J49" s="3">
        <v>110</v>
      </c>
      <c r="K49" s="3">
        <v>85</v>
      </c>
      <c r="L49" s="3">
        <v>93</v>
      </c>
      <c r="M49" s="3">
        <v>119</v>
      </c>
      <c r="N49" s="3">
        <v>100</v>
      </c>
      <c r="O49" s="3">
        <v>71</v>
      </c>
      <c r="P49" s="3">
        <v>56</v>
      </c>
      <c r="Q49" s="1">
        <f t="shared" si="1"/>
        <v>1332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2.75">
      <c r="A50">
        <v>40</v>
      </c>
      <c r="B50" t="s">
        <v>44</v>
      </c>
      <c r="C50" s="3">
        <v>57</v>
      </c>
      <c r="D50" s="3">
        <v>208</v>
      </c>
      <c r="E50" s="3">
        <v>247</v>
      </c>
      <c r="F50" s="3">
        <v>200</v>
      </c>
      <c r="G50" s="3">
        <v>163</v>
      </c>
      <c r="H50" s="3">
        <v>234</v>
      </c>
      <c r="I50" s="3">
        <v>158</v>
      </c>
      <c r="J50" s="3">
        <v>170</v>
      </c>
      <c r="K50" s="3">
        <v>175</v>
      </c>
      <c r="L50" s="3">
        <v>147</v>
      </c>
      <c r="M50" s="3">
        <v>198</v>
      </c>
      <c r="N50" s="3">
        <v>212</v>
      </c>
      <c r="O50" s="3">
        <v>221</v>
      </c>
      <c r="P50" s="3">
        <v>133</v>
      </c>
      <c r="Q50" s="1">
        <f t="shared" si="1"/>
        <v>2523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2.75">
      <c r="A51">
        <v>41</v>
      </c>
      <c r="B51" t="s">
        <v>45</v>
      </c>
      <c r="C51" s="3">
        <v>373</v>
      </c>
      <c r="D51" s="3">
        <v>3519</v>
      </c>
      <c r="E51" s="3">
        <v>3586</v>
      </c>
      <c r="F51" s="3">
        <v>3365</v>
      </c>
      <c r="G51" s="3">
        <v>3432</v>
      </c>
      <c r="H51" s="3">
        <v>3084</v>
      </c>
      <c r="I51" s="3">
        <v>3046</v>
      </c>
      <c r="J51" s="3">
        <v>2681</v>
      </c>
      <c r="K51" s="3">
        <v>2696</v>
      </c>
      <c r="L51" s="3">
        <v>2512</v>
      </c>
      <c r="M51" s="3">
        <v>3467</v>
      </c>
      <c r="N51" s="3">
        <v>3069</v>
      </c>
      <c r="O51" s="3">
        <v>2525</v>
      </c>
      <c r="P51" s="3">
        <v>1995</v>
      </c>
      <c r="Q51" s="1">
        <f t="shared" si="1"/>
        <v>39350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2.75">
      <c r="A52">
        <v>42</v>
      </c>
      <c r="B52" t="s">
        <v>46</v>
      </c>
      <c r="C52" s="3">
        <v>175</v>
      </c>
      <c r="D52" s="3">
        <v>3189</v>
      </c>
      <c r="E52" s="3">
        <v>3433</v>
      </c>
      <c r="F52" s="3">
        <v>3248</v>
      </c>
      <c r="G52" s="3">
        <v>3281</v>
      </c>
      <c r="H52" s="3">
        <v>3272</v>
      </c>
      <c r="I52" s="3">
        <v>3080</v>
      </c>
      <c r="J52" s="3">
        <v>3304</v>
      </c>
      <c r="K52" s="3">
        <v>3354</v>
      </c>
      <c r="L52" s="3">
        <v>3172</v>
      </c>
      <c r="M52" s="3">
        <v>3641</v>
      </c>
      <c r="N52" s="3">
        <v>2859</v>
      </c>
      <c r="O52" s="3">
        <v>2981</v>
      </c>
      <c r="P52" s="3">
        <v>2095</v>
      </c>
      <c r="Q52" s="1">
        <f t="shared" si="1"/>
        <v>41084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2.75">
      <c r="A53">
        <v>43</v>
      </c>
      <c r="B53" t="s">
        <v>47</v>
      </c>
      <c r="C53" s="3">
        <v>114</v>
      </c>
      <c r="D53" s="3">
        <v>1273</v>
      </c>
      <c r="E53" s="3">
        <v>1411</v>
      </c>
      <c r="F53" s="3">
        <v>1321</v>
      </c>
      <c r="G53" s="3">
        <v>1332</v>
      </c>
      <c r="H53" s="3">
        <v>1267</v>
      </c>
      <c r="I53" s="3">
        <v>1320</v>
      </c>
      <c r="J53" s="3">
        <v>1306</v>
      </c>
      <c r="K53" s="3">
        <v>1334</v>
      </c>
      <c r="L53" s="3">
        <v>1410</v>
      </c>
      <c r="M53" s="3">
        <v>1627</v>
      </c>
      <c r="N53" s="3">
        <v>1347</v>
      </c>
      <c r="O53" s="3">
        <v>1292</v>
      </c>
      <c r="P53" s="3">
        <v>1191</v>
      </c>
      <c r="Q53" s="1">
        <f t="shared" si="1"/>
        <v>17545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2.75">
      <c r="A54">
        <v>44</v>
      </c>
      <c r="B54" t="s">
        <v>48</v>
      </c>
      <c r="C54" s="3">
        <v>56</v>
      </c>
      <c r="D54" s="3">
        <v>525</v>
      </c>
      <c r="E54" s="3">
        <v>460</v>
      </c>
      <c r="F54" s="3">
        <v>504</v>
      </c>
      <c r="G54" s="3">
        <v>485</v>
      </c>
      <c r="H54" s="3">
        <v>512</v>
      </c>
      <c r="I54" s="3">
        <v>578</v>
      </c>
      <c r="J54" s="3">
        <v>536</v>
      </c>
      <c r="K54" s="3">
        <v>588</v>
      </c>
      <c r="L54" s="3">
        <v>629</v>
      </c>
      <c r="M54" s="3">
        <v>786</v>
      </c>
      <c r="N54" s="3">
        <v>559</v>
      </c>
      <c r="O54" s="3">
        <v>504</v>
      </c>
      <c r="P54" s="3">
        <v>539</v>
      </c>
      <c r="Q54" s="1">
        <f t="shared" si="1"/>
        <v>7261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2.75">
      <c r="A55">
        <v>45</v>
      </c>
      <c r="B55" t="s">
        <v>49</v>
      </c>
      <c r="C55" s="3">
        <v>95</v>
      </c>
      <c r="D55" s="3">
        <v>792</v>
      </c>
      <c r="E55" s="3">
        <v>837</v>
      </c>
      <c r="F55" s="3">
        <v>886</v>
      </c>
      <c r="G55" s="3">
        <v>843</v>
      </c>
      <c r="H55" s="3">
        <v>877</v>
      </c>
      <c r="I55" s="3">
        <v>790</v>
      </c>
      <c r="J55" s="3">
        <v>838</v>
      </c>
      <c r="K55" s="3">
        <v>833</v>
      </c>
      <c r="L55" s="3">
        <v>828</v>
      </c>
      <c r="M55" s="3">
        <v>973</v>
      </c>
      <c r="N55" s="3">
        <v>890</v>
      </c>
      <c r="O55" s="3">
        <v>790</v>
      </c>
      <c r="P55" s="3">
        <v>702</v>
      </c>
      <c r="Q55" s="1">
        <f t="shared" si="1"/>
        <v>10974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>
        <v>46</v>
      </c>
      <c r="B56" t="s">
        <v>50</v>
      </c>
      <c r="C56" s="3">
        <v>209</v>
      </c>
      <c r="D56" s="3">
        <v>2157</v>
      </c>
      <c r="E56" s="3">
        <v>2275</v>
      </c>
      <c r="F56" s="3">
        <v>2106</v>
      </c>
      <c r="G56" s="3">
        <v>2062</v>
      </c>
      <c r="H56" s="3">
        <v>2028</v>
      </c>
      <c r="I56" s="3">
        <v>2012</v>
      </c>
      <c r="J56" s="3">
        <v>2042</v>
      </c>
      <c r="K56" s="3">
        <v>2047</v>
      </c>
      <c r="L56" s="3">
        <v>2008</v>
      </c>
      <c r="M56" s="3">
        <v>2435</v>
      </c>
      <c r="N56" s="3">
        <v>2152</v>
      </c>
      <c r="O56" s="3">
        <v>1987</v>
      </c>
      <c r="P56" s="3">
        <v>1888</v>
      </c>
      <c r="Q56" s="1">
        <f t="shared" si="1"/>
        <v>27408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>
        <v>47</v>
      </c>
      <c r="B57" t="s">
        <v>51</v>
      </c>
      <c r="C57" s="3">
        <v>51</v>
      </c>
      <c r="D57" s="3">
        <v>598</v>
      </c>
      <c r="E57" s="3">
        <v>591</v>
      </c>
      <c r="F57" s="3">
        <v>548</v>
      </c>
      <c r="G57" s="3">
        <v>525</v>
      </c>
      <c r="H57" s="3">
        <v>543</v>
      </c>
      <c r="I57" s="3">
        <v>543</v>
      </c>
      <c r="J57" s="3">
        <v>510</v>
      </c>
      <c r="K57" s="3">
        <v>478</v>
      </c>
      <c r="L57" s="3">
        <v>550</v>
      </c>
      <c r="M57" s="3">
        <v>553</v>
      </c>
      <c r="N57" s="3">
        <v>496</v>
      </c>
      <c r="O57" s="3">
        <v>433</v>
      </c>
      <c r="P57" s="3">
        <v>357</v>
      </c>
      <c r="Q57" s="1">
        <f t="shared" si="1"/>
        <v>6776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>
        <v>48</v>
      </c>
      <c r="B58" t="s">
        <v>52</v>
      </c>
      <c r="C58" s="3">
        <v>653</v>
      </c>
      <c r="D58" s="3">
        <v>13607</v>
      </c>
      <c r="E58" s="3">
        <v>13908</v>
      </c>
      <c r="F58" s="3">
        <v>13680</v>
      </c>
      <c r="G58" s="3">
        <v>13971</v>
      </c>
      <c r="H58" s="3">
        <v>13362</v>
      </c>
      <c r="I58" s="3">
        <v>13267</v>
      </c>
      <c r="J58" s="3">
        <v>13294</v>
      </c>
      <c r="K58" s="3">
        <v>12969</v>
      </c>
      <c r="L58" s="3">
        <v>12083</v>
      </c>
      <c r="M58" s="3">
        <v>14007</v>
      </c>
      <c r="N58" s="3">
        <v>12385</v>
      </c>
      <c r="O58" s="3">
        <v>11357</v>
      </c>
      <c r="P58" s="3">
        <v>9813</v>
      </c>
      <c r="Q58" s="1">
        <f t="shared" si="1"/>
        <v>168356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2.75">
      <c r="A59">
        <v>49</v>
      </c>
      <c r="B59" t="s">
        <v>53</v>
      </c>
      <c r="C59" s="3">
        <v>297</v>
      </c>
      <c r="D59" s="3">
        <v>3378</v>
      </c>
      <c r="E59" s="3">
        <v>3496</v>
      </c>
      <c r="F59" s="3">
        <v>3423</v>
      </c>
      <c r="G59" s="3">
        <v>3548</v>
      </c>
      <c r="H59" s="3">
        <v>3476</v>
      </c>
      <c r="I59" s="3">
        <v>3452</v>
      </c>
      <c r="J59" s="3">
        <v>3559</v>
      </c>
      <c r="K59" s="3">
        <v>3856</v>
      </c>
      <c r="L59" s="3">
        <v>3530</v>
      </c>
      <c r="M59" s="3">
        <v>4658</v>
      </c>
      <c r="N59" s="3">
        <v>4181</v>
      </c>
      <c r="O59" s="3">
        <v>3592</v>
      </c>
      <c r="P59" s="3">
        <v>2721</v>
      </c>
      <c r="Q59" s="1">
        <f t="shared" si="1"/>
        <v>47167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2.75">
      <c r="A60">
        <v>50</v>
      </c>
      <c r="B60" t="s">
        <v>54</v>
      </c>
      <c r="C60" s="3">
        <v>864</v>
      </c>
      <c r="D60" s="3">
        <v>12415</v>
      </c>
      <c r="E60" s="3">
        <v>12208</v>
      </c>
      <c r="F60" s="3">
        <v>12042</v>
      </c>
      <c r="G60" s="3">
        <v>12400</v>
      </c>
      <c r="H60" s="3">
        <v>11944</v>
      </c>
      <c r="I60" s="3">
        <v>12155</v>
      </c>
      <c r="J60" s="3">
        <v>12206</v>
      </c>
      <c r="K60" s="3">
        <v>12452</v>
      </c>
      <c r="L60" s="3">
        <v>11602</v>
      </c>
      <c r="M60" s="3">
        <v>12739</v>
      </c>
      <c r="N60" s="3">
        <v>11288</v>
      </c>
      <c r="O60" s="3">
        <v>13581</v>
      </c>
      <c r="P60" s="3">
        <v>9812</v>
      </c>
      <c r="Q60" s="1">
        <f t="shared" si="1"/>
        <v>157708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2.75">
      <c r="A61">
        <v>51</v>
      </c>
      <c r="B61" t="s">
        <v>55</v>
      </c>
      <c r="C61" s="3">
        <v>438</v>
      </c>
      <c r="D61" s="3">
        <v>4816</v>
      </c>
      <c r="E61" s="3">
        <v>4766</v>
      </c>
      <c r="F61" s="3">
        <v>4959</v>
      </c>
      <c r="G61" s="3">
        <v>5014</v>
      </c>
      <c r="H61" s="3">
        <v>4799</v>
      </c>
      <c r="I61" s="3">
        <v>4877</v>
      </c>
      <c r="J61" s="3">
        <v>5118</v>
      </c>
      <c r="K61" s="3">
        <v>5090</v>
      </c>
      <c r="L61" s="3">
        <v>4599</v>
      </c>
      <c r="M61" s="3">
        <v>6488</v>
      </c>
      <c r="N61" s="3">
        <v>4522</v>
      </c>
      <c r="O61" s="3">
        <v>3946</v>
      </c>
      <c r="P61" s="3">
        <v>3310</v>
      </c>
      <c r="Q61" s="1">
        <f t="shared" si="1"/>
        <v>62742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2.75">
      <c r="A62">
        <v>52</v>
      </c>
      <c r="B62" t="s">
        <v>56</v>
      </c>
      <c r="C62" s="3">
        <v>751</v>
      </c>
      <c r="D62" s="3">
        <v>7480</v>
      </c>
      <c r="E62" s="3">
        <v>7573</v>
      </c>
      <c r="F62" s="3">
        <v>7807</v>
      </c>
      <c r="G62" s="3">
        <v>7648</v>
      </c>
      <c r="H62" s="3">
        <v>7567</v>
      </c>
      <c r="I62" s="3">
        <v>7610</v>
      </c>
      <c r="J62" s="3">
        <v>7545</v>
      </c>
      <c r="K62" s="3">
        <v>8043</v>
      </c>
      <c r="L62" s="3">
        <v>7581</v>
      </c>
      <c r="M62" s="3">
        <v>9799</v>
      </c>
      <c r="N62" s="3">
        <v>8588</v>
      </c>
      <c r="O62" s="3">
        <v>7633</v>
      </c>
      <c r="P62" s="3">
        <v>6582</v>
      </c>
      <c r="Q62" s="1">
        <f t="shared" si="1"/>
        <v>102207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2.75">
      <c r="A63">
        <v>53</v>
      </c>
      <c r="B63" t="s">
        <v>57</v>
      </c>
      <c r="C63" s="3">
        <v>468</v>
      </c>
      <c r="D63" s="3">
        <v>7834</v>
      </c>
      <c r="E63" s="3">
        <v>7907</v>
      </c>
      <c r="F63" s="3">
        <v>7762</v>
      </c>
      <c r="G63" s="3">
        <v>7438</v>
      </c>
      <c r="H63" s="3">
        <v>7233</v>
      </c>
      <c r="I63" s="3">
        <v>7029</v>
      </c>
      <c r="J63" s="3">
        <v>6788</v>
      </c>
      <c r="K63" s="3">
        <v>6883</v>
      </c>
      <c r="L63" s="3">
        <v>6517</v>
      </c>
      <c r="M63" s="3">
        <v>7713</v>
      </c>
      <c r="N63" s="3">
        <v>6713</v>
      </c>
      <c r="O63" s="3">
        <v>5860</v>
      </c>
      <c r="P63" s="3">
        <v>4985</v>
      </c>
      <c r="Q63" s="1">
        <f t="shared" si="1"/>
        <v>91130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2.75">
      <c r="A64">
        <v>54</v>
      </c>
      <c r="B64" t="s">
        <v>58</v>
      </c>
      <c r="C64" s="3">
        <v>112</v>
      </c>
      <c r="D64" s="3">
        <v>1000</v>
      </c>
      <c r="E64" s="3">
        <v>1044</v>
      </c>
      <c r="F64" s="3">
        <v>952</v>
      </c>
      <c r="G64" s="3">
        <v>909</v>
      </c>
      <c r="H64" s="3">
        <v>913</v>
      </c>
      <c r="I64" s="3">
        <v>858</v>
      </c>
      <c r="J64" s="3">
        <v>885</v>
      </c>
      <c r="K64" s="3">
        <v>922</v>
      </c>
      <c r="L64" s="3">
        <v>846</v>
      </c>
      <c r="M64" s="3">
        <v>891</v>
      </c>
      <c r="N64" s="3">
        <v>775</v>
      </c>
      <c r="O64" s="3">
        <v>644</v>
      </c>
      <c r="P64" s="3">
        <v>639</v>
      </c>
      <c r="Q64" s="1">
        <f t="shared" si="1"/>
        <v>11390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2.75">
      <c r="A65">
        <v>55</v>
      </c>
      <c r="B65" t="s">
        <v>59</v>
      </c>
      <c r="C65" s="3">
        <v>172</v>
      </c>
      <c r="D65" s="3">
        <v>1902</v>
      </c>
      <c r="E65" s="3">
        <v>2061</v>
      </c>
      <c r="F65" s="3">
        <v>2055</v>
      </c>
      <c r="G65" s="3">
        <v>2070</v>
      </c>
      <c r="H65" s="3">
        <v>2013</v>
      </c>
      <c r="I65" s="3">
        <v>2204</v>
      </c>
      <c r="J65" s="3">
        <v>2198</v>
      </c>
      <c r="K65" s="3">
        <v>2235</v>
      </c>
      <c r="L65" s="3">
        <v>2094</v>
      </c>
      <c r="M65" s="3">
        <v>2213</v>
      </c>
      <c r="N65" s="3">
        <v>2127</v>
      </c>
      <c r="O65" s="3">
        <v>2252</v>
      </c>
      <c r="P65" s="3">
        <v>1753</v>
      </c>
      <c r="Q65" s="1">
        <f t="shared" si="1"/>
        <v>27349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2.75">
      <c r="A66">
        <v>56</v>
      </c>
      <c r="B66" t="s">
        <v>60</v>
      </c>
      <c r="C66" s="3">
        <v>143</v>
      </c>
      <c r="D66" s="3">
        <v>3138</v>
      </c>
      <c r="E66" s="3">
        <v>3420</v>
      </c>
      <c r="F66" s="3">
        <v>3331</v>
      </c>
      <c r="G66" s="3">
        <v>3342</v>
      </c>
      <c r="H66" s="3">
        <v>3354</v>
      </c>
      <c r="I66" s="3">
        <v>3133</v>
      </c>
      <c r="J66" s="3">
        <v>3118</v>
      </c>
      <c r="K66" s="3">
        <v>3277</v>
      </c>
      <c r="L66" s="3">
        <v>2972</v>
      </c>
      <c r="M66" s="3">
        <v>3259</v>
      </c>
      <c r="N66" s="3">
        <v>2968</v>
      </c>
      <c r="O66" s="3">
        <v>2392</v>
      </c>
      <c r="P66" s="3">
        <v>1833</v>
      </c>
      <c r="Q66" s="1">
        <f t="shared" si="1"/>
        <v>39680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2.75">
      <c r="A67">
        <v>57</v>
      </c>
      <c r="B67" t="s">
        <v>61</v>
      </c>
      <c r="C67" s="3">
        <v>186</v>
      </c>
      <c r="D67" s="3">
        <v>1872</v>
      </c>
      <c r="E67" s="3">
        <v>1739</v>
      </c>
      <c r="F67" s="3">
        <v>1877</v>
      </c>
      <c r="G67" s="3">
        <v>1815</v>
      </c>
      <c r="H67" s="3">
        <v>1855</v>
      </c>
      <c r="I67" s="3">
        <v>1844</v>
      </c>
      <c r="J67" s="3">
        <v>1875</v>
      </c>
      <c r="K67" s="3">
        <v>1929</v>
      </c>
      <c r="L67" s="3">
        <v>1932</v>
      </c>
      <c r="M67" s="3">
        <v>2083</v>
      </c>
      <c r="N67" s="3">
        <v>2011</v>
      </c>
      <c r="O67" s="3">
        <v>1938</v>
      </c>
      <c r="P67" s="3">
        <v>1640</v>
      </c>
      <c r="Q67" s="1">
        <f t="shared" si="1"/>
        <v>24596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2.75">
      <c r="A68">
        <v>58</v>
      </c>
      <c r="B68" t="s">
        <v>62</v>
      </c>
      <c r="C68" s="3">
        <v>318</v>
      </c>
      <c r="D68" s="3">
        <v>2904</v>
      </c>
      <c r="E68" s="3">
        <v>2899</v>
      </c>
      <c r="F68" s="3">
        <v>3103</v>
      </c>
      <c r="G68" s="3">
        <v>3066</v>
      </c>
      <c r="H68" s="3">
        <v>3062</v>
      </c>
      <c r="I68" s="3">
        <v>3283</v>
      </c>
      <c r="J68" s="3">
        <v>2860</v>
      </c>
      <c r="K68" s="3">
        <v>2996</v>
      </c>
      <c r="L68" s="3">
        <v>2720</v>
      </c>
      <c r="M68" s="3">
        <v>3362</v>
      </c>
      <c r="N68" s="3">
        <v>3233</v>
      </c>
      <c r="O68" s="3">
        <v>3083</v>
      </c>
      <c r="P68" s="3">
        <v>2759</v>
      </c>
      <c r="Q68" s="1">
        <f t="shared" si="1"/>
        <v>39648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2.75">
      <c r="A69">
        <v>59</v>
      </c>
      <c r="B69" t="s">
        <v>63</v>
      </c>
      <c r="C69" s="3">
        <v>288</v>
      </c>
      <c r="D69" s="3">
        <v>4399</v>
      </c>
      <c r="E69" s="3">
        <v>4743</v>
      </c>
      <c r="F69" s="3">
        <v>4631</v>
      </c>
      <c r="G69" s="3">
        <v>4734</v>
      </c>
      <c r="H69" s="3">
        <v>4756</v>
      </c>
      <c r="I69" s="3">
        <v>4988</v>
      </c>
      <c r="J69" s="3">
        <v>5025</v>
      </c>
      <c r="K69" s="3">
        <v>5306</v>
      </c>
      <c r="L69" s="3">
        <v>5064</v>
      </c>
      <c r="M69" s="3">
        <v>5993</v>
      </c>
      <c r="N69" s="3">
        <v>5011</v>
      </c>
      <c r="O69" s="3">
        <v>4868</v>
      </c>
      <c r="P69" s="3">
        <v>4209</v>
      </c>
      <c r="Q69" s="1">
        <f t="shared" si="1"/>
        <v>64015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2.75">
      <c r="A70">
        <v>60</v>
      </c>
      <c r="B70" t="s">
        <v>64</v>
      </c>
      <c r="C70" s="3">
        <v>28</v>
      </c>
      <c r="D70" s="3">
        <v>531</v>
      </c>
      <c r="E70" s="3">
        <v>435</v>
      </c>
      <c r="F70" s="3">
        <v>503</v>
      </c>
      <c r="G70" s="3">
        <v>407</v>
      </c>
      <c r="H70" s="3">
        <v>435</v>
      </c>
      <c r="I70" s="3">
        <v>407</v>
      </c>
      <c r="J70" s="3">
        <v>456</v>
      </c>
      <c r="K70" s="3">
        <v>462</v>
      </c>
      <c r="L70" s="3">
        <v>378</v>
      </c>
      <c r="M70" s="3">
        <v>474</v>
      </c>
      <c r="N70" s="3">
        <v>391</v>
      </c>
      <c r="O70" s="3">
        <v>340</v>
      </c>
      <c r="P70" s="3">
        <v>302</v>
      </c>
      <c r="Q70" s="1">
        <f t="shared" si="1"/>
        <v>5549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2.75">
      <c r="A71">
        <v>61</v>
      </c>
      <c r="B71" t="s">
        <v>65</v>
      </c>
      <c r="C71" s="3">
        <v>41</v>
      </c>
      <c r="D71" s="3">
        <v>482</v>
      </c>
      <c r="E71" s="3">
        <v>457</v>
      </c>
      <c r="F71" s="3">
        <v>439</v>
      </c>
      <c r="G71" s="3">
        <v>435</v>
      </c>
      <c r="H71" s="3">
        <v>413</v>
      </c>
      <c r="I71" s="3">
        <v>430</v>
      </c>
      <c r="J71" s="3">
        <v>370</v>
      </c>
      <c r="K71" s="3">
        <v>432</v>
      </c>
      <c r="L71" s="3">
        <v>432</v>
      </c>
      <c r="M71" s="3">
        <v>474</v>
      </c>
      <c r="N71" s="3">
        <v>385</v>
      </c>
      <c r="O71" s="3">
        <v>402</v>
      </c>
      <c r="P71" s="3">
        <v>326</v>
      </c>
      <c r="Q71" s="1">
        <f t="shared" si="1"/>
        <v>5518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2.75">
      <c r="A72">
        <v>62</v>
      </c>
      <c r="B72" t="s">
        <v>66</v>
      </c>
      <c r="C72" s="3">
        <v>38</v>
      </c>
      <c r="D72" s="3">
        <v>291</v>
      </c>
      <c r="E72" s="3">
        <v>253</v>
      </c>
      <c r="F72" s="3">
        <v>281</v>
      </c>
      <c r="G72" s="3">
        <v>200</v>
      </c>
      <c r="H72" s="3">
        <v>266</v>
      </c>
      <c r="I72" s="3">
        <v>245</v>
      </c>
      <c r="J72" s="3">
        <v>200</v>
      </c>
      <c r="K72" s="3">
        <v>213</v>
      </c>
      <c r="L72" s="3">
        <v>213</v>
      </c>
      <c r="M72" s="3">
        <v>246</v>
      </c>
      <c r="N72" s="3">
        <v>203</v>
      </c>
      <c r="O72" s="3">
        <v>212</v>
      </c>
      <c r="P72" s="3">
        <v>155</v>
      </c>
      <c r="Q72" s="1">
        <f t="shared" si="1"/>
        <v>3016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2.75">
      <c r="A73">
        <v>63</v>
      </c>
      <c r="B73" t="s">
        <v>67</v>
      </c>
      <c r="C73" s="3">
        <v>18</v>
      </c>
      <c r="D73" s="3">
        <v>187</v>
      </c>
      <c r="E73" s="3">
        <v>191</v>
      </c>
      <c r="F73" s="3">
        <v>176</v>
      </c>
      <c r="G73" s="3">
        <v>166</v>
      </c>
      <c r="H73" s="3">
        <v>167</v>
      </c>
      <c r="I73" s="3">
        <v>167</v>
      </c>
      <c r="J73" s="3">
        <v>167</v>
      </c>
      <c r="K73" s="3">
        <v>175</v>
      </c>
      <c r="L73" s="3">
        <v>144</v>
      </c>
      <c r="M73" s="3">
        <v>149</v>
      </c>
      <c r="N73" s="3">
        <v>144</v>
      </c>
      <c r="O73" s="3">
        <v>139</v>
      </c>
      <c r="P73" s="3">
        <v>96</v>
      </c>
      <c r="Q73" s="1">
        <f t="shared" si="1"/>
        <v>2086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2.75">
      <c r="A74">
        <v>64</v>
      </c>
      <c r="B74" t="s">
        <v>68</v>
      </c>
      <c r="C74" s="3">
        <v>293</v>
      </c>
      <c r="D74" s="3">
        <v>4923</v>
      </c>
      <c r="E74" s="3">
        <v>5115</v>
      </c>
      <c r="F74" s="3">
        <v>4887</v>
      </c>
      <c r="G74" s="3">
        <v>5071</v>
      </c>
      <c r="H74" s="3">
        <v>4967</v>
      </c>
      <c r="I74" s="3">
        <v>4956</v>
      </c>
      <c r="J74" s="3">
        <v>4947</v>
      </c>
      <c r="K74" s="3">
        <v>5158</v>
      </c>
      <c r="L74" s="3">
        <v>4823</v>
      </c>
      <c r="M74" s="3">
        <v>5912</v>
      </c>
      <c r="N74" s="3">
        <v>5147</v>
      </c>
      <c r="O74" s="3">
        <v>4222</v>
      </c>
      <c r="P74" s="3">
        <v>3514</v>
      </c>
      <c r="Q74" s="1">
        <f t="shared" si="1"/>
        <v>63935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2.75">
      <c r="A75">
        <v>65</v>
      </c>
      <c r="B75" t="s">
        <v>69</v>
      </c>
      <c r="C75" s="3">
        <v>220</v>
      </c>
      <c r="D75" s="3">
        <v>389</v>
      </c>
      <c r="E75" s="3">
        <v>418</v>
      </c>
      <c r="F75" s="3">
        <v>376</v>
      </c>
      <c r="G75" s="3">
        <v>367</v>
      </c>
      <c r="H75" s="3">
        <v>381</v>
      </c>
      <c r="I75" s="3">
        <v>359</v>
      </c>
      <c r="J75" s="3">
        <v>372</v>
      </c>
      <c r="K75" s="3">
        <v>347</v>
      </c>
      <c r="L75" s="3">
        <v>369</v>
      </c>
      <c r="M75" s="3">
        <v>411</v>
      </c>
      <c r="N75" s="3">
        <v>337</v>
      </c>
      <c r="O75" s="3">
        <v>275</v>
      </c>
      <c r="P75" s="3">
        <v>269</v>
      </c>
      <c r="Q75" s="1">
        <f aca="true" t="shared" si="2" ref="Q75:Q85">SUM(C75:P75)</f>
        <v>4890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>
      <c r="A76">
        <v>66</v>
      </c>
      <c r="B76" t="s">
        <v>70</v>
      </c>
      <c r="C76" s="3">
        <v>43</v>
      </c>
      <c r="D76" s="3">
        <v>524</v>
      </c>
      <c r="E76" s="3">
        <v>530</v>
      </c>
      <c r="F76" s="3">
        <v>498</v>
      </c>
      <c r="G76" s="3">
        <v>466</v>
      </c>
      <c r="H76" s="3">
        <v>471</v>
      </c>
      <c r="I76" s="3">
        <v>466</v>
      </c>
      <c r="J76" s="3">
        <v>423</v>
      </c>
      <c r="K76" s="3">
        <v>485</v>
      </c>
      <c r="L76" s="3">
        <v>389</v>
      </c>
      <c r="M76" s="3">
        <v>517</v>
      </c>
      <c r="N76" s="3">
        <v>432</v>
      </c>
      <c r="O76" s="3">
        <v>433</v>
      </c>
      <c r="P76" s="3">
        <v>336</v>
      </c>
      <c r="Q76" s="1">
        <f t="shared" si="2"/>
        <v>6013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>
      <c r="A77">
        <v>67</v>
      </c>
      <c r="B77" t="s">
        <v>71</v>
      </c>
      <c r="C77" s="3">
        <v>39</v>
      </c>
      <c r="D77" s="3">
        <v>257</v>
      </c>
      <c r="E77" s="3">
        <v>272</v>
      </c>
      <c r="F77" s="3">
        <v>302</v>
      </c>
      <c r="G77" s="3">
        <v>241</v>
      </c>
      <c r="H77" s="3">
        <v>315</v>
      </c>
      <c r="I77" s="3">
        <v>244</v>
      </c>
      <c r="J77" s="3">
        <v>286</v>
      </c>
      <c r="K77" s="3">
        <v>272</v>
      </c>
      <c r="L77" s="3">
        <v>271</v>
      </c>
      <c r="M77" s="3">
        <v>297</v>
      </c>
      <c r="N77" s="3">
        <v>296</v>
      </c>
      <c r="O77" s="3">
        <v>242</v>
      </c>
      <c r="P77" s="3">
        <v>244</v>
      </c>
      <c r="Q77" s="1">
        <f t="shared" si="2"/>
        <v>3578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>
      <c r="A78">
        <v>68</v>
      </c>
      <c r="B78" t="s">
        <v>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1">
        <v>0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>
      <c r="A79">
        <v>69</v>
      </c>
      <c r="B79" t="s">
        <v>73</v>
      </c>
      <c r="C79" s="3">
        <v>0</v>
      </c>
      <c r="D79" s="3">
        <v>31</v>
      </c>
      <c r="E79" s="3">
        <v>32</v>
      </c>
      <c r="F79" s="3">
        <v>39</v>
      </c>
      <c r="G79" s="3">
        <v>33</v>
      </c>
      <c r="H79" s="3">
        <v>30</v>
      </c>
      <c r="I79" s="3">
        <v>26</v>
      </c>
      <c r="J79" s="3">
        <v>28</v>
      </c>
      <c r="K79" s="3">
        <v>31</v>
      </c>
      <c r="L79" s="3">
        <v>39</v>
      </c>
      <c r="M79" s="3">
        <v>54</v>
      </c>
      <c r="N79" s="3">
        <v>39</v>
      </c>
      <c r="O79" s="3">
        <v>43</v>
      </c>
      <c r="P79" s="3">
        <v>33</v>
      </c>
      <c r="Q79" s="1">
        <f t="shared" si="2"/>
        <v>458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>
      <c r="A80">
        <v>70</v>
      </c>
      <c r="B80" t="s">
        <v>74</v>
      </c>
      <c r="C80" s="3">
        <v>0</v>
      </c>
      <c r="D80" s="3">
        <v>62</v>
      </c>
      <c r="E80" s="3">
        <v>64</v>
      </c>
      <c r="F80" s="3">
        <v>73</v>
      </c>
      <c r="G80" s="3">
        <v>69</v>
      </c>
      <c r="H80" s="3">
        <v>67</v>
      </c>
      <c r="I80" s="3">
        <v>70</v>
      </c>
      <c r="J80" s="3">
        <v>70</v>
      </c>
      <c r="K80" s="3">
        <v>69</v>
      </c>
      <c r="L80" s="3">
        <v>64</v>
      </c>
      <c r="M80" s="3">
        <v>35</v>
      </c>
      <c r="N80" s="3">
        <v>26</v>
      </c>
      <c r="O80" s="3">
        <v>7</v>
      </c>
      <c r="P80" s="3">
        <v>7</v>
      </c>
      <c r="Q80" s="1">
        <f t="shared" si="2"/>
        <v>683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>
      <c r="A81">
        <v>71</v>
      </c>
      <c r="B81" t="s">
        <v>75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1">
        <v>0</v>
      </c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>
      <c r="A82">
        <v>72</v>
      </c>
      <c r="B82" t="s">
        <v>76</v>
      </c>
      <c r="C82" s="3">
        <v>0</v>
      </c>
      <c r="D82" s="3">
        <v>72</v>
      </c>
      <c r="E82" s="3">
        <v>78</v>
      </c>
      <c r="F82" s="3">
        <v>88</v>
      </c>
      <c r="G82" s="3">
        <v>86</v>
      </c>
      <c r="H82" s="3">
        <v>95</v>
      </c>
      <c r="I82" s="3">
        <v>85</v>
      </c>
      <c r="J82" s="3">
        <v>162</v>
      </c>
      <c r="K82" s="3">
        <v>162</v>
      </c>
      <c r="L82" s="3">
        <v>159</v>
      </c>
      <c r="M82" s="3">
        <v>162</v>
      </c>
      <c r="N82" s="3">
        <v>166</v>
      </c>
      <c r="O82" s="3">
        <v>151</v>
      </c>
      <c r="P82" s="3">
        <v>134</v>
      </c>
      <c r="Q82" s="1">
        <f t="shared" si="2"/>
        <v>1600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>
      <c r="A83">
        <v>73</v>
      </c>
      <c r="B83" t="s">
        <v>77</v>
      </c>
      <c r="C83" s="3">
        <v>0</v>
      </c>
      <c r="D83" s="3">
        <v>56</v>
      </c>
      <c r="E83" s="3">
        <v>56</v>
      </c>
      <c r="F83" s="3">
        <v>52</v>
      </c>
      <c r="G83" s="3">
        <v>52</v>
      </c>
      <c r="H83" s="3">
        <v>60</v>
      </c>
      <c r="I83" s="3">
        <v>64</v>
      </c>
      <c r="J83" s="3">
        <v>112</v>
      </c>
      <c r="K83" s="3">
        <v>112</v>
      </c>
      <c r="L83" s="3">
        <v>114</v>
      </c>
      <c r="M83" s="3">
        <v>119</v>
      </c>
      <c r="N83" s="3">
        <v>119</v>
      </c>
      <c r="O83" s="3">
        <v>125</v>
      </c>
      <c r="P83" s="3">
        <v>110</v>
      </c>
      <c r="Q83" s="1">
        <f t="shared" si="2"/>
        <v>1151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>
      <c r="A84">
        <v>74</v>
      </c>
      <c r="B84" t="s">
        <v>79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1">
        <v>0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2.75">
      <c r="B85" t="s">
        <v>4</v>
      </c>
      <c r="C85" s="1">
        <f aca="true" t="shared" si="3" ref="C85:P85">SUM(C11:C83)</f>
        <v>16541</v>
      </c>
      <c r="D85" s="1">
        <f t="shared" si="3"/>
        <v>194440</v>
      </c>
      <c r="E85" s="1">
        <f t="shared" si="3"/>
        <v>197518</v>
      </c>
      <c r="F85" s="1">
        <f t="shared" si="3"/>
        <v>195734</v>
      </c>
      <c r="G85" s="1">
        <f t="shared" si="3"/>
        <v>195952</v>
      </c>
      <c r="H85" s="1">
        <f t="shared" si="3"/>
        <v>192038</v>
      </c>
      <c r="I85" s="1">
        <f t="shared" si="3"/>
        <v>191661</v>
      </c>
      <c r="J85" s="1">
        <f t="shared" si="3"/>
        <v>188942</v>
      </c>
      <c r="K85" s="1">
        <f t="shared" si="3"/>
        <v>192470</v>
      </c>
      <c r="L85" s="1">
        <f t="shared" si="3"/>
        <v>181383</v>
      </c>
      <c r="M85" s="1">
        <f t="shared" si="3"/>
        <v>214498</v>
      </c>
      <c r="N85" s="1">
        <f t="shared" si="3"/>
        <v>187569</v>
      </c>
      <c r="O85" s="1">
        <f t="shared" si="3"/>
        <v>179889</v>
      </c>
      <c r="P85" s="1">
        <f t="shared" si="3"/>
        <v>150593</v>
      </c>
      <c r="Q85" s="1">
        <f t="shared" si="2"/>
        <v>2479228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9:33" ht="12.75"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0:Q85"/>
  <sheetViews>
    <sheetView workbookViewId="0" topLeftCell="A71">
      <selection activeCell="C78" sqref="C78:P84"/>
    </sheetView>
  </sheetViews>
  <sheetFormatPr defaultColWidth="9.140625" defaultRowHeight="12.75"/>
  <cols>
    <col min="3" max="3" width="10.28125" style="0" bestFit="1" customWidth="1"/>
    <col min="4" max="16" width="11.28125" style="0" bestFit="1" customWidth="1"/>
    <col min="17" max="17" width="12.8515625" style="0" bestFit="1" customWidth="1"/>
  </cols>
  <sheetData>
    <row r="10" spans="1:17" ht="12.75">
      <c r="A10" t="s">
        <v>0</v>
      </c>
      <c r="B10" t="s">
        <v>1</v>
      </c>
      <c r="C10" s="3" t="s">
        <v>2</v>
      </c>
      <c r="D10" s="3" t="s">
        <v>3</v>
      </c>
      <c r="E10" s="3">
        <v>1</v>
      </c>
      <c r="F10" s="3">
        <v>2</v>
      </c>
      <c r="G10" s="3">
        <v>3</v>
      </c>
      <c r="H10" s="3">
        <v>4</v>
      </c>
      <c r="I10" s="3">
        <v>5</v>
      </c>
      <c r="J10" s="3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3" t="s">
        <v>4</v>
      </c>
    </row>
    <row r="11" spans="1:17" ht="12.75">
      <c r="A11">
        <v>1</v>
      </c>
      <c r="B11" t="s">
        <v>5</v>
      </c>
      <c r="C11" s="3">
        <v>144</v>
      </c>
      <c r="D11" s="3">
        <v>2000</v>
      </c>
      <c r="E11" s="3">
        <v>2029</v>
      </c>
      <c r="F11" s="3">
        <v>2068</v>
      </c>
      <c r="G11" s="3">
        <v>2089</v>
      </c>
      <c r="H11" s="3">
        <v>1917</v>
      </c>
      <c r="I11" s="3">
        <v>1994</v>
      </c>
      <c r="J11" s="3">
        <v>1960</v>
      </c>
      <c r="K11" s="3">
        <v>2031</v>
      </c>
      <c r="L11" s="3">
        <v>1998</v>
      </c>
      <c r="M11" s="3">
        <v>2205</v>
      </c>
      <c r="N11" s="3">
        <v>2330</v>
      </c>
      <c r="O11" s="3">
        <v>2022</v>
      </c>
      <c r="P11" s="3">
        <v>1685</v>
      </c>
      <c r="Q11" s="1">
        <f aca="true" t="shared" si="0" ref="Q11:Q42">SUM(C11:P11)</f>
        <v>26472</v>
      </c>
    </row>
    <row r="12" spans="1:17" ht="12.75">
      <c r="A12">
        <v>2</v>
      </c>
      <c r="B12" t="s">
        <v>6</v>
      </c>
      <c r="C12" s="3">
        <v>39</v>
      </c>
      <c r="D12" s="3">
        <v>442</v>
      </c>
      <c r="E12" s="3">
        <v>419</v>
      </c>
      <c r="F12" s="3">
        <v>433</v>
      </c>
      <c r="G12" s="3">
        <v>408</v>
      </c>
      <c r="H12" s="3">
        <v>402</v>
      </c>
      <c r="I12" s="3">
        <v>339</v>
      </c>
      <c r="J12" s="3">
        <v>383</v>
      </c>
      <c r="K12" s="3">
        <v>386</v>
      </c>
      <c r="L12" s="3">
        <v>361</v>
      </c>
      <c r="M12" s="3">
        <v>357</v>
      </c>
      <c r="N12" s="3">
        <v>328</v>
      </c>
      <c r="O12" s="3">
        <v>297</v>
      </c>
      <c r="P12" s="3">
        <v>273</v>
      </c>
      <c r="Q12" s="1">
        <f t="shared" si="0"/>
        <v>4867</v>
      </c>
    </row>
    <row r="13" spans="1:17" ht="12.75">
      <c r="A13">
        <v>3</v>
      </c>
      <c r="B13" t="s">
        <v>7</v>
      </c>
      <c r="C13" s="3">
        <v>248</v>
      </c>
      <c r="D13" s="3">
        <v>2013</v>
      </c>
      <c r="E13" s="3">
        <v>1951</v>
      </c>
      <c r="F13" s="3">
        <v>2002</v>
      </c>
      <c r="G13" s="3">
        <v>1911</v>
      </c>
      <c r="H13" s="3">
        <v>1784</v>
      </c>
      <c r="I13" s="3">
        <v>1913</v>
      </c>
      <c r="J13" s="3">
        <v>1844</v>
      </c>
      <c r="K13" s="3">
        <v>1879</v>
      </c>
      <c r="L13" s="3">
        <v>1658</v>
      </c>
      <c r="M13" s="3">
        <v>1952</v>
      </c>
      <c r="N13" s="3">
        <v>1638</v>
      </c>
      <c r="O13" s="3">
        <v>1689</v>
      </c>
      <c r="P13" s="3">
        <v>1675</v>
      </c>
      <c r="Q13" s="1">
        <f t="shared" si="0"/>
        <v>24157</v>
      </c>
    </row>
    <row r="14" spans="1:17" ht="12.75">
      <c r="A14">
        <v>4</v>
      </c>
      <c r="B14" t="s">
        <v>8</v>
      </c>
      <c r="C14" s="3">
        <v>23</v>
      </c>
      <c r="D14" s="3">
        <v>294</v>
      </c>
      <c r="E14" s="3">
        <v>296</v>
      </c>
      <c r="F14" s="3">
        <v>272</v>
      </c>
      <c r="G14" s="3">
        <v>272</v>
      </c>
      <c r="H14" s="3">
        <v>278</v>
      </c>
      <c r="I14" s="3">
        <v>253</v>
      </c>
      <c r="J14" s="3">
        <v>267</v>
      </c>
      <c r="K14" s="3">
        <v>273</v>
      </c>
      <c r="L14" s="3">
        <v>219</v>
      </c>
      <c r="M14" s="3">
        <v>229</v>
      </c>
      <c r="N14" s="3">
        <v>232</v>
      </c>
      <c r="O14" s="3">
        <v>177</v>
      </c>
      <c r="P14" s="3">
        <v>146</v>
      </c>
      <c r="Q14" s="1">
        <f t="shared" si="0"/>
        <v>3231</v>
      </c>
    </row>
    <row r="15" spans="1:17" ht="12.75">
      <c r="A15">
        <v>5</v>
      </c>
      <c r="B15" t="s">
        <v>9</v>
      </c>
      <c r="C15" s="3">
        <v>572</v>
      </c>
      <c r="D15" s="3">
        <v>5057</v>
      </c>
      <c r="E15" s="3">
        <v>4674</v>
      </c>
      <c r="F15" s="3">
        <v>4500</v>
      </c>
      <c r="G15" s="3">
        <v>4670</v>
      </c>
      <c r="H15" s="3">
        <v>4428</v>
      </c>
      <c r="I15" s="3">
        <v>4566</v>
      </c>
      <c r="J15" s="3">
        <v>4627</v>
      </c>
      <c r="K15" s="3">
        <v>5040</v>
      </c>
      <c r="L15" s="3">
        <v>4958</v>
      </c>
      <c r="M15" s="3">
        <v>6324</v>
      </c>
      <c r="N15" s="3">
        <v>5329</v>
      </c>
      <c r="O15" s="3">
        <v>5090</v>
      </c>
      <c r="P15" s="3">
        <v>4365</v>
      </c>
      <c r="Q15" s="1">
        <f t="shared" si="0"/>
        <v>64200</v>
      </c>
    </row>
    <row r="16" spans="1:17" ht="12.75">
      <c r="A16">
        <v>6</v>
      </c>
      <c r="B16" t="s">
        <v>10</v>
      </c>
      <c r="C16" s="3">
        <v>1903</v>
      </c>
      <c r="D16" s="3">
        <v>17146</v>
      </c>
      <c r="E16" s="3">
        <v>17792</v>
      </c>
      <c r="F16" s="3">
        <v>16129</v>
      </c>
      <c r="G16" s="3">
        <v>16899</v>
      </c>
      <c r="H16" s="3">
        <v>15859</v>
      </c>
      <c r="I16" s="3">
        <v>16402</v>
      </c>
      <c r="J16" s="3">
        <v>17645</v>
      </c>
      <c r="K16" s="3">
        <v>16703</v>
      </c>
      <c r="L16" s="3">
        <v>17850</v>
      </c>
      <c r="M16" s="3">
        <v>18413</v>
      </c>
      <c r="N16" s="3">
        <v>17755</v>
      </c>
      <c r="O16" s="3">
        <v>16177</v>
      </c>
      <c r="P16" s="3">
        <v>15483</v>
      </c>
      <c r="Q16" s="1">
        <f t="shared" si="0"/>
        <v>222156</v>
      </c>
    </row>
    <row r="17" spans="1:17" ht="12.75">
      <c r="A17">
        <v>7</v>
      </c>
      <c r="B17" t="s">
        <v>11</v>
      </c>
      <c r="C17" s="3">
        <v>58</v>
      </c>
      <c r="D17" s="3">
        <v>175</v>
      </c>
      <c r="E17" s="3">
        <v>174</v>
      </c>
      <c r="F17" s="3">
        <v>159</v>
      </c>
      <c r="G17" s="3">
        <v>177</v>
      </c>
      <c r="H17" s="3">
        <v>154</v>
      </c>
      <c r="I17" s="3">
        <v>180</v>
      </c>
      <c r="J17" s="3">
        <v>180</v>
      </c>
      <c r="K17" s="3">
        <v>149</v>
      </c>
      <c r="L17" s="3">
        <v>169</v>
      </c>
      <c r="M17" s="3">
        <v>147</v>
      </c>
      <c r="N17" s="3">
        <v>147</v>
      </c>
      <c r="O17" s="3">
        <v>117</v>
      </c>
      <c r="P17" s="3">
        <v>140</v>
      </c>
      <c r="Q17" s="1">
        <f t="shared" si="0"/>
        <v>2126</v>
      </c>
    </row>
    <row r="18" spans="1:17" ht="12.75">
      <c r="A18">
        <v>8</v>
      </c>
      <c r="B18" t="s">
        <v>12</v>
      </c>
      <c r="C18" s="3">
        <v>114</v>
      </c>
      <c r="D18" s="3">
        <v>1126</v>
      </c>
      <c r="E18" s="3">
        <v>1162</v>
      </c>
      <c r="F18" s="3">
        <v>1291</v>
      </c>
      <c r="G18" s="3">
        <v>1267</v>
      </c>
      <c r="H18" s="3">
        <v>1234</v>
      </c>
      <c r="I18" s="3">
        <v>1251</v>
      </c>
      <c r="J18" s="3">
        <v>1270</v>
      </c>
      <c r="K18" s="3">
        <v>1419</v>
      </c>
      <c r="L18" s="3">
        <v>1367</v>
      </c>
      <c r="M18" s="3">
        <v>1394</v>
      </c>
      <c r="N18" s="3">
        <v>1452</v>
      </c>
      <c r="O18" s="3">
        <v>1403</v>
      </c>
      <c r="P18" s="3">
        <v>1475</v>
      </c>
      <c r="Q18" s="1">
        <f t="shared" si="0"/>
        <v>17225</v>
      </c>
    </row>
    <row r="19" spans="1:17" ht="12.75">
      <c r="A19">
        <v>9</v>
      </c>
      <c r="B19" t="s">
        <v>13</v>
      </c>
      <c r="C19" s="3">
        <v>102</v>
      </c>
      <c r="D19" s="3">
        <v>1146</v>
      </c>
      <c r="E19" s="3">
        <v>1137</v>
      </c>
      <c r="F19" s="3">
        <v>1230</v>
      </c>
      <c r="G19" s="3">
        <v>1225</v>
      </c>
      <c r="H19" s="3">
        <v>1215</v>
      </c>
      <c r="I19" s="3">
        <v>1218</v>
      </c>
      <c r="J19" s="3">
        <v>1260</v>
      </c>
      <c r="K19" s="3">
        <v>1272</v>
      </c>
      <c r="L19" s="3">
        <v>1364</v>
      </c>
      <c r="M19" s="3">
        <v>1353</v>
      </c>
      <c r="N19" s="3">
        <v>1212</v>
      </c>
      <c r="O19" s="3">
        <v>1151</v>
      </c>
      <c r="P19" s="3">
        <v>1062</v>
      </c>
      <c r="Q19" s="1">
        <f t="shared" si="0"/>
        <v>15947</v>
      </c>
    </row>
    <row r="20" spans="1:17" ht="12.75">
      <c r="A20">
        <v>10</v>
      </c>
      <c r="B20" t="s">
        <v>14</v>
      </c>
      <c r="C20" s="3">
        <v>305</v>
      </c>
      <c r="D20" s="3">
        <v>2797</v>
      </c>
      <c r="E20" s="3">
        <v>2713</v>
      </c>
      <c r="F20" s="3">
        <v>2899</v>
      </c>
      <c r="G20" s="3">
        <v>3065</v>
      </c>
      <c r="H20" s="3">
        <v>2903</v>
      </c>
      <c r="I20" s="3">
        <v>2948</v>
      </c>
      <c r="J20" s="3">
        <v>3071</v>
      </c>
      <c r="K20" s="3">
        <v>2895</v>
      </c>
      <c r="L20" s="3">
        <v>2824</v>
      </c>
      <c r="M20" s="3">
        <v>2917</v>
      </c>
      <c r="N20" s="3">
        <v>2986</v>
      </c>
      <c r="O20" s="3">
        <v>2977</v>
      </c>
      <c r="P20" s="3">
        <v>2550</v>
      </c>
      <c r="Q20" s="1">
        <f t="shared" si="0"/>
        <v>37850</v>
      </c>
    </row>
    <row r="21" spans="1:17" ht="12.75">
      <c r="A21">
        <v>11</v>
      </c>
      <c r="B21" t="s">
        <v>15</v>
      </c>
      <c r="C21" s="3">
        <v>378</v>
      </c>
      <c r="D21" s="3">
        <v>3834</v>
      </c>
      <c r="E21" s="3">
        <v>3594</v>
      </c>
      <c r="F21" s="3">
        <v>3351</v>
      </c>
      <c r="G21" s="3">
        <v>3171</v>
      </c>
      <c r="H21" s="3">
        <v>3140</v>
      </c>
      <c r="I21" s="3">
        <v>3139</v>
      </c>
      <c r="J21" s="3">
        <v>3052</v>
      </c>
      <c r="K21" s="3">
        <v>2966</v>
      </c>
      <c r="L21" s="3">
        <v>3108</v>
      </c>
      <c r="M21" s="3">
        <v>3669</v>
      </c>
      <c r="N21" s="3">
        <v>3521</v>
      </c>
      <c r="O21" s="3">
        <v>2890</v>
      </c>
      <c r="P21" s="3">
        <v>2617</v>
      </c>
      <c r="Q21" s="1">
        <f t="shared" si="0"/>
        <v>42430</v>
      </c>
    </row>
    <row r="22" spans="1:17" ht="12.75">
      <c r="A22">
        <v>12</v>
      </c>
      <c r="B22" t="s">
        <v>16</v>
      </c>
      <c r="C22" s="3">
        <v>136</v>
      </c>
      <c r="D22" s="3">
        <v>868</v>
      </c>
      <c r="E22" s="3">
        <v>905</v>
      </c>
      <c r="F22" s="3">
        <v>845</v>
      </c>
      <c r="G22" s="3">
        <v>857</v>
      </c>
      <c r="H22" s="3">
        <v>799</v>
      </c>
      <c r="I22" s="3">
        <v>715</v>
      </c>
      <c r="J22" s="3">
        <v>752</v>
      </c>
      <c r="K22" s="3">
        <v>752</v>
      </c>
      <c r="L22" s="3">
        <v>735</v>
      </c>
      <c r="M22" s="3">
        <v>858</v>
      </c>
      <c r="N22" s="3">
        <v>617</v>
      </c>
      <c r="O22" s="3">
        <v>623</v>
      </c>
      <c r="P22" s="3">
        <v>515</v>
      </c>
      <c r="Q22" s="1">
        <f t="shared" si="0"/>
        <v>9977</v>
      </c>
    </row>
    <row r="23" spans="1:17" ht="12.75">
      <c r="A23">
        <v>13</v>
      </c>
      <c r="B23" t="s">
        <v>17</v>
      </c>
      <c r="C23" s="3">
        <v>1264</v>
      </c>
      <c r="D23" s="3">
        <v>23647</v>
      </c>
      <c r="E23" s="3">
        <v>24119</v>
      </c>
      <c r="F23" s="3">
        <v>23486</v>
      </c>
      <c r="G23" s="3">
        <v>24729</v>
      </c>
      <c r="H23" s="3">
        <v>23359</v>
      </c>
      <c r="I23" s="3">
        <v>23784</v>
      </c>
      <c r="J23" s="3">
        <v>23194</v>
      </c>
      <c r="K23" s="3">
        <v>23195</v>
      </c>
      <c r="L23" s="3">
        <v>22756</v>
      </c>
      <c r="M23" s="3">
        <v>22344</v>
      </c>
      <c r="N23" s="3">
        <v>23634</v>
      </c>
      <c r="O23" s="3">
        <v>19179</v>
      </c>
      <c r="P23" s="3">
        <v>21093</v>
      </c>
      <c r="Q23" s="1">
        <f t="shared" si="0"/>
        <v>299783</v>
      </c>
    </row>
    <row r="24" spans="1:17" ht="12.75">
      <c r="A24">
        <v>14</v>
      </c>
      <c r="B24" t="s">
        <v>18</v>
      </c>
      <c r="C24" s="3">
        <v>60</v>
      </c>
      <c r="D24" s="3">
        <v>461</v>
      </c>
      <c r="E24" s="3">
        <v>484</v>
      </c>
      <c r="F24" s="3">
        <v>434</v>
      </c>
      <c r="G24" s="3">
        <v>395</v>
      </c>
      <c r="H24" s="3">
        <v>357</v>
      </c>
      <c r="I24" s="3">
        <v>326</v>
      </c>
      <c r="J24" s="3">
        <v>300</v>
      </c>
      <c r="K24" s="3">
        <v>321</v>
      </c>
      <c r="L24" s="3">
        <v>337</v>
      </c>
      <c r="M24" s="3">
        <v>343</v>
      </c>
      <c r="N24" s="3">
        <v>268</v>
      </c>
      <c r="O24" s="3">
        <v>241</v>
      </c>
      <c r="P24" s="3">
        <v>332</v>
      </c>
      <c r="Q24" s="1">
        <f t="shared" si="0"/>
        <v>4659</v>
      </c>
    </row>
    <row r="25" spans="1:17" ht="12.75">
      <c r="A25">
        <v>15</v>
      </c>
      <c r="B25" t="s">
        <v>19</v>
      </c>
      <c r="C25" s="3">
        <v>63</v>
      </c>
      <c r="D25" s="3">
        <v>182</v>
      </c>
      <c r="E25" s="3">
        <v>186</v>
      </c>
      <c r="F25" s="3">
        <v>183</v>
      </c>
      <c r="G25" s="3">
        <v>144</v>
      </c>
      <c r="H25" s="3">
        <v>165</v>
      </c>
      <c r="I25" s="3">
        <v>134</v>
      </c>
      <c r="J25" s="3">
        <v>157</v>
      </c>
      <c r="K25" s="3">
        <v>136</v>
      </c>
      <c r="L25" s="3">
        <v>168</v>
      </c>
      <c r="M25" s="3">
        <v>153</v>
      </c>
      <c r="N25" s="3">
        <v>194</v>
      </c>
      <c r="O25" s="3">
        <v>129</v>
      </c>
      <c r="P25" s="3">
        <v>120</v>
      </c>
      <c r="Q25" s="1">
        <f t="shared" si="0"/>
        <v>2114</v>
      </c>
    </row>
    <row r="26" spans="1:17" ht="12.75">
      <c r="A26">
        <v>16</v>
      </c>
      <c r="B26" t="s">
        <v>20</v>
      </c>
      <c r="C26" s="3">
        <v>715</v>
      </c>
      <c r="D26" s="3">
        <v>10623</v>
      </c>
      <c r="E26" s="3">
        <v>10451</v>
      </c>
      <c r="F26" s="3">
        <v>9975</v>
      </c>
      <c r="G26" s="3">
        <v>10155</v>
      </c>
      <c r="H26" s="3">
        <v>9636</v>
      </c>
      <c r="I26" s="3">
        <v>9839</v>
      </c>
      <c r="J26" s="3">
        <v>9278</v>
      </c>
      <c r="K26" s="3">
        <v>8936</v>
      </c>
      <c r="L26" s="3">
        <v>8245</v>
      </c>
      <c r="M26" s="3">
        <v>10438</v>
      </c>
      <c r="N26" s="3">
        <v>7514</v>
      </c>
      <c r="O26" s="3">
        <v>6822</v>
      </c>
      <c r="P26" s="3">
        <v>6623</v>
      </c>
      <c r="Q26" s="1">
        <f t="shared" si="0"/>
        <v>119250</v>
      </c>
    </row>
    <row r="27" spans="1:17" ht="12.75">
      <c r="A27">
        <v>17</v>
      </c>
      <c r="B27" t="s">
        <v>21</v>
      </c>
      <c r="C27" s="3">
        <v>291</v>
      </c>
      <c r="D27" s="3">
        <v>3176</v>
      </c>
      <c r="E27" s="3">
        <v>3116</v>
      </c>
      <c r="F27" s="3">
        <v>3099</v>
      </c>
      <c r="G27" s="3">
        <v>3052</v>
      </c>
      <c r="H27" s="3">
        <v>3086</v>
      </c>
      <c r="I27" s="3">
        <v>2988</v>
      </c>
      <c r="J27" s="3">
        <v>3075</v>
      </c>
      <c r="K27" s="3">
        <v>2950</v>
      </c>
      <c r="L27" s="3">
        <v>3040</v>
      </c>
      <c r="M27" s="3">
        <v>3184</v>
      </c>
      <c r="N27" s="3">
        <v>2654</v>
      </c>
      <c r="O27" s="3">
        <v>2538</v>
      </c>
      <c r="P27" s="3">
        <v>2221</v>
      </c>
      <c r="Q27" s="1">
        <f t="shared" si="0"/>
        <v>38470</v>
      </c>
    </row>
    <row r="28" spans="1:17" ht="12.75">
      <c r="A28">
        <v>18</v>
      </c>
      <c r="B28" t="s">
        <v>22</v>
      </c>
      <c r="C28" s="3">
        <v>63</v>
      </c>
      <c r="D28" s="3">
        <v>1179</v>
      </c>
      <c r="E28" s="3">
        <v>1010</v>
      </c>
      <c r="F28" s="3">
        <v>1093</v>
      </c>
      <c r="G28" s="3">
        <v>1123</v>
      </c>
      <c r="H28" s="3">
        <v>1114</v>
      </c>
      <c r="I28" s="3">
        <v>1214</v>
      </c>
      <c r="J28" s="3">
        <v>1248</v>
      </c>
      <c r="K28" s="3">
        <v>1169</v>
      </c>
      <c r="L28" s="3">
        <v>1184</v>
      </c>
      <c r="M28" s="3">
        <v>1233</v>
      </c>
      <c r="N28" s="3">
        <v>1028</v>
      </c>
      <c r="O28" s="3">
        <v>873</v>
      </c>
      <c r="P28" s="3">
        <v>777</v>
      </c>
      <c r="Q28" s="1">
        <f t="shared" si="0"/>
        <v>14308</v>
      </c>
    </row>
    <row r="29" spans="1:17" ht="12.75">
      <c r="A29">
        <v>19</v>
      </c>
      <c r="B29" t="s">
        <v>23</v>
      </c>
      <c r="C29" s="3">
        <v>17</v>
      </c>
      <c r="D29" s="3">
        <v>84</v>
      </c>
      <c r="E29" s="3">
        <v>82</v>
      </c>
      <c r="F29" s="3">
        <v>72</v>
      </c>
      <c r="G29" s="3">
        <v>91</v>
      </c>
      <c r="H29" s="3">
        <v>64</v>
      </c>
      <c r="I29" s="3">
        <v>69</v>
      </c>
      <c r="J29" s="3">
        <v>56</v>
      </c>
      <c r="K29" s="3">
        <v>56</v>
      </c>
      <c r="L29" s="3">
        <v>43</v>
      </c>
      <c r="M29" s="3">
        <v>52</v>
      </c>
      <c r="N29" s="3">
        <v>60</v>
      </c>
      <c r="O29" s="3">
        <v>58</v>
      </c>
      <c r="P29" s="3">
        <v>63</v>
      </c>
      <c r="Q29" s="1">
        <f t="shared" si="0"/>
        <v>867</v>
      </c>
    </row>
    <row r="30" spans="1:17" ht="12.75">
      <c r="A30">
        <v>20</v>
      </c>
      <c r="B30" t="s">
        <v>24</v>
      </c>
      <c r="C30" s="3">
        <v>86</v>
      </c>
      <c r="D30" s="3">
        <v>550</v>
      </c>
      <c r="E30" s="3">
        <v>513</v>
      </c>
      <c r="F30" s="3">
        <v>523</v>
      </c>
      <c r="G30" s="3">
        <v>465</v>
      </c>
      <c r="H30" s="3">
        <v>473</v>
      </c>
      <c r="I30" s="3">
        <v>474</v>
      </c>
      <c r="J30" s="3">
        <v>396</v>
      </c>
      <c r="K30" s="3">
        <v>394</v>
      </c>
      <c r="L30" s="3">
        <v>402</v>
      </c>
      <c r="M30" s="3">
        <v>422</v>
      </c>
      <c r="N30" s="3">
        <v>404</v>
      </c>
      <c r="O30" s="3">
        <v>403</v>
      </c>
      <c r="P30" s="3">
        <v>341</v>
      </c>
      <c r="Q30" s="1">
        <f t="shared" si="0"/>
        <v>5846</v>
      </c>
    </row>
    <row r="31" spans="1:17" ht="12.75">
      <c r="A31">
        <v>21</v>
      </c>
      <c r="B31" t="s">
        <v>25</v>
      </c>
      <c r="C31" s="3">
        <v>65</v>
      </c>
      <c r="D31" s="3">
        <v>281</v>
      </c>
      <c r="E31" s="3">
        <v>243</v>
      </c>
      <c r="F31" s="3">
        <v>221</v>
      </c>
      <c r="G31" s="3">
        <v>193</v>
      </c>
      <c r="H31" s="3">
        <v>189</v>
      </c>
      <c r="I31" s="3">
        <v>214</v>
      </c>
      <c r="J31" s="3">
        <v>207</v>
      </c>
      <c r="K31" s="3">
        <v>246</v>
      </c>
      <c r="L31" s="3">
        <v>205</v>
      </c>
      <c r="M31" s="3">
        <v>232</v>
      </c>
      <c r="N31" s="3">
        <v>194</v>
      </c>
      <c r="O31" s="3">
        <v>175</v>
      </c>
      <c r="P31" s="3">
        <v>150</v>
      </c>
      <c r="Q31" s="1">
        <f t="shared" si="0"/>
        <v>2815</v>
      </c>
    </row>
    <row r="32" spans="1:17" ht="12.75">
      <c r="A32">
        <v>22</v>
      </c>
      <c r="B32" t="s">
        <v>26</v>
      </c>
      <c r="C32" s="3">
        <v>0</v>
      </c>
      <c r="D32" s="3">
        <v>75</v>
      </c>
      <c r="E32" s="3">
        <v>105</v>
      </c>
      <c r="F32" s="3">
        <v>92</v>
      </c>
      <c r="G32" s="3">
        <v>114</v>
      </c>
      <c r="H32" s="3">
        <v>74</v>
      </c>
      <c r="I32" s="3">
        <v>107</v>
      </c>
      <c r="J32" s="3">
        <v>101</v>
      </c>
      <c r="K32" s="3">
        <v>85</v>
      </c>
      <c r="L32" s="3">
        <v>77</v>
      </c>
      <c r="M32" s="3">
        <v>51</v>
      </c>
      <c r="N32" s="3">
        <v>57</v>
      </c>
      <c r="O32" s="3">
        <v>50</v>
      </c>
      <c r="P32" s="3">
        <v>78</v>
      </c>
      <c r="Q32" s="1">
        <f t="shared" si="0"/>
        <v>1066</v>
      </c>
    </row>
    <row r="33" spans="1:17" ht="12.75">
      <c r="A33">
        <v>23</v>
      </c>
      <c r="B33" t="s">
        <v>27</v>
      </c>
      <c r="C33" s="3">
        <v>29</v>
      </c>
      <c r="D33" s="3">
        <v>144</v>
      </c>
      <c r="E33" s="3">
        <v>147</v>
      </c>
      <c r="F33" s="3">
        <v>140</v>
      </c>
      <c r="G33" s="3">
        <v>125</v>
      </c>
      <c r="H33" s="3">
        <v>141</v>
      </c>
      <c r="I33" s="3">
        <v>148</v>
      </c>
      <c r="J33" s="3">
        <v>151</v>
      </c>
      <c r="K33" s="3">
        <v>170</v>
      </c>
      <c r="L33" s="3">
        <v>171</v>
      </c>
      <c r="M33" s="3">
        <v>159</v>
      </c>
      <c r="N33" s="3">
        <v>168</v>
      </c>
      <c r="O33" s="3">
        <v>190</v>
      </c>
      <c r="P33" s="3">
        <v>173</v>
      </c>
      <c r="Q33" s="1">
        <f t="shared" si="0"/>
        <v>2056</v>
      </c>
    </row>
    <row r="34" spans="1:17" ht="12.75">
      <c r="A34">
        <v>24</v>
      </c>
      <c r="B34" t="s">
        <v>28</v>
      </c>
      <c r="C34" s="3">
        <v>33</v>
      </c>
      <c r="D34" s="3">
        <v>175</v>
      </c>
      <c r="E34" s="3">
        <v>172</v>
      </c>
      <c r="F34" s="3">
        <v>140</v>
      </c>
      <c r="G34" s="3">
        <v>171</v>
      </c>
      <c r="H34" s="3">
        <v>113</v>
      </c>
      <c r="I34" s="3">
        <v>169</v>
      </c>
      <c r="J34" s="3">
        <v>131</v>
      </c>
      <c r="K34" s="3">
        <v>151</v>
      </c>
      <c r="L34" s="3">
        <v>126</v>
      </c>
      <c r="M34" s="3">
        <v>127</v>
      </c>
      <c r="N34" s="3">
        <v>116</v>
      </c>
      <c r="O34" s="3">
        <v>108</v>
      </c>
      <c r="P34" s="3">
        <v>110</v>
      </c>
      <c r="Q34" s="1">
        <f t="shared" si="0"/>
        <v>1842</v>
      </c>
    </row>
    <row r="35" spans="1:17" ht="12.75">
      <c r="A35">
        <v>25</v>
      </c>
      <c r="B35" t="s">
        <v>29</v>
      </c>
      <c r="C35" s="3">
        <v>25</v>
      </c>
      <c r="D35" s="3">
        <v>521</v>
      </c>
      <c r="E35" s="3">
        <v>449</v>
      </c>
      <c r="F35" s="3">
        <v>460</v>
      </c>
      <c r="G35" s="3">
        <v>407</v>
      </c>
      <c r="H35" s="3">
        <v>372</v>
      </c>
      <c r="I35" s="3">
        <v>423</v>
      </c>
      <c r="J35" s="3">
        <v>415</v>
      </c>
      <c r="K35" s="3">
        <v>398</v>
      </c>
      <c r="L35" s="3">
        <v>363</v>
      </c>
      <c r="M35" s="3">
        <v>374</v>
      </c>
      <c r="N35" s="3">
        <v>331</v>
      </c>
      <c r="O35" s="3">
        <v>292</v>
      </c>
      <c r="P35" s="3">
        <v>228</v>
      </c>
      <c r="Q35" s="1">
        <f t="shared" si="0"/>
        <v>5058</v>
      </c>
    </row>
    <row r="36" spans="1:17" ht="12.75">
      <c r="A36">
        <v>26</v>
      </c>
      <c r="B36" t="s">
        <v>30</v>
      </c>
      <c r="C36" s="3">
        <v>35</v>
      </c>
      <c r="D36" s="3">
        <v>649</v>
      </c>
      <c r="E36" s="3">
        <v>700</v>
      </c>
      <c r="F36" s="3">
        <v>626</v>
      </c>
      <c r="G36" s="3">
        <v>566</v>
      </c>
      <c r="H36" s="3">
        <v>548</v>
      </c>
      <c r="I36" s="3">
        <v>545</v>
      </c>
      <c r="J36" s="3">
        <v>588</v>
      </c>
      <c r="K36" s="3">
        <v>479</v>
      </c>
      <c r="L36" s="3">
        <v>529</v>
      </c>
      <c r="M36" s="3">
        <v>509</v>
      </c>
      <c r="N36" s="3">
        <v>509</v>
      </c>
      <c r="O36" s="3">
        <v>445</v>
      </c>
      <c r="P36" s="3">
        <v>489</v>
      </c>
      <c r="Q36" s="1">
        <f t="shared" si="0"/>
        <v>7217</v>
      </c>
    </row>
    <row r="37" spans="1:17" ht="12.75">
      <c r="A37">
        <v>27</v>
      </c>
      <c r="B37" t="s">
        <v>31</v>
      </c>
      <c r="C37" s="3">
        <v>170</v>
      </c>
      <c r="D37" s="3">
        <v>1775</v>
      </c>
      <c r="E37" s="3">
        <v>1859</v>
      </c>
      <c r="F37" s="3">
        <v>1950</v>
      </c>
      <c r="G37" s="3">
        <v>2060</v>
      </c>
      <c r="H37" s="3">
        <v>1834</v>
      </c>
      <c r="I37" s="3">
        <v>2028</v>
      </c>
      <c r="J37" s="3">
        <v>1852</v>
      </c>
      <c r="K37" s="3">
        <v>1747</v>
      </c>
      <c r="L37" s="3">
        <v>1918</v>
      </c>
      <c r="M37" s="3">
        <v>2149</v>
      </c>
      <c r="N37" s="3">
        <v>1739</v>
      </c>
      <c r="O37" s="3">
        <v>1509</v>
      </c>
      <c r="P37" s="3">
        <v>1343</v>
      </c>
      <c r="Q37" s="1">
        <f t="shared" si="0"/>
        <v>23933</v>
      </c>
    </row>
    <row r="38" spans="1:17" ht="12.75">
      <c r="A38">
        <v>28</v>
      </c>
      <c r="B38" t="s">
        <v>32</v>
      </c>
      <c r="C38" s="3">
        <v>84</v>
      </c>
      <c r="D38" s="3">
        <v>1048</v>
      </c>
      <c r="E38" s="3">
        <v>1056</v>
      </c>
      <c r="F38" s="3">
        <v>1035</v>
      </c>
      <c r="G38" s="3">
        <v>1000</v>
      </c>
      <c r="H38" s="3">
        <v>1067</v>
      </c>
      <c r="I38" s="3">
        <v>1001</v>
      </c>
      <c r="J38" s="3">
        <v>965</v>
      </c>
      <c r="K38" s="3">
        <v>992</v>
      </c>
      <c r="L38" s="3">
        <v>994</v>
      </c>
      <c r="M38" s="3">
        <v>1157</v>
      </c>
      <c r="N38" s="3">
        <v>857</v>
      </c>
      <c r="O38" s="3">
        <v>766</v>
      </c>
      <c r="P38" s="3">
        <v>629</v>
      </c>
      <c r="Q38" s="1">
        <f t="shared" si="0"/>
        <v>12651</v>
      </c>
    </row>
    <row r="39" spans="1:17" ht="12.75">
      <c r="A39">
        <v>29</v>
      </c>
      <c r="B39" t="s">
        <v>33</v>
      </c>
      <c r="C39" s="3">
        <v>1111</v>
      </c>
      <c r="D39" s="3">
        <v>14781</v>
      </c>
      <c r="E39" s="3">
        <v>15730</v>
      </c>
      <c r="F39" s="3">
        <v>14767</v>
      </c>
      <c r="G39" s="3">
        <v>15567</v>
      </c>
      <c r="H39" s="3">
        <v>14824</v>
      </c>
      <c r="I39" s="3">
        <v>15159</v>
      </c>
      <c r="J39" s="3">
        <v>14782</v>
      </c>
      <c r="K39" s="3">
        <v>14150</v>
      </c>
      <c r="L39" s="3">
        <v>14252</v>
      </c>
      <c r="M39" s="3">
        <v>14084</v>
      </c>
      <c r="N39" s="3">
        <v>13221</v>
      </c>
      <c r="O39" s="3">
        <v>12680</v>
      </c>
      <c r="P39" s="3">
        <v>11667</v>
      </c>
      <c r="Q39" s="1">
        <f t="shared" si="0"/>
        <v>186775</v>
      </c>
    </row>
    <row r="40" spans="1:17" ht="12.75">
      <c r="A40">
        <v>30</v>
      </c>
      <c r="B40" t="s">
        <v>34</v>
      </c>
      <c r="C40" s="3">
        <v>16</v>
      </c>
      <c r="D40" s="3">
        <v>272</v>
      </c>
      <c r="E40" s="3">
        <v>250</v>
      </c>
      <c r="F40" s="3">
        <v>264</v>
      </c>
      <c r="G40" s="3">
        <v>266</v>
      </c>
      <c r="H40" s="3">
        <v>224</v>
      </c>
      <c r="I40" s="3">
        <v>231</v>
      </c>
      <c r="J40" s="3">
        <v>267</v>
      </c>
      <c r="K40" s="3">
        <v>256</v>
      </c>
      <c r="L40" s="3">
        <v>258</v>
      </c>
      <c r="M40" s="3">
        <v>254</v>
      </c>
      <c r="N40" s="3">
        <v>231</v>
      </c>
      <c r="O40" s="3">
        <v>186</v>
      </c>
      <c r="P40" s="3">
        <v>183</v>
      </c>
      <c r="Q40" s="1">
        <f t="shared" si="0"/>
        <v>3158</v>
      </c>
    </row>
    <row r="41" spans="1:17" ht="12.75">
      <c r="A41">
        <v>31</v>
      </c>
      <c r="B41" t="s">
        <v>35</v>
      </c>
      <c r="C41" s="3">
        <v>80</v>
      </c>
      <c r="D41" s="3">
        <v>1334</v>
      </c>
      <c r="E41" s="3">
        <v>1315</v>
      </c>
      <c r="F41" s="3">
        <v>1371</v>
      </c>
      <c r="G41" s="3">
        <v>1325</v>
      </c>
      <c r="H41" s="3">
        <v>1322</v>
      </c>
      <c r="I41" s="3">
        <v>1385</v>
      </c>
      <c r="J41" s="3">
        <v>1271</v>
      </c>
      <c r="K41" s="3">
        <v>1332</v>
      </c>
      <c r="L41" s="3">
        <v>1372</v>
      </c>
      <c r="M41" s="3">
        <v>1353</v>
      </c>
      <c r="N41" s="3">
        <v>1212</v>
      </c>
      <c r="O41" s="3">
        <v>992</v>
      </c>
      <c r="P41" s="3">
        <v>919</v>
      </c>
      <c r="Q41" s="1">
        <f t="shared" si="0"/>
        <v>16583</v>
      </c>
    </row>
    <row r="42" spans="1:17" ht="12.75">
      <c r="A42">
        <v>32</v>
      </c>
      <c r="B42" t="s">
        <v>36</v>
      </c>
      <c r="C42" s="3">
        <v>94</v>
      </c>
      <c r="D42" s="3">
        <v>583</v>
      </c>
      <c r="E42" s="3">
        <v>571</v>
      </c>
      <c r="F42" s="3">
        <v>540</v>
      </c>
      <c r="G42" s="3">
        <v>609</v>
      </c>
      <c r="H42" s="3">
        <v>559</v>
      </c>
      <c r="I42" s="3">
        <v>535</v>
      </c>
      <c r="J42" s="3">
        <v>563</v>
      </c>
      <c r="K42" s="3">
        <v>551</v>
      </c>
      <c r="L42" s="3">
        <v>502</v>
      </c>
      <c r="M42" s="3">
        <v>543</v>
      </c>
      <c r="N42" s="3">
        <v>493</v>
      </c>
      <c r="O42" s="3">
        <v>448</v>
      </c>
      <c r="P42" s="3">
        <v>401</v>
      </c>
      <c r="Q42" s="1">
        <f t="shared" si="0"/>
        <v>6992</v>
      </c>
    </row>
    <row r="43" spans="1:17" ht="12.75">
      <c r="A43">
        <v>33</v>
      </c>
      <c r="B43" t="s">
        <v>37</v>
      </c>
      <c r="C43" s="3">
        <v>44</v>
      </c>
      <c r="D43" s="3">
        <v>117</v>
      </c>
      <c r="E43" s="3">
        <v>117</v>
      </c>
      <c r="F43" s="3">
        <v>114</v>
      </c>
      <c r="G43" s="3">
        <v>116</v>
      </c>
      <c r="H43" s="3">
        <v>103</v>
      </c>
      <c r="I43" s="3">
        <v>83</v>
      </c>
      <c r="J43" s="3">
        <v>64</v>
      </c>
      <c r="K43" s="3">
        <v>78</v>
      </c>
      <c r="L43" s="3">
        <v>101</v>
      </c>
      <c r="M43" s="3">
        <v>77</v>
      </c>
      <c r="N43" s="3">
        <v>54</v>
      </c>
      <c r="O43" s="3">
        <v>27</v>
      </c>
      <c r="P43" s="3">
        <v>35</v>
      </c>
      <c r="Q43" s="1">
        <f aca="true" t="shared" si="1" ref="Q43:Q74">SUM(C43:P43)</f>
        <v>1130</v>
      </c>
    </row>
    <row r="44" spans="1:17" ht="12.75">
      <c r="A44">
        <v>34</v>
      </c>
      <c r="B44" t="s">
        <v>38</v>
      </c>
      <c r="C44" s="3">
        <v>10</v>
      </c>
      <c r="D44" s="3">
        <v>80</v>
      </c>
      <c r="E44" s="3">
        <v>107</v>
      </c>
      <c r="F44" s="3">
        <v>101</v>
      </c>
      <c r="G44" s="3">
        <v>85</v>
      </c>
      <c r="H44" s="3">
        <v>81</v>
      </c>
      <c r="I44" s="3">
        <v>79</v>
      </c>
      <c r="J44" s="3">
        <v>87</v>
      </c>
      <c r="K44" s="3">
        <v>73</v>
      </c>
      <c r="L44" s="3">
        <v>73</v>
      </c>
      <c r="M44" s="3">
        <v>70</v>
      </c>
      <c r="N44" s="3">
        <v>66</v>
      </c>
      <c r="O44" s="3">
        <v>67</v>
      </c>
      <c r="P44" s="3">
        <v>52</v>
      </c>
      <c r="Q44" s="1">
        <f t="shared" si="1"/>
        <v>1031</v>
      </c>
    </row>
    <row r="45" spans="1:17" ht="12.75">
      <c r="A45">
        <v>35</v>
      </c>
      <c r="B45" t="s">
        <v>39</v>
      </c>
      <c r="C45" s="3">
        <v>204</v>
      </c>
      <c r="D45" s="3">
        <v>3253</v>
      </c>
      <c r="E45" s="3">
        <v>3233</v>
      </c>
      <c r="F45" s="3">
        <v>3269</v>
      </c>
      <c r="G45" s="3">
        <v>3266</v>
      </c>
      <c r="H45" s="3">
        <v>3264</v>
      </c>
      <c r="I45" s="3">
        <v>3307</v>
      </c>
      <c r="J45" s="3">
        <v>3163</v>
      </c>
      <c r="K45" s="3">
        <v>3092</v>
      </c>
      <c r="L45" s="3">
        <v>3137</v>
      </c>
      <c r="M45" s="3">
        <v>3278</v>
      </c>
      <c r="N45" s="3">
        <v>2925</v>
      </c>
      <c r="O45" s="3">
        <v>2879</v>
      </c>
      <c r="P45" s="3">
        <v>2359</v>
      </c>
      <c r="Q45" s="1">
        <f t="shared" si="1"/>
        <v>40629</v>
      </c>
    </row>
    <row r="46" spans="1:17" ht="12.75">
      <c r="A46">
        <v>36</v>
      </c>
      <c r="B46" t="s">
        <v>40</v>
      </c>
      <c r="C46" s="3">
        <v>651</v>
      </c>
      <c r="D46" s="3">
        <v>6427</v>
      </c>
      <c r="E46" s="3">
        <v>6093</v>
      </c>
      <c r="F46" s="3">
        <v>6103</v>
      </c>
      <c r="G46" s="3">
        <v>5971</v>
      </c>
      <c r="H46" s="3">
        <v>5705</v>
      </c>
      <c r="I46" s="3">
        <v>5670</v>
      </c>
      <c r="J46" s="3">
        <v>5750</v>
      </c>
      <c r="K46" s="3">
        <v>5550</v>
      </c>
      <c r="L46" s="3">
        <v>5342</v>
      </c>
      <c r="M46" s="3">
        <v>6113</v>
      </c>
      <c r="N46" s="3">
        <v>5391</v>
      </c>
      <c r="O46" s="3">
        <v>5099</v>
      </c>
      <c r="P46" s="3">
        <v>4432</v>
      </c>
      <c r="Q46" s="1">
        <f t="shared" si="1"/>
        <v>74297</v>
      </c>
    </row>
    <row r="47" spans="1:17" ht="12.75">
      <c r="A47">
        <v>37</v>
      </c>
      <c r="B47" t="s">
        <v>41</v>
      </c>
      <c r="C47" s="3">
        <v>646</v>
      </c>
      <c r="D47" s="3">
        <v>2590</v>
      </c>
      <c r="E47" s="3">
        <v>2526</v>
      </c>
      <c r="F47" s="3">
        <v>2530</v>
      </c>
      <c r="G47" s="3">
        <v>2687</v>
      </c>
      <c r="H47" s="3">
        <v>2496</v>
      </c>
      <c r="I47" s="3">
        <v>2402</v>
      </c>
      <c r="J47" s="3">
        <v>2308</v>
      </c>
      <c r="K47" s="3">
        <v>2174</v>
      </c>
      <c r="L47" s="3">
        <v>1994</v>
      </c>
      <c r="M47" s="3">
        <v>2376</v>
      </c>
      <c r="N47" s="3">
        <v>2038</v>
      </c>
      <c r="O47" s="3">
        <v>2180</v>
      </c>
      <c r="P47" s="3">
        <v>2030</v>
      </c>
      <c r="Q47" s="1">
        <f t="shared" si="1"/>
        <v>30977</v>
      </c>
    </row>
    <row r="48" spans="1:17" ht="12.75">
      <c r="A48">
        <v>38</v>
      </c>
      <c r="B48" t="s">
        <v>42</v>
      </c>
      <c r="C48" s="3">
        <v>26</v>
      </c>
      <c r="D48" s="3">
        <v>482</v>
      </c>
      <c r="E48" s="3">
        <v>489</v>
      </c>
      <c r="F48" s="3">
        <v>483</v>
      </c>
      <c r="G48" s="3">
        <v>503</v>
      </c>
      <c r="H48" s="3">
        <v>482</v>
      </c>
      <c r="I48" s="3">
        <v>455</v>
      </c>
      <c r="J48" s="3">
        <v>431</v>
      </c>
      <c r="K48" s="3">
        <v>440</v>
      </c>
      <c r="L48" s="3">
        <v>420</v>
      </c>
      <c r="M48" s="3">
        <v>453</v>
      </c>
      <c r="N48" s="3">
        <v>392</v>
      </c>
      <c r="O48" s="3">
        <v>354</v>
      </c>
      <c r="P48" s="3">
        <v>308</v>
      </c>
      <c r="Q48" s="1">
        <f t="shared" si="1"/>
        <v>5718</v>
      </c>
    </row>
    <row r="49" spans="1:17" ht="12.75">
      <c r="A49">
        <v>39</v>
      </c>
      <c r="B49" t="s">
        <v>43</v>
      </c>
      <c r="C49" s="3">
        <v>17</v>
      </c>
      <c r="D49" s="3">
        <v>127</v>
      </c>
      <c r="E49" s="3">
        <v>118</v>
      </c>
      <c r="F49" s="3">
        <v>117</v>
      </c>
      <c r="G49" s="3">
        <v>130</v>
      </c>
      <c r="H49" s="3">
        <v>116</v>
      </c>
      <c r="I49" s="3">
        <v>106</v>
      </c>
      <c r="J49" s="3">
        <v>88</v>
      </c>
      <c r="K49" s="3">
        <v>100</v>
      </c>
      <c r="L49" s="3">
        <v>82</v>
      </c>
      <c r="M49" s="3">
        <v>102</v>
      </c>
      <c r="N49" s="3">
        <v>109</v>
      </c>
      <c r="O49" s="3">
        <v>88</v>
      </c>
      <c r="P49" s="3">
        <v>61</v>
      </c>
      <c r="Q49" s="1">
        <f t="shared" si="1"/>
        <v>1361</v>
      </c>
    </row>
    <row r="50" spans="1:17" ht="12.75">
      <c r="A50">
        <v>40</v>
      </c>
      <c r="B50" t="s">
        <v>44</v>
      </c>
      <c r="C50" s="3">
        <v>71</v>
      </c>
      <c r="D50" s="3">
        <v>213</v>
      </c>
      <c r="E50" s="3">
        <v>204</v>
      </c>
      <c r="F50" s="3">
        <v>218</v>
      </c>
      <c r="G50" s="3">
        <v>185</v>
      </c>
      <c r="H50" s="3">
        <v>192</v>
      </c>
      <c r="I50" s="3">
        <v>196</v>
      </c>
      <c r="J50" s="3">
        <v>145</v>
      </c>
      <c r="K50" s="3">
        <v>163</v>
      </c>
      <c r="L50" s="3">
        <v>170</v>
      </c>
      <c r="M50" s="3">
        <v>172</v>
      </c>
      <c r="N50" s="3">
        <v>197</v>
      </c>
      <c r="O50" s="3">
        <v>183</v>
      </c>
      <c r="P50" s="3">
        <v>170</v>
      </c>
      <c r="Q50" s="1">
        <f t="shared" si="1"/>
        <v>2479</v>
      </c>
    </row>
    <row r="51" spans="1:17" ht="12.75">
      <c r="A51">
        <v>41</v>
      </c>
      <c r="B51" t="s">
        <v>45</v>
      </c>
      <c r="C51" s="3">
        <v>395</v>
      </c>
      <c r="D51" s="3">
        <v>3619</v>
      </c>
      <c r="E51" s="3">
        <v>3577</v>
      </c>
      <c r="F51" s="3">
        <v>3408</v>
      </c>
      <c r="G51" s="3">
        <v>3339</v>
      </c>
      <c r="H51" s="3">
        <v>3338</v>
      </c>
      <c r="I51" s="3">
        <v>2958</v>
      </c>
      <c r="J51" s="3">
        <v>2730</v>
      </c>
      <c r="K51" s="3">
        <v>2626</v>
      </c>
      <c r="L51" s="3">
        <v>2668</v>
      </c>
      <c r="M51" s="3">
        <v>3239</v>
      </c>
      <c r="N51" s="3">
        <v>2961</v>
      </c>
      <c r="O51" s="3">
        <v>2642</v>
      </c>
      <c r="P51" s="3">
        <v>2126</v>
      </c>
      <c r="Q51" s="1">
        <f t="shared" si="1"/>
        <v>39626</v>
      </c>
    </row>
    <row r="52" spans="1:17" ht="12.75">
      <c r="A52">
        <v>42</v>
      </c>
      <c r="B52" t="s">
        <v>46</v>
      </c>
      <c r="C52" s="3">
        <v>184</v>
      </c>
      <c r="D52" s="3">
        <v>3155</v>
      </c>
      <c r="E52" s="3">
        <v>3439</v>
      </c>
      <c r="F52" s="3">
        <v>3379</v>
      </c>
      <c r="G52" s="3">
        <v>3385</v>
      </c>
      <c r="H52" s="3">
        <v>3389</v>
      </c>
      <c r="I52" s="3">
        <v>3263</v>
      </c>
      <c r="J52" s="3">
        <v>3398</v>
      </c>
      <c r="K52" s="3">
        <v>3326</v>
      </c>
      <c r="L52" s="3">
        <v>3332</v>
      </c>
      <c r="M52" s="3">
        <v>3773</v>
      </c>
      <c r="N52" s="3">
        <v>3011</v>
      </c>
      <c r="O52" s="3">
        <v>2421</v>
      </c>
      <c r="P52" s="3">
        <v>2444</v>
      </c>
      <c r="Q52" s="1">
        <f t="shared" si="1"/>
        <v>41899</v>
      </c>
    </row>
    <row r="53" spans="1:17" ht="12.75">
      <c r="A53">
        <v>43</v>
      </c>
      <c r="B53" t="s">
        <v>47</v>
      </c>
      <c r="C53" s="3">
        <v>113</v>
      </c>
      <c r="D53" s="3">
        <v>1244</v>
      </c>
      <c r="E53" s="3">
        <v>1314</v>
      </c>
      <c r="F53" s="3">
        <v>1406</v>
      </c>
      <c r="G53" s="3">
        <v>1351</v>
      </c>
      <c r="H53" s="3">
        <v>1338</v>
      </c>
      <c r="I53" s="3">
        <v>1281</v>
      </c>
      <c r="J53" s="3">
        <v>1358</v>
      </c>
      <c r="K53" s="3">
        <v>1326</v>
      </c>
      <c r="L53" s="3">
        <v>1368</v>
      </c>
      <c r="M53" s="3">
        <v>1618</v>
      </c>
      <c r="N53" s="3">
        <v>1399</v>
      </c>
      <c r="O53" s="3">
        <v>1151</v>
      </c>
      <c r="P53" s="3">
        <v>1227</v>
      </c>
      <c r="Q53" s="1">
        <f t="shared" si="1"/>
        <v>17494</v>
      </c>
    </row>
    <row r="54" spans="1:17" ht="12.75">
      <c r="A54">
        <v>44</v>
      </c>
      <c r="B54" t="s">
        <v>48</v>
      </c>
      <c r="C54" s="3">
        <v>62</v>
      </c>
      <c r="D54" s="3">
        <v>497</v>
      </c>
      <c r="E54" s="3">
        <v>464</v>
      </c>
      <c r="F54" s="3">
        <v>460</v>
      </c>
      <c r="G54" s="3">
        <v>520</v>
      </c>
      <c r="H54" s="3">
        <v>456</v>
      </c>
      <c r="I54" s="3">
        <v>510</v>
      </c>
      <c r="J54" s="3">
        <v>575</v>
      </c>
      <c r="K54" s="3">
        <v>548</v>
      </c>
      <c r="L54" s="3">
        <v>556</v>
      </c>
      <c r="M54" s="3">
        <v>728</v>
      </c>
      <c r="N54" s="3">
        <v>634</v>
      </c>
      <c r="O54" s="3">
        <v>470</v>
      </c>
      <c r="P54" s="3">
        <v>484</v>
      </c>
      <c r="Q54" s="1">
        <f t="shared" si="1"/>
        <v>6964</v>
      </c>
    </row>
    <row r="55" spans="1:17" ht="12.75">
      <c r="A55">
        <v>45</v>
      </c>
      <c r="B55" t="s">
        <v>49</v>
      </c>
      <c r="C55" s="3">
        <v>101</v>
      </c>
      <c r="D55" s="3">
        <v>737</v>
      </c>
      <c r="E55" s="3">
        <v>826</v>
      </c>
      <c r="F55" s="3">
        <v>826</v>
      </c>
      <c r="G55" s="3">
        <v>910</v>
      </c>
      <c r="H55" s="3">
        <v>875</v>
      </c>
      <c r="I55" s="3">
        <v>870</v>
      </c>
      <c r="J55" s="3">
        <v>845</v>
      </c>
      <c r="K55" s="3">
        <v>867</v>
      </c>
      <c r="L55" s="3">
        <v>857</v>
      </c>
      <c r="M55" s="3">
        <v>908</v>
      </c>
      <c r="N55" s="3">
        <v>878</v>
      </c>
      <c r="O55" s="3">
        <v>790</v>
      </c>
      <c r="P55" s="3">
        <v>765</v>
      </c>
      <c r="Q55" s="1">
        <f t="shared" si="1"/>
        <v>11055</v>
      </c>
    </row>
    <row r="56" spans="1:17" ht="12.75">
      <c r="A56">
        <v>46</v>
      </c>
      <c r="B56" t="s">
        <v>50</v>
      </c>
      <c r="C56" s="3">
        <v>222</v>
      </c>
      <c r="D56" s="3">
        <v>2254</v>
      </c>
      <c r="E56" s="3">
        <v>2162</v>
      </c>
      <c r="F56" s="3">
        <v>2155</v>
      </c>
      <c r="G56" s="3">
        <v>2070</v>
      </c>
      <c r="H56" s="3">
        <v>2006</v>
      </c>
      <c r="I56" s="3">
        <v>1968</v>
      </c>
      <c r="J56" s="3">
        <v>2037</v>
      </c>
      <c r="K56" s="3">
        <v>1908</v>
      </c>
      <c r="L56" s="3">
        <v>1981</v>
      </c>
      <c r="M56" s="3">
        <v>2217</v>
      </c>
      <c r="N56" s="3">
        <v>2148</v>
      </c>
      <c r="O56" s="3">
        <v>1952</v>
      </c>
      <c r="P56" s="3">
        <v>1815</v>
      </c>
      <c r="Q56" s="1">
        <f t="shared" si="1"/>
        <v>26895</v>
      </c>
    </row>
    <row r="57" spans="1:17" ht="12.75">
      <c r="A57">
        <v>47</v>
      </c>
      <c r="B57" t="s">
        <v>51</v>
      </c>
      <c r="C57" s="3">
        <v>54</v>
      </c>
      <c r="D57" s="3">
        <v>573</v>
      </c>
      <c r="E57" s="3">
        <v>596</v>
      </c>
      <c r="F57" s="3">
        <v>560</v>
      </c>
      <c r="G57" s="3">
        <v>549</v>
      </c>
      <c r="H57" s="3">
        <v>501</v>
      </c>
      <c r="I57" s="3">
        <v>536</v>
      </c>
      <c r="J57" s="3">
        <v>550</v>
      </c>
      <c r="K57" s="3">
        <v>485</v>
      </c>
      <c r="L57" s="3">
        <v>480</v>
      </c>
      <c r="M57" s="3">
        <v>563</v>
      </c>
      <c r="N57" s="3">
        <v>500</v>
      </c>
      <c r="O57" s="3">
        <v>424</v>
      </c>
      <c r="P57" s="3">
        <v>359</v>
      </c>
      <c r="Q57" s="1">
        <f t="shared" si="1"/>
        <v>6730</v>
      </c>
    </row>
    <row r="58" spans="1:17" ht="12.75">
      <c r="A58">
        <v>48</v>
      </c>
      <c r="B58" t="s">
        <v>52</v>
      </c>
      <c r="C58" s="3">
        <v>615</v>
      </c>
      <c r="D58" s="3">
        <v>13574</v>
      </c>
      <c r="E58" s="3">
        <v>13835</v>
      </c>
      <c r="F58" s="3">
        <v>13824</v>
      </c>
      <c r="G58" s="3">
        <v>13699</v>
      </c>
      <c r="H58" s="3">
        <v>13683</v>
      </c>
      <c r="I58" s="3">
        <v>13519</v>
      </c>
      <c r="J58" s="3">
        <v>13345</v>
      </c>
      <c r="K58" s="3">
        <v>13190</v>
      </c>
      <c r="L58" s="3">
        <v>12699</v>
      </c>
      <c r="M58" s="3">
        <v>13371</v>
      </c>
      <c r="N58" s="3">
        <v>12651</v>
      </c>
      <c r="O58" s="3">
        <v>11143</v>
      </c>
      <c r="P58" s="3">
        <v>9484</v>
      </c>
      <c r="Q58" s="1">
        <f t="shared" si="1"/>
        <v>168632</v>
      </c>
    </row>
    <row r="59" spans="1:17" ht="12.75">
      <c r="A59">
        <v>49</v>
      </c>
      <c r="B59" t="s">
        <v>53</v>
      </c>
      <c r="C59" s="3">
        <v>340</v>
      </c>
      <c r="D59" s="3">
        <v>3556</v>
      </c>
      <c r="E59" s="3">
        <v>3722</v>
      </c>
      <c r="F59" s="3">
        <v>3683</v>
      </c>
      <c r="G59" s="3">
        <v>3530</v>
      </c>
      <c r="H59" s="3">
        <v>3718</v>
      </c>
      <c r="I59" s="3">
        <v>3636</v>
      </c>
      <c r="J59" s="3">
        <v>3749</v>
      </c>
      <c r="K59" s="3">
        <v>3817</v>
      </c>
      <c r="L59" s="3">
        <v>4009</v>
      </c>
      <c r="M59" s="3">
        <v>4498</v>
      </c>
      <c r="N59" s="3">
        <v>4145</v>
      </c>
      <c r="O59" s="3">
        <v>3868</v>
      </c>
      <c r="P59" s="3">
        <v>2664</v>
      </c>
      <c r="Q59" s="1">
        <f t="shared" si="1"/>
        <v>48935</v>
      </c>
    </row>
    <row r="60" spans="1:17" ht="12.75">
      <c r="A60">
        <v>50</v>
      </c>
      <c r="B60" t="s">
        <v>54</v>
      </c>
      <c r="C60" s="3">
        <v>848</v>
      </c>
      <c r="D60" s="3">
        <v>12881</v>
      </c>
      <c r="E60" s="3">
        <v>12366</v>
      </c>
      <c r="F60" s="3">
        <v>11814</v>
      </c>
      <c r="G60" s="3">
        <v>12041</v>
      </c>
      <c r="H60" s="3">
        <v>12050</v>
      </c>
      <c r="I60" s="3">
        <v>11756</v>
      </c>
      <c r="J60" s="3">
        <v>12274</v>
      </c>
      <c r="K60" s="3">
        <v>11988</v>
      </c>
      <c r="L60" s="3">
        <v>11968</v>
      </c>
      <c r="M60" s="3">
        <v>12283</v>
      </c>
      <c r="N60" s="3">
        <v>11128</v>
      </c>
      <c r="O60" s="3">
        <v>11113</v>
      </c>
      <c r="P60" s="3">
        <v>11142</v>
      </c>
      <c r="Q60" s="1">
        <f t="shared" si="1"/>
        <v>155652</v>
      </c>
    </row>
    <row r="61" spans="1:17" ht="12.75">
      <c r="A61">
        <v>51</v>
      </c>
      <c r="B61" t="s">
        <v>55</v>
      </c>
      <c r="C61" s="3">
        <v>466</v>
      </c>
      <c r="D61" s="3">
        <v>4915</v>
      </c>
      <c r="E61" s="3">
        <v>5080</v>
      </c>
      <c r="F61" s="3">
        <v>4884</v>
      </c>
      <c r="G61" s="3">
        <v>5256</v>
      </c>
      <c r="H61" s="3">
        <v>5019</v>
      </c>
      <c r="I61" s="3">
        <v>4972</v>
      </c>
      <c r="J61" s="3">
        <v>5134</v>
      </c>
      <c r="K61" s="3">
        <v>5399</v>
      </c>
      <c r="L61" s="3">
        <v>5268</v>
      </c>
      <c r="M61" s="3">
        <v>6044</v>
      </c>
      <c r="N61" s="3">
        <v>4906</v>
      </c>
      <c r="O61" s="3">
        <v>3955</v>
      </c>
      <c r="P61" s="3">
        <v>3333</v>
      </c>
      <c r="Q61" s="1">
        <f t="shared" si="1"/>
        <v>64631</v>
      </c>
    </row>
    <row r="62" spans="1:17" ht="12.75">
      <c r="A62">
        <v>52</v>
      </c>
      <c r="B62" t="s">
        <v>56</v>
      </c>
      <c r="C62" s="3">
        <v>756</v>
      </c>
      <c r="D62" s="3">
        <v>7339</v>
      </c>
      <c r="E62" s="3">
        <v>7551</v>
      </c>
      <c r="F62" s="3">
        <v>7393</v>
      </c>
      <c r="G62" s="3">
        <v>7706</v>
      </c>
      <c r="H62" s="3">
        <v>7346</v>
      </c>
      <c r="I62" s="3">
        <v>7497</v>
      </c>
      <c r="J62" s="3">
        <v>7569</v>
      </c>
      <c r="K62" s="3">
        <v>7581</v>
      </c>
      <c r="L62" s="3">
        <v>7975</v>
      </c>
      <c r="M62" s="3">
        <v>8977</v>
      </c>
      <c r="N62" s="3">
        <v>8330</v>
      </c>
      <c r="O62" s="3">
        <v>7266</v>
      </c>
      <c r="P62" s="3">
        <v>6498</v>
      </c>
      <c r="Q62" s="1">
        <f t="shared" si="1"/>
        <v>99784</v>
      </c>
    </row>
    <row r="63" spans="1:17" ht="12.75">
      <c r="A63">
        <v>53</v>
      </c>
      <c r="B63" t="s">
        <v>57</v>
      </c>
      <c r="C63" s="3">
        <v>494</v>
      </c>
      <c r="D63" s="3">
        <v>7926</v>
      </c>
      <c r="E63" s="3">
        <v>7853</v>
      </c>
      <c r="F63" s="3">
        <v>7913</v>
      </c>
      <c r="G63" s="3">
        <v>7807</v>
      </c>
      <c r="H63" s="3">
        <v>7399</v>
      </c>
      <c r="I63" s="3">
        <v>7405</v>
      </c>
      <c r="J63" s="3">
        <v>7299</v>
      </c>
      <c r="K63" s="3">
        <v>6934</v>
      </c>
      <c r="L63" s="3">
        <v>6953</v>
      </c>
      <c r="M63" s="3">
        <v>7188</v>
      </c>
      <c r="N63" s="3">
        <v>7116</v>
      </c>
      <c r="O63" s="3">
        <v>6066</v>
      </c>
      <c r="P63" s="3">
        <v>5234</v>
      </c>
      <c r="Q63" s="1">
        <f t="shared" si="1"/>
        <v>93587</v>
      </c>
    </row>
    <row r="64" spans="1:17" ht="12.75">
      <c r="A64">
        <v>54</v>
      </c>
      <c r="B64" t="s">
        <v>58</v>
      </c>
      <c r="C64" s="3">
        <v>109</v>
      </c>
      <c r="D64" s="3">
        <v>1033</v>
      </c>
      <c r="E64" s="3">
        <v>991</v>
      </c>
      <c r="F64" s="3">
        <v>981</v>
      </c>
      <c r="G64" s="3">
        <v>885</v>
      </c>
      <c r="H64" s="3">
        <v>938</v>
      </c>
      <c r="I64" s="3">
        <v>880</v>
      </c>
      <c r="J64" s="3">
        <v>871</v>
      </c>
      <c r="K64" s="3">
        <v>858</v>
      </c>
      <c r="L64" s="3">
        <v>899</v>
      </c>
      <c r="M64" s="3">
        <v>837</v>
      </c>
      <c r="N64" s="3">
        <v>757</v>
      </c>
      <c r="O64" s="3">
        <v>593</v>
      </c>
      <c r="P64" s="3">
        <v>620</v>
      </c>
      <c r="Q64" s="1">
        <f t="shared" si="1"/>
        <v>11252</v>
      </c>
    </row>
    <row r="65" spans="1:17" ht="12.75">
      <c r="A65">
        <v>55</v>
      </c>
      <c r="B65" t="s">
        <v>59</v>
      </c>
      <c r="C65" s="3">
        <v>180</v>
      </c>
      <c r="D65" s="3">
        <v>2169</v>
      </c>
      <c r="E65" s="3">
        <v>2093</v>
      </c>
      <c r="F65" s="3">
        <v>2169</v>
      </c>
      <c r="G65" s="3">
        <v>2192</v>
      </c>
      <c r="H65" s="3">
        <v>2187</v>
      </c>
      <c r="I65" s="3">
        <v>2122</v>
      </c>
      <c r="J65" s="3">
        <v>2381</v>
      </c>
      <c r="K65" s="3">
        <v>2290</v>
      </c>
      <c r="L65" s="3">
        <v>2283</v>
      </c>
      <c r="M65" s="3">
        <v>2273</v>
      </c>
      <c r="N65" s="3">
        <v>2147</v>
      </c>
      <c r="O65" s="3">
        <v>2135</v>
      </c>
      <c r="P65" s="3">
        <v>2037</v>
      </c>
      <c r="Q65" s="1">
        <f t="shared" si="1"/>
        <v>28658</v>
      </c>
    </row>
    <row r="66" spans="1:17" ht="12.75">
      <c r="A66">
        <v>56</v>
      </c>
      <c r="B66" t="s">
        <v>60</v>
      </c>
      <c r="C66" s="3">
        <v>158</v>
      </c>
      <c r="D66" s="3">
        <v>3288</v>
      </c>
      <c r="E66" s="3">
        <v>3396</v>
      </c>
      <c r="F66" s="3">
        <v>3586</v>
      </c>
      <c r="G66" s="3">
        <v>3614</v>
      </c>
      <c r="H66" s="3">
        <v>3463</v>
      </c>
      <c r="I66" s="3">
        <v>3602</v>
      </c>
      <c r="J66" s="3">
        <v>3434</v>
      </c>
      <c r="K66" s="3">
        <v>3371</v>
      </c>
      <c r="L66" s="3">
        <v>3430</v>
      </c>
      <c r="M66" s="3">
        <v>3340</v>
      </c>
      <c r="N66" s="3">
        <v>2995</v>
      </c>
      <c r="O66" s="3">
        <v>2659</v>
      </c>
      <c r="P66" s="3">
        <v>1803</v>
      </c>
      <c r="Q66" s="1">
        <f t="shared" si="1"/>
        <v>42139</v>
      </c>
    </row>
    <row r="67" spans="1:17" ht="12.75">
      <c r="A67">
        <v>57</v>
      </c>
      <c r="B67" t="s">
        <v>61</v>
      </c>
      <c r="C67" s="3">
        <v>197</v>
      </c>
      <c r="D67" s="3">
        <v>1947</v>
      </c>
      <c r="E67" s="3">
        <v>1888</v>
      </c>
      <c r="F67" s="3">
        <v>1789</v>
      </c>
      <c r="G67" s="3">
        <v>1917</v>
      </c>
      <c r="H67" s="3">
        <v>1842</v>
      </c>
      <c r="I67" s="3">
        <v>1902</v>
      </c>
      <c r="J67" s="3">
        <v>1941</v>
      </c>
      <c r="K67" s="3">
        <v>1894</v>
      </c>
      <c r="L67" s="3">
        <v>1911</v>
      </c>
      <c r="M67" s="3">
        <v>1952</v>
      </c>
      <c r="N67" s="3">
        <v>1977</v>
      </c>
      <c r="O67" s="3">
        <v>1952</v>
      </c>
      <c r="P67" s="3">
        <v>1640</v>
      </c>
      <c r="Q67" s="1">
        <f t="shared" si="1"/>
        <v>24749</v>
      </c>
    </row>
    <row r="68" spans="1:17" ht="12.75">
      <c r="A68">
        <v>58</v>
      </c>
      <c r="B68" t="s">
        <v>62</v>
      </c>
      <c r="C68" s="3">
        <v>317</v>
      </c>
      <c r="D68" s="3">
        <v>3044</v>
      </c>
      <c r="E68" s="3">
        <v>3021</v>
      </c>
      <c r="F68" s="3">
        <v>2986</v>
      </c>
      <c r="G68" s="3">
        <v>3186</v>
      </c>
      <c r="H68" s="3">
        <v>3057</v>
      </c>
      <c r="I68" s="3">
        <v>3157</v>
      </c>
      <c r="J68" s="3">
        <v>2971</v>
      </c>
      <c r="K68" s="3">
        <v>2940</v>
      </c>
      <c r="L68" s="3">
        <v>3047</v>
      </c>
      <c r="M68" s="3">
        <v>3120</v>
      </c>
      <c r="N68" s="3">
        <v>3162</v>
      </c>
      <c r="O68" s="3">
        <v>2958</v>
      </c>
      <c r="P68" s="3">
        <v>2832</v>
      </c>
      <c r="Q68" s="1">
        <f t="shared" si="1"/>
        <v>39798</v>
      </c>
    </row>
    <row r="69" spans="1:17" ht="12.75">
      <c r="A69">
        <v>59</v>
      </c>
      <c r="B69" t="s">
        <v>63</v>
      </c>
      <c r="C69" s="3">
        <v>296</v>
      </c>
      <c r="D69" s="3">
        <v>4592</v>
      </c>
      <c r="E69" s="3">
        <v>4531</v>
      </c>
      <c r="F69" s="3">
        <v>4598</v>
      </c>
      <c r="G69" s="3">
        <v>4652</v>
      </c>
      <c r="H69" s="3">
        <v>4680</v>
      </c>
      <c r="I69" s="3">
        <v>4712</v>
      </c>
      <c r="J69" s="3">
        <v>5180</v>
      </c>
      <c r="K69" s="3">
        <v>5024</v>
      </c>
      <c r="L69" s="3">
        <v>5298</v>
      </c>
      <c r="M69" s="3">
        <v>5688</v>
      </c>
      <c r="N69" s="3">
        <v>5304</v>
      </c>
      <c r="O69" s="3">
        <v>4500</v>
      </c>
      <c r="P69" s="3">
        <v>4362</v>
      </c>
      <c r="Q69" s="1">
        <f t="shared" si="1"/>
        <v>63417</v>
      </c>
    </row>
    <row r="70" spans="1:17" ht="12.75">
      <c r="A70">
        <v>60</v>
      </c>
      <c r="B70" t="s">
        <v>64</v>
      </c>
      <c r="C70" s="3">
        <v>27</v>
      </c>
      <c r="D70" s="3">
        <v>496</v>
      </c>
      <c r="E70" s="3">
        <v>491</v>
      </c>
      <c r="F70" s="3">
        <v>451</v>
      </c>
      <c r="G70" s="3">
        <v>434</v>
      </c>
      <c r="H70" s="3">
        <v>423</v>
      </c>
      <c r="I70" s="3">
        <v>422</v>
      </c>
      <c r="J70" s="3">
        <v>449</v>
      </c>
      <c r="K70" s="3">
        <v>445</v>
      </c>
      <c r="L70" s="3">
        <v>431</v>
      </c>
      <c r="M70" s="3">
        <v>404</v>
      </c>
      <c r="N70" s="3">
        <v>388</v>
      </c>
      <c r="O70" s="3">
        <v>339</v>
      </c>
      <c r="P70" s="3">
        <v>302</v>
      </c>
      <c r="Q70" s="1">
        <f t="shared" si="1"/>
        <v>5502</v>
      </c>
    </row>
    <row r="71" spans="1:17" ht="12.75">
      <c r="A71">
        <v>61</v>
      </c>
      <c r="B71" t="s">
        <v>65</v>
      </c>
      <c r="C71" s="3">
        <v>46</v>
      </c>
      <c r="D71" s="3">
        <v>499</v>
      </c>
      <c r="E71" s="3">
        <v>470</v>
      </c>
      <c r="F71" s="3">
        <v>456</v>
      </c>
      <c r="G71" s="3">
        <v>425</v>
      </c>
      <c r="H71" s="3">
        <v>439</v>
      </c>
      <c r="I71" s="3">
        <v>416</v>
      </c>
      <c r="J71" s="3">
        <v>455</v>
      </c>
      <c r="K71" s="3">
        <v>373</v>
      </c>
      <c r="L71" s="3">
        <v>424</v>
      </c>
      <c r="M71" s="3">
        <v>447</v>
      </c>
      <c r="N71" s="3">
        <v>408</v>
      </c>
      <c r="O71" s="3">
        <v>343</v>
      </c>
      <c r="P71" s="3">
        <v>332</v>
      </c>
      <c r="Q71" s="1">
        <f t="shared" si="1"/>
        <v>5533</v>
      </c>
    </row>
    <row r="72" spans="1:17" ht="12.75">
      <c r="A72">
        <v>62</v>
      </c>
      <c r="B72" t="s">
        <v>66</v>
      </c>
      <c r="C72" s="3">
        <v>38</v>
      </c>
      <c r="D72" s="3">
        <v>254</v>
      </c>
      <c r="E72" s="3">
        <v>270</v>
      </c>
      <c r="F72" s="3">
        <v>246</v>
      </c>
      <c r="G72" s="3">
        <v>256</v>
      </c>
      <c r="H72" s="3">
        <v>201</v>
      </c>
      <c r="I72" s="3">
        <v>266</v>
      </c>
      <c r="J72" s="3">
        <v>233</v>
      </c>
      <c r="K72" s="3">
        <v>207</v>
      </c>
      <c r="L72" s="3">
        <v>210</v>
      </c>
      <c r="M72" s="3">
        <v>223</v>
      </c>
      <c r="N72" s="3">
        <v>211</v>
      </c>
      <c r="O72" s="3">
        <v>185</v>
      </c>
      <c r="P72" s="3">
        <v>186</v>
      </c>
      <c r="Q72" s="1">
        <f t="shared" si="1"/>
        <v>2986</v>
      </c>
    </row>
    <row r="73" spans="1:17" ht="12.75">
      <c r="A73">
        <v>63</v>
      </c>
      <c r="B73" t="s">
        <v>67</v>
      </c>
      <c r="C73" s="3">
        <v>24</v>
      </c>
      <c r="D73" s="3">
        <v>206</v>
      </c>
      <c r="E73" s="3">
        <v>180</v>
      </c>
      <c r="F73" s="3">
        <v>175</v>
      </c>
      <c r="G73" s="3">
        <v>180</v>
      </c>
      <c r="H73" s="3">
        <v>166</v>
      </c>
      <c r="I73" s="3">
        <v>165</v>
      </c>
      <c r="J73" s="3">
        <v>173</v>
      </c>
      <c r="K73" s="3">
        <v>175</v>
      </c>
      <c r="L73" s="3">
        <v>156</v>
      </c>
      <c r="M73" s="3">
        <v>153</v>
      </c>
      <c r="N73" s="3">
        <v>124</v>
      </c>
      <c r="O73" s="3">
        <v>134</v>
      </c>
      <c r="P73" s="3">
        <v>109</v>
      </c>
      <c r="Q73" s="1">
        <f t="shared" si="1"/>
        <v>2120</v>
      </c>
    </row>
    <row r="74" spans="1:17" ht="12.75">
      <c r="A74">
        <v>64</v>
      </c>
      <c r="B74" t="s">
        <v>68</v>
      </c>
      <c r="C74" s="3">
        <v>283</v>
      </c>
      <c r="D74" s="3">
        <v>5040</v>
      </c>
      <c r="E74" s="3">
        <v>5064</v>
      </c>
      <c r="F74" s="3">
        <v>5157</v>
      </c>
      <c r="G74" s="3">
        <v>4982</v>
      </c>
      <c r="H74" s="3">
        <v>5065</v>
      </c>
      <c r="I74" s="3">
        <v>5060</v>
      </c>
      <c r="J74" s="3">
        <v>5045</v>
      </c>
      <c r="K74" s="3">
        <v>5068</v>
      </c>
      <c r="L74" s="3">
        <v>5144</v>
      </c>
      <c r="M74" s="3">
        <v>5652</v>
      </c>
      <c r="N74" s="3">
        <v>5001</v>
      </c>
      <c r="O74" s="3">
        <v>4220</v>
      </c>
      <c r="P74" s="3">
        <v>3544</v>
      </c>
      <c r="Q74" s="1">
        <f t="shared" si="1"/>
        <v>64325</v>
      </c>
    </row>
    <row r="75" spans="1:17" ht="12.75">
      <c r="A75">
        <v>65</v>
      </c>
      <c r="B75" t="s">
        <v>69</v>
      </c>
      <c r="C75" s="3">
        <v>235</v>
      </c>
      <c r="D75" s="3">
        <v>410</v>
      </c>
      <c r="E75" s="3">
        <v>369</v>
      </c>
      <c r="F75" s="3">
        <v>415</v>
      </c>
      <c r="G75" s="3">
        <v>403</v>
      </c>
      <c r="H75" s="3">
        <v>382</v>
      </c>
      <c r="I75" s="3">
        <v>386</v>
      </c>
      <c r="J75" s="3">
        <v>381</v>
      </c>
      <c r="K75" s="3">
        <v>383</v>
      </c>
      <c r="L75" s="3">
        <v>344</v>
      </c>
      <c r="M75" s="3">
        <v>412</v>
      </c>
      <c r="N75" s="3">
        <v>315</v>
      </c>
      <c r="O75" s="3">
        <v>309</v>
      </c>
      <c r="P75" s="3">
        <v>238</v>
      </c>
      <c r="Q75" s="1">
        <f aca="true" t="shared" si="2" ref="Q75:Q85">SUM(C75:P75)</f>
        <v>4982</v>
      </c>
    </row>
    <row r="76" spans="1:17" ht="12.75">
      <c r="A76">
        <v>66</v>
      </c>
      <c r="B76" t="s">
        <v>70</v>
      </c>
      <c r="C76" s="3">
        <v>43</v>
      </c>
      <c r="D76" s="3">
        <v>568</v>
      </c>
      <c r="E76" s="3">
        <v>543</v>
      </c>
      <c r="F76" s="3">
        <v>490</v>
      </c>
      <c r="G76" s="3">
        <v>489</v>
      </c>
      <c r="H76" s="3">
        <v>434</v>
      </c>
      <c r="I76" s="3">
        <v>471</v>
      </c>
      <c r="J76" s="3">
        <v>415</v>
      </c>
      <c r="K76" s="3">
        <v>431</v>
      </c>
      <c r="L76" s="3">
        <v>435</v>
      </c>
      <c r="M76" s="3">
        <v>443</v>
      </c>
      <c r="N76" s="3">
        <v>444</v>
      </c>
      <c r="O76" s="3">
        <v>379</v>
      </c>
      <c r="P76" s="3">
        <v>353</v>
      </c>
      <c r="Q76" s="1">
        <f t="shared" si="2"/>
        <v>5938</v>
      </c>
    </row>
    <row r="77" spans="1:17" ht="12.75">
      <c r="A77">
        <v>67</v>
      </c>
      <c r="B77" t="s">
        <v>71</v>
      </c>
      <c r="C77" s="3">
        <v>39</v>
      </c>
      <c r="D77" s="3">
        <v>285</v>
      </c>
      <c r="E77" s="3">
        <v>279</v>
      </c>
      <c r="F77" s="3">
        <v>256</v>
      </c>
      <c r="G77" s="3">
        <v>310</v>
      </c>
      <c r="H77" s="3">
        <v>252</v>
      </c>
      <c r="I77" s="3">
        <v>313</v>
      </c>
      <c r="J77" s="3">
        <v>260</v>
      </c>
      <c r="K77" s="3">
        <v>300</v>
      </c>
      <c r="L77" s="3">
        <v>267</v>
      </c>
      <c r="M77" s="3">
        <v>280</v>
      </c>
      <c r="N77" s="3">
        <v>277</v>
      </c>
      <c r="O77" s="3">
        <v>268</v>
      </c>
      <c r="P77" s="3">
        <v>229</v>
      </c>
      <c r="Q77" s="1">
        <f t="shared" si="2"/>
        <v>3615</v>
      </c>
    </row>
    <row r="78" spans="1:17" ht="12.75">
      <c r="A78">
        <v>68</v>
      </c>
      <c r="B78" t="s">
        <v>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1">
        <f t="shared" si="2"/>
        <v>0</v>
      </c>
    </row>
    <row r="79" spans="1:17" ht="12.75">
      <c r="A79">
        <v>69</v>
      </c>
      <c r="B79" t="s">
        <v>73</v>
      </c>
      <c r="C79" s="3">
        <v>0</v>
      </c>
      <c r="D79" s="3">
        <v>31</v>
      </c>
      <c r="E79" s="3">
        <v>32</v>
      </c>
      <c r="F79" s="3">
        <v>39</v>
      </c>
      <c r="G79" s="3">
        <v>33</v>
      </c>
      <c r="H79" s="3">
        <v>30</v>
      </c>
      <c r="I79" s="3">
        <v>26</v>
      </c>
      <c r="J79" s="3">
        <v>28</v>
      </c>
      <c r="K79" s="3">
        <v>31</v>
      </c>
      <c r="L79" s="3">
        <v>39</v>
      </c>
      <c r="M79" s="3">
        <v>54</v>
      </c>
      <c r="N79" s="3">
        <v>39</v>
      </c>
      <c r="O79" s="3">
        <v>43</v>
      </c>
      <c r="P79" s="3">
        <v>33</v>
      </c>
      <c r="Q79" s="1">
        <f t="shared" si="2"/>
        <v>458</v>
      </c>
    </row>
    <row r="80" spans="1:17" ht="12.75">
      <c r="A80">
        <v>70</v>
      </c>
      <c r="B80" t="s">
        <v>74</v>
      </c>
      <c r="C80" s="3">
        <v>0</v>
      </c>
      <c r="D80" s="3">
        <v>62</v>
      </c>
      <c r="E80" s="3">
        <v>64</v>
      </c>
      <c r="F80" s="3">
        <v>73</v>
      </c>
      <c r="G80" s="3">
        <v>69</v>
      </c>
      <c r="H80" s="3">
        <v>67</v>
      </c>
      <c r="I80" s="3">
        <v>70</v>
      </c>
      <c r="J80" s="3">
        <v>70</v>
      </c>
      <c r="K80" s="3">
        <v>69</v>
      </c>
      <c r="L80" s="3">
        <v>64</v>
      </c>
      <c r="M80" s="3">
        <v>35</v>
      </c>
      <c r="N80" s="3">
        <v>26</v>
      </c>
      <c r="O80" s="3">
        <v>7</v>
      </c>
      <c r="P80" s="3">
        <v>7</v>
      </c>
      <c r="Q80" s="1">
        <f t="shared" si="2"/>
        <v>683</v>
      </c>
    </row>
    <row r="81" spans="1:17" ht="12.75">
      <c r="A81">
        <v>71</v>
      </c>
      <c r="B81" t="s">
        <v>75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1">
        <f t="shared" si="2"/>
        <v>0</v>
      </c>
    </row>
    <row r="82" spans="1:17" ht="12.75">
      <c r="A82">
        <v>72</v>
      </c>
      <c r="B82" t="s">
        <v>76</v>
      </c>
      <c r="C82" s="3">
        <v>0</v>
      </c>
      <c r="D82" s="3">
        <v>72</v>
      </c>
      <c r="E82" s="3">
        <v>78</v>
      </c>
      <c r="F82" s="3">
        <v>88</v>
      </c>
      <c r="G82" s="3">
        <v>86</v>
      </c>
      <c r="H82" s="3">
        <v>95</v>
      </c>
      <c r="I82" s="3">
        <v>85</v>
      </c>
      <c r="J82" s="3">
        <v>162</v>
      </c>
      <c r="K82" s="3">
        <v>162</v>
      </c>
      <c r="L82" s="3">
        <v>159</v>
      </c>
      <c r="M82" s="3">
        <v>162</v>
      </c>
      <c r="N82" s="3">
        <v>166</v>
      </c>
      <c r="O82" s="3">
        <v>151</v>
      </c>
      <c r="P82" s="3">
        <v>134</v>
      </c>
      <c r="Q82" s="1">
        <f t="shared" si="2"/>
        <v>1600</v>
      </c>
    </row>
    <row r="83" spans="1:17" ht="12.75">
      <c r="A83">
        <v>73</v>
      </c>
      <c r="B83" t="s">
        <v>77</v>
      </c>
      <c r="C83" s="3">
        <v>0</v>
      </c>
      <c r="D83" s="3">
        <v>56</v>
      </c>
      <c r="E83" s="3">
        <v>56</v>
      </c>
      <c r="F83" s="3">
        <v>52</v>
      </c>
      <c r="G83" s="3">
        <v>52</v>
      </c>
      <c r="H83" s="3">
        <v>60</v>
      </c>
      <c r="I83" s="3">
        <v>64</v>
      </c>
      <c r="J83" s="3">
        <v>112</v>
      </c>
      <c r="K83" s="3">
        <v>112</v>
      </c>
      <c r="L83" s="3">
        <v>114</v>
      </c>
      <c r="M83" s="3">
        <v>119</v>
      </c>
      <c r="N83" s="3">
        <v>119</v>
      </c>
      <c r="O83" s="3">
        <v>125</v>
      </c>
      <c r="P83" s="3">
        <v>110</v>
      </c>
      <c r="Q83" s="1">
        <f t="shared" si="2"/>
        <v>1151</v>
      </c>
    </row>
    <row r="84" spans="1:17" ht="12.75">
      <c r="A84">
        <v>74</v>
      </c>
      <c r="B84" t="s">
        <v>78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1">
        <f t="shared" si="2"/>
        <v>0</v>
      </c>
    </row>
    <row r="85" spans="2:17" ht="12.75">
      <c r="B85" t="s">
        <v>4</v>
      </c>
      <c r="C85" s="1">
        <f aca="true" t="shared" si="3" ref="C85:P85">SUM(C11:C84)</f>
        <v>16634</v>
      </c>
      <c r="D85" s="1">
        <f t="shared" si="3"/>
        <v>198049</v>
      </c>
      <c r="E85" s="1">
        <f t="shared" si="3"/>
        <v>198892</v>
      </c>
      <c r="F85" s="1">
        <f t="shared" si="3"/>
        <v>194297</v>
      </c>
      <c r="G85" s="1">
        <f t="shared" si="3"/>
        <v>197839</v>
      </c>
      <c r="H85" s="1">
        <f t="shared" si="3"/>
        <v>190972</v>
      </c>
      <c r="I85" s="1">
        <f t="shared" si="3"/>
        <v>192279</v>
      </c>
      <c r="J85" s="1">
        <f t="shared" si="3"/>
        <v>192768</v>
      </c>
      <c r="K85" s="1">
        <f t="shared" si="3"/>
        <v>189277</v>
      </c>
      <c r="L85" s="1">
        <f t="shared" si="3"/>
        <v>189641</v>
      </c>
      <c r="M85" s="1">
        <f t="shared" si="3"/>
        <v>202621</v>
      </c>
      <c r="N85" s="1">
        <f t="shared" si="3"/>
        <v>187270</v>
      </c>
      <c r="O85" s="1">
        <f t="shared" si="3"/>
        <v>168135</v>
      </c>
      <c r="P85" s="1">
        <f t="shared" si="3"/>
        <v>155819</v>
      </c>
      <c r="Q85" s="1">
        <f t="shared" si="2"/>
        <v>2474493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0:Q85"/>
  <sheetViews>
    <sheetView workbookViewId="0" topLeftCell="H71">
      <selection activeCell="A74" sqref="A74"/>
    </sheetView>
  </sheetViews>
  <sheetFormatPr defaultColWidth="9.140625" defaultRowHeight="12.75"/>
  <cols>
    <col min="3" max="3" width="10.28125" style="0" bestFit="1" customWidth="1"/>
    <col min="4" max="16" width="11.28125" style="0" bestFit="1" customWidth="1"/>
    <col min="17" max="17" width="12.8515625" style="0" bestFit="1" customWidth="1"/>
  </cols>
  <sheetData>
    <row r="10" spans="1:17" ht="12.75">
      <c r="A10" t="s">
        <v>0</v>
      </c>
      <c r="B10" t="s">
        <v>1</v>
      </c>
      <c r="C10" s="3" t="s">
        <v>2</v>
      </c>
      <c r="D10" s="3" t="s">
        <v>3</v>
      </c>
      <c r="E10" s="3">
        <v>1</v>
      </c>
      <c r="F10" s="3">
        <v>2</v>
      </c>
      <c r="G10" s="3">
        <v>3</v>
      </c>
      <c r="H10" s="3">
        <v>4</v>
      </c>
      <c r="I10" s="3">
        <v>5</v>
      </c>
      <c r="J10" s="3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3" t="s">
        <v>4</v>
      </c>
    </row>
    <row r="11" spans="1:17" ht="12.75">
      <c r="A11">
        <v>1</v>
      </c>
      <c r="B11" t="s">
        <v>5</v>
      </c>
      <c r="C11" s="3">
        <v>152</v>
      </c>
      <c r="D11" s="3">
        <v>2104</v>
      </c>
      <c r="E11" s="3">
        <v>2010</v>
      </c>
      <c r="F11" s="3">
        <v>2030</v>
      </c>
      <c r="G11" s="3">
        <v>2098</v>
      </c>
      <c r="H11" s="3">
        <v>2067</v>
      </c>
      <c r="I11" s="3">
        <v>1942</v>
      </c>
      <c r="J11" s="3">
        <v>2047</v>
      </c>
      <c r="K11" s="3">
        <v>1992</v>
      </c>
      <c r="L11" s="3">
        <v>2046</v>
      </c>
      <c r="M11" s="3">
        <v>2316</v>
      </c>
      <c r="N11" s="3">
        <v>2097</v>
      </c>
      <c r="O11" s="3">
        <v>2002</v>
      </c>
      <c r="P11" s="3">
        <v>1633</v>
      </c>
      <c r="Q11" s="1">
        <f aca="true" t="shared" si="0" ref="Q11:Q42">SUM(C11:P11)</f>
        <v>26536</v>
      </c>
    </row>
    <row r="12" spans="1:17" ht="12.75">
      <c r="A12">
        <v>2</v>
      </c>
      <c r="B12" t="s">
        <v>6</v>
      </c>
      <c r="C12" s="3">
        <v>44</v>
      </c>
      <c r="D12" s="3">
        <v>471</v>
      </c>
      <c r="E12" s="3">
        <v>430</v>
      </c>
      <c r="F12" s="3">
        <v>414</v>
      </c>
      <c r="G12" s="3">
        <v>424</v>
      </c>
      <c r="H12" s="3">
        <v>404</v>
      </c>
      <c r="I12" s="3">
        <v>409</v>
      </c>
      <c r="J12" s="3">
        <v>371</v>
      </c>
      <c r="K12" s="3">
        <v>383</v>
      </c>
      <c r="L12" s="3">
        <v>351</v>
      </c>
      <c r="M12" s="3">
        <v>397</v>
      </c>
      <c r="N12" s="3">
        <v>312</v>
      </c>
      <c r="O12" s="3">
        <v>280</v>
      </c>
      <c r="P12" s="3">
        <v>262</v>
      </c>
      <c r="Q12" s="1">
        <f t="shared" si="0"/>
        <v>4952</v>
      </c>
    </row>
    <row r="13" spans="1:17" ht="12.75">
      <c r="A13">
        <v>3</v>
      </c>
      <c r="B13" t="s">
        <v>7</v>
      </c>
      <c r="C13" s="3">
        <v>260</v>
      </c>
      <c r="D13" s="3">
        <v>2183</v>
      </c>
      <c r="E13" s="3">
        <v>2032</v>
      </c>
      <c r="F13" s="3">
        <v>1899</v>
      </c>
      <c r="G13" s="3">
        <v>1925</v>
      </c>
      <c r="H13" s="3">
        <v>1906</v>
      </c>
      <c r="I13" s="3">
        <v>1774</v>
      </c>
      <c r="J13" s="3">
        <v>1923</v>
      </c>
      <c r="K13" s="3">
        <v>1839</v>
      </c>
      <c r="L13" s="3">
        <v>1851</v>
      </c>
      <c r="M13" s="3">
        <v>1761</v>
      </c>
      <c r="N13" s="3">
        <v>1722</v>
      </c>
      <c r="O13" s="3">
        <v>1552</v>
      </c>
      <c r="P13" s="3">
        <v>1503</v>
      </c>
      <c r="Q13" s="1">
        <f t="shared" si="0"/>
        <v>24130</v>
      </c>
    </row>
    <row r="14" spans="1:17" ht="12.75">
      <c r="A14">
        <v>4</v>
      </c>
      <c r="B14" t="s">
        <v>8</v>
      </c>
      <c r="C14" s="3">
        <v>22</v>
      </c>
      <c r="D14" s="3">
        <v>335</v>
      </c>
      <c r="E14" s="3">
        <v>271</v>
      </c>
      <c r="F14" s="3">
        <v>274</v>
      </c>
      <c r="G14" s="3">
        <v>263</v>
      </c>
      <c r="H14" s="3">
        <v>274</v>
      </c>
      <c r="I14" s="3">
        <v>276</v>
      </c>
      <c r="J14" s="3">
        <v>260</v>
      </c>
      <c r="K14" s="3">
        <v>260</v>
      </c>
      <c r="L14" s="3">
        <v>246</v>
      </c>
      <c r="M14" s="3">
        <v>218</v>
      </c>
      <c r="N14" s="3">
        <v>197</v>
      </c>
      <c r="O14" s="3">
        <v>197</v>
      </c>
      <c r="P14" s="3">
        <v>129</v>
      </c>
      <c r="Q14" s="1">
        <f t="shared" si="0"/>
        <v>3222</v>
      </c>
    </row>
    <row r="15" spans="1:17" ht="12.75">
      <c r="A15">
        <v>5</v>
      </c>
      <c r="B15" t="s">
        <v>9</v>
      </c>
      <c r="C15" s="3">
        <v>589</v>
      </c>
      <c r="D15" s="3">
        <v>5375</v>
      </c>
      <c r="E15" s="3">
        <v>4768</v>
      </c>
      <c r="F15" s="3">
        <v>4554</v>
      </c>
      <c r="G15" s="3">
        <v>4374</v>
      </c>
      <c r="H15" s="3">
        <v>4454</v>
      </c>
      <c r="I15" s="3">
        <v>4435</v>
      </c>
      <c r="J15" s="3">
        <v>4519</v>
      </c>
      <c r="K15" s="3">
        <v>4886</v>
      </c>
      <c r="L15" s="3">
        <v>4941</v>
      </c>
      <c r="M15" s="3">
        <v>5628</v>
      </c>
      <c r="N15" s="3">
        <v>5599</v>
      </c>
      <c r="O15" s="3">
        <v>4920</v>
      </c>
      <c r="P15" s="3">
        <v>4209</v>
      </c>
      <c r="Q15" s="1">
        <f t="shared" si="0"/>
        <v>63251</v>
      </c>
    </row>
    <row r="16" spans="1:17" ht="12.75">
      <c r="A16">
        <v>6</v>
      </c>
      <c r="B16" t="s">
        <v>10</v>
      </c>
      <c r="C16" s="3">
        <v>1933</v>
      </c>
      <c r="D16" s="3">
        <v>17697</v>
      </c>
      <c r="E16" s="3">
        <v>17656</v>
      </c>
      <c r="F16" s="3">
        <v>16862</v>
      </c>
      <c r="G16" s="3">
        <v>16114</v>
      </c>
      <c r="H16" s="3">
        <v>15530</v>
      </c>
      <c r="I16" s="3">
        <v>15390</v>
      </c>
      <c r="J16" s="3">
        <v>15846</v>
      </c>
      <c r="K16" s="3">
        <v>17169</v>
      </c>
      <c r="L16" s="3">
        <v>16212</v>
      </c>
      <c r="M16" s="3">
        <v>18573</v>
      </c>
      <c r="N16" s="3">
        <v>16391</v>
      </c>
      <c r="O16" s="3">
        <v>15839</v>
      </c>
      <c r="P16" s="3">
        <v>14580</v>
      </c>
      <c r="Q16" s="1">
        <f t="shared" si="0"/>
        <v>215792</v>
      </c>
    </row>
    <row r="17" spans="1:17" ht="12.75">
      <c r="A17">
        <v>7</v>
      </c>
      <c r="B17" t="s">
        <v>11</v>
      </c>
      <c r="C17" s="3">
        <v>62</v>
      </c>
      <c r="D17" s="3">
        <v>155</v>
      </c>
      <c r="E17" s="3">
        <v>173</v>
      </c>
      <c r="F17" s="3">
        <v>167</v>
      </c>
      <c r="G17" s="3">
        <v>153</v>
      </c>
      <c r="H17" s="3">
        <v>171</v>
      </c>
      <c r="I17" s="3">
        <v>162</v>
      </c>
      <c r="J17" s="3">
        <v>183</v>
      </c>
      <c r="K17" s="3">
        <v>174</v>
      </c>
      <c r="L17" s="3">
        <v>148</v>
      </c>
      <c r="M17" s="3">
        <v>159</v>
      </c>
      <c r="N17" s="3">
        <v>127</v>
      </c>
      <c r="O17" s="3">
        <v>129</v>
      </c>
      <c r="P17" s="3">
        <v>103</v>
      </c>
      <c r="Q17" s="1">
        <f t="shared" si="0"/>
        <v>2066</v>
      </c>
    </row>
    <row r="18" spans="1:17" ht="12.75">
      <c r="A18">
        <v>8</v>
      </c>
      <c r="B18" t="s">
        <v>12</v>
      </c>
      <c r="C18" s="3">
        <v>121</v>
      </c>
      <c r="D18" s="3">
        <v>1097</v>
      </c>
      <c r="E18" s="3">
        <v>1247</v>
      </c>
      <c r="F18" s="3">
        <v>1218</v>
      </c>
      <c r="G18" s="3">
        <v>1356</v>
      </c>
      <c r="H18" s="3">
        <v>1254</v>
      </c>
      <c r="I18" s="3">
        <v>1299</v>
      </c>
      <c r="J18" s="3">
        <v>1359</v>
      </c>
      <c r="K18" s="3">
        <v>1297</v>
      </c>
      <c r="L18" s="3">
        <v>1458</v>
      </c>
      <c r="M18" s="3">
        <v>1460</v>
      </c>
      <c r="N18" s="3">
        <v>1336</v>
      </c>
      <c r="O18" s="3">
        <v>1403</v>
      </c>
      <c r="P18" s="3">
        <v>1325</v>
      </c>
      <c r="Q18" s="1">
        <f t="shared" si="0"/>
        <v>17230</v>
      </c>
    </row>
    <row r="19" spans="1:17" ht="12.75">
      <c r="A19">
        <v>9</v>
      </c>
      <c r="B19" t="s">
        <v>13</v>
      </c>
      <c r="C19" s="3">
        <v>104</v>
      </c>
      <c r="D19" s="3">
        <v>1231</v>
      </c>
      <c r="E19" s="3">
        <v>1181</v>
      </c>
      <c r="F19" s="3">
        <v>1173</v>
      </c>
      <c r="G19" s="3">
        <v>1257</v>
      </c>
      <c r="H19" s="3">
        <v>1248</v>
      </c>
      <c r="I19" s="3">
        <v>1250</v>
      </c>
      <c r="J19" s="3">
        <v>1284</v>
      </c>
      <c r="K19" s="3">
        <v>1339</v>
      </c>
      <c r="L19" s="3">
        <v>1301</v>
      </c>
      <c r="M19" s="3">
        <v>1495</v>
      </c>
      <c r="N19" s="3">
        <v>1192</v>
      </c>
      <c r="O19" s="3">
        <v>1063</v>
      </c>
      <c r="P19" s="3">
        <v>1026</v>
      </c>
      <c r="Q19" s="1">
        <f t="shared" si="0"/>
        <v>16144</v>
      </c>
    </row>
    <row r="20" spans="1:17" ht="12.75">
      <c r="A20">
        <v>10</v>
      </c>
      <c r="B20" t="s">
        <v>14</v>
      </c>
      <c r="C20" s="3">
        <v>308</v>
      </c>
      <c r="D20" s="3">
        <v>2957</v>
      </c>
      <c r="E20" s="3">
        <v>2923</v>
      </c>
      <c r="F20" s="3">
        <v>2865</v>
      </c>
      <c r="G20" s="3">
        <v>3090</v>
      </c>
      <c r="H20" s="3">
        <v>3223</v>
      </c>
      <c r="I20" s="3">
        <v>3128</v>
      </c>
      <c r="J20" s="3">
        <v>3222</v>
      </c>
      <c r="K20" s="3">
        <v>3240</v>
      </c>
      <c r="L20" s="3">
        <v>3043</v>
      </c>
      <c r="M20" s="3">
        <v>2980</v>
      </c>
      <c r="N20" s="3">
        <v>2866</v>
      </c>
      <c r="O20" s="3">
        <v>3095</v>
      </c>
      <c r="P20" s="3">
        <v>2442</v>
      </c>
      <c r="Q20" s="1">
        <f t="shared" si="0"/>
        <v>39382</v>
      </c>
    </row>
    <row r="21" spans="1:17" ht="12.75">
      <c r="A21">
        <v>11</v>
      </c>
      <c r="B21" t="s">
        <v>15</v>
      </c>
      <c r="C21" s="3">
        <v>392</v>
      </c>
      <c r="D21" s="3">
        <v>4084</v>
      </c>
      <c r="E21" s="3">
        <v>3890</v>
      </c>
      <c r="F21" s="3">
        <v>3462</v>
      </c>
      <c r="G21" s="3">
        <v>3202</v>
      </c>
      <c r="H21" s="3">
        <v>3215</v>
      </c>
      <c r="I21" s="3">
        <v>3044</v>
      </c>
      <c r="J21" s="3">
        <v>3072</v>
      </c>
      <c r="K21" s="3">
        <v>3054</v>
      </c>
      <c r="L21" s="3">
        <v>2966</v>
      </c>
      <c r="M21" s="3">
        <v>3995</v>
      </c>
      <c r="N21" s="3">
        <v>3251</v>
      </c>
      <c r="O21" s="3">
        <v>2888</v>
      </c>
      <c r="P21" s="3">
        <v>2789</v>
      </c>
      <c r="Q21" s="1">
        <f t="shared" si="0"/>
        <v>43304</v>
      </c>
    </row>
    <row r="22" spans="1:17" ht="12.75">
      <c r="A22">
        <v>12</v>
      </c>
      <c r="B22" t="s">
        <v>16</v>
      </c>
      <c r="C22" s="3">
        <v>143</v>
      </c>
      <c r="D22" s="3">
        <v>890</v>
      </c>
      <c r="E22" s="3">
        <v>914</v>
      </c>
      <c r="F22" s="3">
        <v>874</v>
      </c>
      <c r="G22" s="3">
        <v>810</v>
      </c>
      <c r="H22" s="3">
        <v>867</v>
      </c>
      <c r="I22" s="3">
        <v>796</v>
      </c>
      <c r="J22" s="3">
        <v>748</v>
      </c>
      <c r="K22" s="3">
        <v>742</v>
      </c>
      <c r="L22" s="3">
        <v>719</v>
      </c>
      <c r="M22" s="3">
        <v>838</v>
      </c>
      <c r="N22" s="3">
        <v>577</v>
      </c>
      <c r="O22" s="3">
        <v>621</v>
      </c>
      <c r="P22" s="3">
        <v>459</v>
      </c>
      <c r="Q22" s="1">
        <f t="shared" si="0"/>
        <v>9998</v>
      </c>
    </row>
    <row r="23" spans="1:17" ht="12.75">
      <c r="A23">
        <v>13</v>
      </c>
      <c r="B23" t="s">
        <v>17</v>
      </c>
      <c r="C23" s="3">
        <v>1315</v>
      </c>
      <c r="D23" s="3">
        <v>23824</v>
      </c>
      <c r="E23" s="3">
        <v>23941</v>
      </c>
      <c r="F23" s="3">
        <v>23681</v>
      </c>
      <c r="G23" s="3">
        <v>23650</v>
      </c>
      <c r="H23" s="3">
        <v>22901</v>
      </c>
      <c r="I23" s="3">
        <v>23093</v>
      </c>
      <c r="J23" s="3">
        <v>22733</v>
      </c>
      <c r="K23" s="3">
        <v>22740</v>
      </c>
      <c r="L23" s="3">
        <v>22475</v>
      </c>
      <c r="M23" s="3">
        <v>24143</v>
      </c>
      <c r="N23" s="3">
        <v>20773</v>
      </c>
      <c r="O23" s="3">
        <v>18892</v>
      </c>
      <c r="P23" s="3">
        <v>17007</v>
      </c>
      <c r="Q23" s="1">
        <f t="shared" si="0"/>
        <v>291168</v>
      </c>
    </row>
    <row r="24" spans="1:17" ht="12.75">
      <c r="A24">
        <v>14</v>
      </c>
      <c r="B24" t="s">
        <v>18</v>
      </c>
      <c r="C24" s="3">
        <v>65</v>
      </c>
      <c r="D24" s="3">
        <v>464</v>
      </c>
      <c r="E24" s="3">
        <v>492</v>
      </c>
      <c r="F24" s="3">
        <v>461</v>
      </c>
      <c r="G24" s="3">
        <v>408</v>
      </c>
      <c r="H24" s="3">
        <v>374</v>
      </c>
      <c r="I24" s="3">
        <v>344</v>
      </c>
      <c r="J24" s="3">
        <v>319</v>
      </c>
      <c r="K24" s="3">
        <v>305</v>
      </c>
      <c r="L24" s="3">
        <v>317</v>
      </c>
      <c r="M24" s="3">
        <v>364</v>
      </c>
      <c r="N24" s="3">
        <v>292</v>
      </c>
      <c r="O24" s="3">
        <v>194</v>
      </c>
      <c r="P24" s="3">
        <v>210</v>
      </c>
      <c r="Q24" s="1">
        <f t="shared" si="0"/>
        <v>4609</v>
      </c>
    </row>
    <row r="25" spans="1:17" ht="12.75">
      <c r="A25">
        <v>15</v>
      </c>
      <c r="B25" t="s">
        <v>19</v>
      </c>
      <c r="C25" s="3">
        <v>59</v>
      </c>
      <c r="D25" s="3">
        <v>202</v>
      </c>
      <c r="E25" s="3">
        <v>179</v>
      </c>
      <c r="F25" s="3">
        <v>182</v>
      </c>
      <c r="G25" s="3">
        <v>165</v>
      </c>
      <c r="H25" s="3">
        <v>148</v>
      </c>
      <c r="I25" s="3">
        <v>168</v>
      </c>
      <c r="J25" s="3">
        <v>142</v>
      </c>
      <c r="K25" s="3">
        <v>150</v>
      </c>
      <c r="L25" s="3">
        <v>137</v>
      </c>
      <c r="M25" s="3">
        <v>186</v>
      </c>
      <c r="N25" s="3">
        <v>152</v>
      </c>
      <c r="O25" s="3">
        <v>141</v>
      </c>
      <c r="P25" s="3">
        <v>111</v>
      </c>
      <c r="Q25" s="1">
        <f t="shared" si="0"/>
        <v>2122</v>
      </c>
    </row>
    <row r="26" spans="1:17" ht="12.75">
      <c r="A26">
        <v>16</v>
      </c>
      <c r="B26" t="s">
        <v>20</v>
      </c>
      <c r="C26" s="3">
        <v>742</v>
      </c>
      <c r="D26" s="3">
        <v>10910</v>
      </c>
      <c r="E26" s="3">
        <v>10539</v>
      </c>
      <c r="F26" s="3">
        <v>10026</v>
      </c>
      <c r="G26" s="3">
        <v>9991</v>
      </c>
      <c r="H26" s="3">
        <v>9788</v>
      </c>
      <c r="I26" s="3">
        <v>9373</v>
      </c>
      <c r="J26" s="3">
        <v>9839</v>
      </c>
      <c r="K26" s="3">
        <v>8778</v>
      </c>
      <c r="L26" s="3">
        <v>8239</v>
      </c>
      <c r="M26" s="3">
        <v>10023</v>
      </c>
      <c r="N26" s="3">
        <v>7289</v>
      </c>
      <c r="O26" s="3">
        <v>6642</v>
      </c>
      <c r="P26" s="3">
        <v>6197</v>
      </c>
      <c r="Q26" s="1">
        <f t="shared" si="0"/>
        <v>118376</v>
      </c>
    </row>
    <row r="27" spans="1:17" ht="12.75">
      <c r="A27">
        <v>17</v>
      </c>
      <c r="B27" t="s">
        <v>21</v>
      </c>
      <c r="C27" s="3">
        <v>297</v>
      </c>
      <c r="D27" s="3">
        <v>3307</v>
      </c>
      <c r="E27" s="3">
        <v>3133</v>
      </c>
      <c r="F27" s="3">
        <v>3060</v>
      </c>
      <c r="G27" s="3">
        <v>3108</v>
      </c>
      <c r="H27" s="3">
        <v>2967</v>
      </c>
      <c r="I27" s="3">
        <v>3030</v>
      </c>
      <c r="J27" s="3">
        <v>3004</v>
      </c>
      <c r="K27" s="3">
        <v>2999</v>
      </c>
      <c r="L27" s="3">
        <v>2841</v>
      </c>
      <c r="M27" s="3">
        <v>3259</v>
      </c>
      <c r="N27" s="3">
        <v>2527</v>
      </c>
      <c r="O27" s="3">
        <v>2302</v>
      </c>
      <c r="P27" s="3">
        <v>2115</v>
      </c>
      <c r="Q27" s="1">
        <f t="shared" si="0"/>
        <v>37949</v>
      </c>
    </row>
    <row r="28" spans="1:17" ht="12.75">
      <c r="A28">
        <v>18</v>
      </c>
      <c r="B28" t="s">
        <v>22</v>
      </c>
      <c r="C28" s="3">
        <v>75</v>
      </c>
      <c r="D28" s="3">
        <v>1216</v>
      </c>
      <c r="E28" s="3">
        <v>1355</v>
      </c>
      <c r="F28" s="3">
        <v>1159</v>
      </c>
      <c r="G28" s="3">
        <v>1278</v>
      </c>
      <c r="H28" s="3">
        <v>1289</v>
      </c>
      <c r="I28" s="3">
        <v>1289</v>
      </c>
      <c r="J28" s="3">
        <v>1484</v>
      </c>
      <c r="K28" s="3">
        <v>1447</v>
      </c>
      <c r="L28" s="3">
        <v>1287</v>
      </c>
      <c r="M28" s="3">
        <v>1492</v>
      </c>
      <c r="N28" s="3">
        <v>1117</v>
      </c>
      <c r="O28" s="3">
        <v>966</v>
      </c>
      <c r="P28" s="3">
        <v>837</v>
      </c>
      <c r="Q28" s="1">
        <f t="shared" si="0"/>
        <v>16291</v>
      </c>
    </row>
    <row r="29" spans="1:17" ht="12.75">
      <c r="A29">
        <v>19</v>
      </c>
      <c r="B29" t="s">
        <v>23</v>
      </c>
      <c r="C29" s="3">
        <v>18</v>
      </c>
      <c r="D29" s="3">
        <v>103</v>
      </c>
      <c r="E29" s="3">
        <v>84</v>
      </c>
      <c r="F29" s="3">
        <v>76</v>
      </c>
      <c r="G29" s="3">
        <v>73</v>
      </c>
      <c r="H29" s="3">
        <v>83</v>
      </c>
      <c r="I29" s="3">
        <v>61</v>
      </c>
      <c r="J29" s="3">
        <v>67</v>
      </c>
      <c r="K29" s="3">
        <v>46</v>
      </c>
      <c r="L29" s="3">
        <v>42</v>
      </c>
      <c r="M29" s="3">
        <v>47</v>
      </c>
      <c r="N29" s="3">
        <v>39</v>
      </c>
      <c r="O29" s="3">
        <v>51</v>
      </c>
      <c r="P29" s="3">
        <v>44</v>
      </c>
      <c r="Q29" s="1">
        <f t="shared" si="0"/>
        <v>834</v>
      </c>
    </row>
    <row r="30" spans="1:17" ht="12.75">
      <c r="A30">
        <v>20</v>
      </c>
      <c r="B30" t="s">
        <v>24</v>
      </c>
      <c r="C30" s="3">
        <v>85</v>
      </c>
      <c r="D30" s="3">
        <v>511</v>
      </c>
      <c r="E30" s="3">
        <v>539</v>
      </c>
      <c r="F30" s="3">
        <v>484</v>
      </c>
      <c r="G30" s="3">
        <v>495</v>
      </c>
      <c r="H30" s="3">
        <v>477</v>
      </c>
      <c r="I30" s="3">
        <v>439</v>
      </c>
      <c r="J30" s="3">
        <v>461</v>
      </c>
      <c r="K30" s="3">
        <v>385</v>
      </c>
      <c r="L30" s="3">
        <v>354</v>
      </c>
      <c r="M30" s="3">
        <v>423</v>
      </c>
      <c r="N30" s="3">
        <v>389</v>
      </c>
      <c r="O30" s="3">
        <v>381</v>
      </c>
      <c r="P30" s="3">
        <v>334</v>
      </c>
      <c r="Q30" s="1">
        <f t="shared" si="0"/>
        <v>5757</v>
      </c>
    </row>
    <row r="31" spans="1:17" ht="12.75">
      <c r="A31">
        <v>21</v>
      </c>
      <c r="B31" t="s">
        <v>25</v>
      </c>
      <c r="C31" s="3">
        <v>68</v>
      </c>
      <c r="D31" s="3">
        <v>276</v>
      </c>
      <c r="E31" s="3">
        <v>248</v>
      </c>
      <c r="F31" s="3">
        <v>229</v>
      </c>
      <c r="G31" s="3">
        <v>201</v>
      </c>
      <c r="H31" s="3">
        <v>211</v>
      </c>
      <c r="I31" s="3">
        <v>192</v>
      </c>
      <c r="J31" s="3">
        <v>225</v>
      </c>
      <c r="K31" s="3">
        <v>215</v>
      </c>
      <c r="L31" s="3">
        <v>239</v>
      </c>
      <c r="M31" s="3">
        <v>222</v>
      </c>
      <c r="N31" s="3">
        <v>210</v>
      </c>
      <c r="O31" s="3">
        <v>161</v>
      </c>
      <c r="P31" s="3">
        <v>163</v>
      </c>
      <c r="Q31" s="1">
        <f t="shared" si="0"/>
        <v>2860</v>
      </c>
    </row>
    <row r="32" spans="1:17" ht="12.75">
      <c r="A32">
        <v>22</v>
      </c>
      <c r="B32" t="s">
        <v>26</v>
      </c>
      <c r="C32" s="3">
        <v>0</v>
      </c>
      <c r="D32" s="3">
        <v>103</v>
      </c>
      <c r="E32" s="3">
        <v>73</v>
      </c>
      <c r="F32" s="3">
        <v>78</v>
      </c>
      <c r="G32" s="3">
        <v>93</v>
      </c>
      <c r="H32" s="3">
        <v>103</v>
      </c>
      <c r="I32" s="3">
        <v>68</v>
      </c>
      <c r="J32" s="3">
        <v>97</v>
      </c>
      <c r="K32" s="3">
        <v>90</v>
      </c>
      <c r="L32" s="3">
        <v>63</v>
      </c>
      <c r="M32" s="3">
        <v>61</v>
      </c>
      <c r="N32" s="3">
        <v>40</v>
      </c>
      <c r="O32" s="3">
        <v>46</v>
      </c>
      <c r="P32" s="3">
        <v>46</v>
      </c>
      <c r="Q32" s="1">
        <f t="shared" si="0"/>
        <v>961</v>
      </c>
    </row>
    <row r="33" spans="1:17" ht="12.75">
      <c r="A33">
        <v>23</v>
      </c>
      <c r="B33" t="s">
        <v>27</v>
      </c>
      <c r="C33" s="3">
        <v>28</v>
      </c>
      <c r="D33" s="3">
        <v>152</v>
      </c>
      <c r="E33" s="3">
        <v>152</v>
      </c>
      <c r="F33" s="3">
        <v>141</v>
      </c>
      <c r="G33" s="3">
        <v>136</v>
      </c>
      <c r="H33" s="3">
        <v>127</v>
      </c>
      <c r="I33" s="3">
        <v>140</v>
      </c>
      <c r="J33" s="3">
        <v>155</v>
      </c>
      <c r="K33" s="3">
        <v>167</v>
      </c>
      <c r="L33" s="3">
        <v>170</v>
      </c>
      <c r="M33" s="3">
        <v>166</v>
      </c>
      <c r="N33" s="3">
        <v>147</v>
      </c>
      <c r="O33" s="3">
        <v>165</v>
      </c>
      <c r="P33" s="3">
        <v>173</v>
      </c>
      <c r="Q33" s="1">
        <f t="shared" si="0"/>
        <v>2019</v>
      </c>
    </row>
    <row r="34" spans="1:17" ht="12.75">
      <c r="A34">
        <v>24</v>
      </c>
      <c r="B34" t="s">
        <v>28</v>
      </c>
      <c r="C34" s="3">
        <v>31</v>
      </c>
      <c r="D34" s="3">
        <v>203</v>
      </c>
      <c r="E34" s="3">
        <v>177</v>
      </c>
      <c r="F34" s="3">
        <v>145</v>
      </c>
      <c r="G34" s="3">
        <v>155</v>
      </c>
      <c r="H34" s="3">
        <v>160</v>
      </c>
      <c r="I34" s="3">
        <v>117</v>
      </c>
      <c r="J34" s="3">
        <v>165</v>
      </c>
      <c r="K34" s="3">
        <v>135</v>
      </c>
      <c r="L34" s="3">
        <v>146</v>
      </c>
      <c r="M34" s="3">
        <v>129</v>
      </c>
      <c r="N34" s="3">
        <v>107</v>
      </c>
      <c r="O34" s="3">
        <v>88</v>
      </c>
      <c r="P34" s="3">
        <v>105</v>
      </c>
      <c r="Q34" s="1">
        <f t="shared" si="0"/>
        <v>1863</v>
      </c>
    </row>
    <row r="35" spans="1:17" ht="12.75">
      <c r="A35">
        <v>25</v>
      </c>
      <c r="B35" t="s">
        <v>29</v>
      </c>
      <c r="C35" s="3">
        <v>26</v>
      </c>
      <c r="D35" s="3">
        <v>499</v>
      </c>
      <c r="E35" s="3">
        <v>495</v>
      </c>
      <c r="F35" s="3">
        <v>436</v>
      </c>
      <c r="G35" s="3">
        <v>425</v>
      </c>
      <c r="H35" s="3">
        <v>398</v>
      </c>
      <c r="I35" s="3">
        <v>362</v>
      </c>
      <c r="J35" s="3">
        <v>416</v>
      </c>
      <c r="K35" s="3">
        <v>402</v>
      </c>
      <c r="L35" s="3">
        <v>391</v>
      </c>
      <c r="M35" s="3">
        <v>391</v>
      </c>
      <c r="N35" s="3">
        <v>305</v>
      </c>
      <c r="O35" s="3">
        <v>292</v>
      </c>
      <c r="P35" s="3">
        <v>240</v>
      </c>
      <c r="Q35" s="1">
        <f t="shared" si="0"/>
        <v>5078</v>
      </c>
    </row>
    <row r="36" spans="1:17" ht="12.75">
      <c r="A36">
        <v>26</v>
      </c>
      <c r="B36" t="s">
        <v>30</v>
      </c>
      <c r="C36" s="3">
        <v>38</v>
      </c>
      <c r="D36" s="3">
        <v>664</v>
      </c>
      <c r="E36" s="3">
        <v>659</v>
      </c>
      <c r="F36" s="3">
        <v>656</v>
      </c>
      <c r="G36" s="3">
        <v>596</v>
      </c>
      <c r="H36" s="3">
        <v>552</v>
      </c>
      <c r="I36" s="3">
        <v>536</v>
      </c>
      <c r="J36" s="3">
        <v>543</v>
      </c>
      <c r="K36" s="3">
        <v>577</v>
      </c>
      <c r="L36" s="3">
        <v>462</v>
      </c>
      <c r="M36" s="3">
        <v>539</v>
      </c>
      <c r="N36" s="3">
        <v>457</v>
      </c>
      <c r="O36" s="3">
        <v>467</v>
      </c>
      <c r="P36" s="3">
        <v>401</v>
      </c>
      <c r="Q36" s="1">
        <f t="shared" si="0"/>
        <v>7147</v>
      </c>
    </row>
    <row r="37" spans="1:17" ht="12.75">
      <c r="A37">
        <v>27</v>
      </c>
      <c r="B37" t="s">
        <v>31</v>
      </c>
      <c r="C37" s="3">
        <v>179</v>
      </c>
      <c r="D37" s="3">
        <v>1931</v>
      </c>
      <c r="E37" s="3">
        <v>1878</v>
      </c>
      <c r="F37" s="3">
        <v>1975</v>
      </c>
      <c r="G37" s="3">
        <v>2082</v>
      </c>
      <c r="H37" s="3">
        <v>2154</v>
      </c>
      <c r="I37" s="3">
        <v>1975</v>
      </c>
      <c r="J37" s="3">
        <v>2120</v>
      </c>
      <c r="K37" s="3">
        <v>1901</v>
      </c>
      <c r="L37" s="3">
        <v>1851</v>
      </c>
      <c r="M37" s="3">
        <v>2363</v>
      </c>
      <c r="N37" s="3">
        <v>1755</v>
      </c>
      <c r="O37" s="3">
        <v>1539</v>
      </c>
      <c r="P37" s="3">
        <v>1232</v>
      </c>
      <c r="Q37" s="1">
        <f t="shared" si="0"/>
        <v>24935</v>
      </c>
    </row>
    <row r="38" spans="1:17" ht="12.75">
      <c r="A38">
        <v>28</v>
      </c>
      <c r="B38" t="s">
        <v>32</v>
      </c>
      <c r="C38" s="3">
        <v>82</v>
      </c>
      <c r="D38" s="3">
        <v>1093</v>
      </c>
      <c r="E38" s="3">
        <v>1084</v>
      </c>
      <c r="F38" s="3">
        <v>1032</v>
      </c>
      <c r="G38" s="3">
        <v>1034</v>
      </c>
      <c r="H38" s="3">
        <v>1025</v>
      </c>
      <c r="I38" s="3">
        <v>1089</v>
      </c>
      <c r="J38" s="3">
        <v>1040</v>
      </c>
      <c r="K38" s="3">
        <v>1001</v>
      </c>
      <c r="L38" s="3">
        <v>1014</v>
      </c>
      <c r="M38" s="3">
        <v>1218</v>
      </c>
      <c r="N38" s="3">
        <v>824</v>
      </c>
      <c r="O38" s="3">
        <v>765</v>
      </c>
      <c r="P38" s="3">
        <v>645</v>
      </c>
      <c r="Q38" s="1">
        <f t="shared" si="0"/>
        <v>12946</v>
      </c>
    </row>
    <row r="39" spans="1:17" ht="12.75">
      <c r="A39">
        <v>29</v>
      </c>
      <c r="B39" t="s">
        <v>33</v>
      </c>
      <c r="C39" s="3">
        <v>1135</v>
      </c>
      <c r="D39" s="3">
        <v>15589</v>
      </c>
      <c r="E39" s="3">
        <v>16169</v>
      </c>
      <c r="F39" s="3">
        <v>15040</v>
      </c>
      <c r="G39" s="3">
        <v>15021</v>
      </c>
      <c r="H39" s="3">
        <v>15528</v>
      </c>
      <c r="I39" s="3">
        <v>14987</v>
      </c>
      <c r="J39" s="3">
        <v>15313</v>
      </c>
      <c r="K39" s="3">
        <v>14746</v>
      </c>
      <c r="L39" s="3">
        <v>14008</v>
      </c>
      <c r="M39" s="3">
        <v>14415</v>
      </c>
      <c r="N39" s="3">
        <v>12918</v>
      </c>
      <c r="O39" s="3">
        <v>12898</v>
      </c>
      <c r="P39" s="3">
        <v>10946</v>
      </c>
      <c r="Q39" s="1">
        <f t="shared" si="0"/>
        <v>188713</v>
      </c>
    </row>
    <row r="40" spans="1:17" ht="12.75">
      <c r="A40">
        <v>30</v>
      </c>
      <c r="B40" t="s">
        <v>34</v>
      </c>
      <c r="C40" s="3">
        <v>18</v>
      </c>
      <c r="D40" s="3">
        <v>274</v>
      </c>
      <c r="E40" s="3">
        <v>266</v>
      </c>
      <c r="F40" s="3">
        <v>245</v>
      </c>
      <c r="G40" s="3">
        <v>272</v>
      </c>
      <c r="H40" s="3">
        <v>248</v>
      </c>
      <c r="I40" s="3">
        <v>230</v>
      </c>
      <c r="J40" s="3">
        <v>234</v>
      </c>
      <c r="K40" s="3">
        <v>273</v>
      </c>
      <c r="L40" s="3">
        <v>254</v>
      </c>
      <c r="M40" s="3">
        <v>253</v>
      </c>
      <c r="N40" s="3">
        <v>227</v>
      </c>
      <c r="O40" s="3">
        <v>199</v>
      </c>
      <c r="P40" s="3">
        <v>159</v>
      </c>
      <c r="Q40" s="1">
        <f t="shared" si="0"/>
        <v>3152</v>
      </c>
    </row>
    <row r="41" spans="1:17" ht="12.75">
      <c r="A41">
        <v>31</v>
      </c>
      <c r="B41" t="s">
        <v>35</v>
      </c>
      <c r="C41" s="3">
        <v>86</v>
      </c>
      <c r="D41" s="3">
        <v>1344</v>
      </c>
      <c r="E41" s="3">
        <v>1439</v>
      </c>
      <c r="F41" s="3">
        <v>1346</v>
      </c>
      <c r="G41" s="3">
        <v>1374</v>
      </c>
      <c r="H41" s="3">
        <v>1342</v>
      </c>
      <c r="I41" s="3">
        <v>1381</v>
      </c>
      <c r="J41" s="3">
        <v>1406</v>
      </c>
      <c r="K41" s="3">
        <v>1332</v>
      </c>
      <c r="L41" s="3">
        <v>1350</v>
      </c>
      <c r="M41" s="3">
        <v>1522</v>
      </c>
      <c r="N41" s="3">
        <v>1104</v>
      </c>
      <c r="O41" s="3">
        <v>1108</v>
      </c>
      <c r="P41" s="3">
        <v>891</v>
      </c>
      <c r="Q41" s="1">
        <f t="shared" si="0"/>
        <v>17025</v>
      </c>
    </row>
    <row r="42" spans="1:17" ht="12.75">
      <c r="A42">
        <v>32</v>
      </c>
      <c r="B42" t="s">
        <v>36</v>
      </c>
      <c r="C42" s="3">
        <v>93</v>
      </c>
      <c r="D42" s="3">
        <v>582</v>
      </c>
      <c r="E42" s="3">
        <v>567</v>
      </c>
      <c r="F42" s="3">
        <v>563</v>
      </c>
      <c r="G42" s="3">
        <v>555</v>
      </c>
      <c r="H42" s="3">
        <v>568</v>
      </c>
      <c r="I42" s="3">
        <v>571</v>
      </c>
      <c r="J42" s="3">
        <v>578</v>
      </c>
      <c r="K42" s="3">
        <v>558</v>
      </c>
      <c r="L42" s="3">
        <v>519</v>
      </c>
      <c r="M42" s="3">
        <v>526</v>
      </c>
      <c r="N42" s="3">
        <v>474</v>
      </c>
      <c r="O42" s="3">
        <v>429</v>
      </c>
      <c r="P42" s="3">
        <v>382</v>
      </c>
      <c r="Q42" s="1">
        <f t="shared" si="0"/>
        <v>6965</v>
      </c>
    </row>
    <row r="43" spans="1:17" ht="12.75">
      <c r="A43">
        <v>33</v>
      </c>
      <c r="B43" t="s">
        <v>37</v>
      </c>
      <c r="C43" s="3">
        <v>45</v>
      </c>
      <c r="D43" s="3">
        <v>125</v>
      </c>
      <c r="E43" s="3">
        <v>110</v>
      </c>
      <c r="F43" s="3">
        <v>110</v>
      </c>
      <c r="G43" s="3">
        <v>103</v>
      </c>
      <c r="H43" s="3">
        <v>124</v>
      </c>
      <c r="I43" s="3">
        <v>94</v>
      </c>
      <c r="J43" s="3">
        <v>79</v>
      </c>
      <c r="K43" s="3">
        <v>67</v>
      </c>
      <c r="L43" s="3">
        <v>79</v>
      </c>
      <c r="M43" s="3">
        <v>105</v>
      </c>
      <c r="N43" s="3">
        <v>51</v>
      </c>
      <c r="O43" s="3">
        <v>27</v>
      </c>
      <c r="P43" s="3">
        <v>23</v>
      </c>
      <c r="Q43" s="1">
        <f aca="true" t="shared" si="1" ref="Q43:Q74">SUM(C43:P43)</f>
        <v>1142</v>
      </c>
    </row>
    <row r="44" spans="1:17" ht="12.75">
      <c r="A44">
        <v>34</v>
      </c>
      <c r="B44" t="s">
        <v>38</v>
      </c>
      <c r="C44" s="3">
        <v>10</v>
      </c>
      <c r="D44" s="3">
        <v>105</v>
      </c>
      <c r="E44" s="3">
        <v>93</v>
      </c>
      <c r="F44" s="3">
        <v>103</v>
      </c>
      <c r="G44" s="3">
        <v>100</v>
      </c>
      <c r="H44" s="3">
        <v>80</v>
      </c>
      <c r="I44" s="3">
        <v>77</v>
      </c>
      <c r="J44" s="3">
        <v>81</v>
      </c>
      <c r="K44" s="3">
        <v>85</v>
      </c>
      <c r="L44" s="3">
        <v>72</v>
      </c>
      <c r="M44" s="3">
        <v>71</v>
      </c>
      <c r="N44" s="3">
        <v>63</v>
      </c>
      <c r="O44" s="3">
        <v>59</v>
      </c>
      <c r="P44" s="3">
        <v>60</v>
      </c>
      <c r="Q44" s="1">
        <f t="shared" si="1"/>
        <v>1059</v>
      </c>
    </row>
    <row r="45" spans="1:17" ht="12.75">
      <c r="A45">
        <v>35</v>
      </c>
      <c r="B45" t="s">
        <v>39</v>
      </c>
      <c r="C45" s="3">
        <v>218</v>
      </c>
      <c r="D45" s="3">
        <v>3565</v>
      </c>
      <c r="E45" s="3">
        <v>3371</v>
      </c>
      <c r="F45" s="3">
        <v>3365</v>
      </c>
      <c r="G45" s="3">
        <v>3399</v>
      </c>
      <c r="H45" s="3">
        <v>3323</v>
      </c>
      <c r="I45" s="3">
        <v>3452</v>
      </c>
      <c r="J45" s="3">
        <v>3415</v>
      </c>
      <c r="K45" s="3">
        <v>3270</v>
      </c>
      <c r="L45" s="3">
        <v>3162</v>
      </c>
      <c r="M45" s="3">
        <v>3523</v>
      </c>
      <c r="N45" s="3">
        <v>3049</v>
      </c>
      <c r="O45" s="3">
        <v>2752</v>
      </c>
      <c r="P45" s="3">
        <v>2492</v>
      </c>
      <c r="Q45" s="1">
        <f t="shared" si="1"/>
        <v>42356</v>
      </c>
    </row>
    <row r="46" spans="1:17" ht="12.75">
      <c r="A46">
        <v>36</v>
      </c>
      <c r="B46" t="s">
        <v>40</v>
      </c>
      <c r="C46" s="3">
        <v>715</v>
      </c>
      <c r="D46" s="3">
        <v>6569</v>
      </c>
      <c r="E46" s="3">
        <v>6441</v>
      </c>
      <c r="F46" s="3">
        <v>6187</v>
      </c>
      <c r="G46" s="3">
        <v>6315</v>
      </c>
      <c r="H46" s="3">
        <v>6046</v>
      </c>
      <c r="I46" s="3">
        <v>5855</v>
      </c>
      <c r="J46" s="3">
        <v>6069</v>
      </c>
      <c r="K46" s="3">
        <v>5947</v>
      </c>
      <c r="L46" s="3">
        <v>5547</v>
      </c>
      <c r="M46" s="3">
        <v>6362</v>
      </c>
      <c r="N46" s="3">
        <v>5313</v>
      </c>
      <c r="O46" s="3">
        <v>5034</v>
      </c>
      <c r="P46" s="3">
        <v>4590</v>
      </c>
      <c r="Q46" s="1">
        <f t="shared" si="1"/>
        <v>76990</v>
      </c>
    </row>
    <row r="47" spans="1:17" ht="12.75">
      <c r="A47">
        <v>37</v>
      </c>
      <c r="B47" t="s">
        <v>41</v>
      </c>
      <c r="C47" s="3">
        <v>648</v>
      </c>
      <c r="D47" s="3">
        <v>2688</v>
      </c>
      <c r="E47" s="3">
        <v>2702</v>
      </c>
      <c r="F47" s="3">
        <v>2410</v>
      </c>
      <c r="G47" s="3">
        <v>2595</v>
      </c>
      <c r="H47" s="3">
        <v>2608</v>
      </c>
      <c r="I47" s="3">
        <v>2477</v>
      </c>
      <c r="J47" s="3">
        <v>2382</v>
      </c>
      <c r="K47" s="3">
        <v>2201</v>
      </c>
      <c r="L47" s="3">
        <v>2017</v>
      </c>
      <c r="M47" s="3">
        <v>2280</v>
      </c>
      <c r="N47" s="3">
        <v>1974</v>
      </c>
      <c r="O47" s="3">
        <v>2085</v>
      </c>
      <c r="P47" s="3">
        <v>1883</v>
      </c>
      <c r="Q47" s="1">
        <f t="shared" si="1"/>
        <v>30950</v>
      </c>
    </row>
    <row r="48" spans="1:17" ht="12.75">
      <c r="A48">
        <v>38</v>
      </c>
      <c r="B48" t="s">
        <v>42</v>
      </c>
      <c r="C48" s="3">
        <v>29</v>
      </c>
      <c r="D48" s="3">
        <v>501</v>
      </c>
      <c r="E48" s="3">
        <v>481</v>
      </c>
      <c r="F48" s="3">
        <v>471</v>
      </c>
      <c r="G48" s="3">
        <v>500</v>
      </c>
      <c r="H48" s="3">
        <v>510</v>
      </c>
      <c r="I48" s="3">
        <v>471</v>
      </c>
      <c r="J48" s="3">
        <v>462</v>
      </c>
      <c r="K48" s="3">
        <v>421</v>
      </c>
      <c r="L48" s="3">
        <v>420</v>
      </c>
      <c r="M48" s="3">
        <v>432</v>
      </c>
      <c r="N48" s="3">
        <v>360</v>
      </c>
      <c r="O48" s="3">
        <v>341</v>
      </c>
      <c r="P48" s="3">
        <v>289</v>
      </c>
      <c r="Q48" s="1">
        <f t="shared" si="1"/>
        <v>5688</v>
      </c>
    </row>
    <row r="49" spans="1:17" ht="12.75">
      <c r="A49">
        <v>39</v>
      </c>
      <c r="B49" t="s">
        <v>43</v>
      </c>
      <c r="C49" s="3">
        <v>17</v>
      </c>
      <c r="D49" s="3">
        <v>132</v>
      </c>
      <c r="E49" s="3">
        <v>116</v>
      </c>
      <c r="F49" s="3">
        <v>124</v>
      </c>
      <c r="G49" s="3">
        <v>118</v>
      </c>
      <c r="H49" s="3">
        <v>136</v>
      </c>
      <c r="I49" s="3">
        <v>106</v>
      </c>
      <c r="J49" s="3">
        <v>112</v>
      </c>
      <c r="K49" s="3">
        <v>83</v>
      </c>
      <c r="L49" s="3">
        <v>97</v>
      </c>
      <c r="M49" s="3">
        <v>89</v>
      </c>
      <c r="N49" s="3">
        <v>91</v>
      </c>
      <c r="O49" s="3">
        <v>98</v>
      </c>
      <c r="P49" s="3">
        <v>76</v>
      </c>
      <c r="Q49" s="1">
        <f t="shared" si="1"/>
        <v>1395</v>
      </c>
    </row>
    <row r="50" spans="1:17" ht="12.75">
      <c r="A50">
        <v>40</v>
      </c>
      <c r="B50" t="s">
        <v>44</v>
      </c>
      <c r="C50" s="3">
        <v>74</v>
      </c>
      <c r="D50" s="3">
        <v>220</v>
      </c>
      <c r="E50" s="3">
        <v>200</v>
      </c>
      <c r="F50" s="3">
        <v>183</v>
      </c>
      <c r="G50" s="3">
        <v>211</v>
      </c>
      <c r="H50" s="3">
        <v>197</v>
      </c>
      <c r="I50" s="3">
        <v>179</v>
      </c>
      <c r="J50" s="3">
        <v>171</v>
      </c>
      <c r="K50" s="3">
        <v>144</v>
      </c>
      <c r="L50" s="3">
        <v>157</v>
      </c>
      <c r="M50" s="3">
        <v>184</v>
      </c>
      <c r="N50" s="3">
        <v>167</v>
      </c>
      <c r="O50" s="3">
        <v>167</v>
      </c>
      <c r="P50" s="3">
        <v>146</v>
      </c>
      <c r="Q50" s="1">
        <f t="shared" si="1"/>
        <v>2400</v>
      </c>
    </row>
    <row r="51" spans="1:17" ht="12.75">
      <c r="A51">
        <v>41</v>
      </c>
      <c r="B51" t="s">
        <v>45</v>
      </c>
      <c r="C51" s="3">
        <v>412</v>
      </c>
      <c r="D51" s="3">
        <v>3777</v>
      </c>
      <c r="E51" s="3">
        <v>3700</v>
      </c>
      <c r="F51" s="3">
        <v>3398</v>
      </c>
      <c r="G51" s="3">
        <v>3485</v>
      </c>
      <c r="H51" s="3">
        <v>3218</v>
      </c>
      <c r="I51" s="3">
        <v>3220</v>
      </c>
      <c r="J51" s="3">
        <v>2669</v>
      </c>
      <c r="K51" s="3">
        <v>2681</v>
      </c>
      <c r="L51" s="3">
        <v>2603</v>
      </c>
      <c r="M51" s="3">
        <v>3360</v>
      </c>
      <c r="N51" s="3">
        <v>2823</v>
      </c>
      <c r="O51" s="3">
        <v>2588</v>
      </c>
      <c r="P51" s="3">
        <v>2237</v>
      </c>
      <c r="Q51" s="1">
        <f t="shared" si="1"/>
        <v>40171</v>
      </c>
    </row>
    <row r="52" spans="1:17" ht="12.75">
      <c r="A52">
        <v>42</v>
      </c>
      <c r="B52" t="s">
        <v>46</v>
      </c>
      <c r="C52" s="3">
        <v>192</v>
      </c>
      <c r="D52" s="3">
        <v>3366</v>
      </c>
      <c r="E52" s="3">
        <v>3428</v>
      </c>
      <c r="F52" s="3">
        <v>3395</v>
      </c>
      <c r="G52" s="3">
        <v>3488</v>
      </c>
      <c r="H52" s="3">
        <v>3516</v>
      </c>
      <c r="I52" s="3">
        <v>3387</v>
      </c>
      <c r="J52" s="3">
        <v>3578</v>
      </c>
      <c r="K52" s="3">
        <v>3427</v>
      </c>
      <c r="L52" s="3">
        <v>3316</v>
      </c>
      <c r="M52" s="3">
        <v>3957</v>
      </c>
      <c r="N52" s="3">
        <v>3130</v>
      </c>
      <c r="O52" s="3">
        <v>2518</v>
      </c>
      <c r="P52" s="3">
        <v>2001</v>
      </c>
      <c r="Q52" s="1">
        <f t="shared" si="1"/>
        <v>42699</v>
      </c>
    </row>
    <row r="53" spans="1:17" ht="12.75">
      <c r="A53">
        <v>43</v>
      </c>
      <c r="B53" t="s">
        <v>47</v>
      </c>
      <c r="C53" s="3">
        <v>117</v>
      </c>
      <c r="D53" s="3">
        <v>1312</v>
      </c>
      <c r="E53" s="3">
        <v>1283</v>
      </c>
      <c r="F53" s="3">
        <v>1312</v>
      </c>
      <c r="G53" s="3">
        <v>1442</v>
      </c>
      <c r="H53" s="3">
        <v>1357</v>
      </c>
      <c r="I53" s="3">
        <v>1354</v>
      </c>
      <c r="J53" s="3">
        <v>1321</v>
      </c>
      <c r="K53" s="3">
        <v>1373</v>
      </c>
      <c r="L53" s="3">
        <v>1352</v>
      </c>
      <c r="M53" s="3">
        <v>1579</v>
      </c>
      <c r="N53" s="3">
        <v>1386</v>
      </c>
      <c r="O53" s="3">
        <v>1198</v>
      </c>
      <c r="P53" s="3">
        <v>1089</v>
      </c>
      <c r="Q53" s="1">
        <f t="shared" si="1"/>
        <v>17475</v>
      </c>
    </row>
    <row r="54" spans="1:17" ht="12.75">
      <c r="A54">
        <v>44</v>
      </c>
      <c r="B54" t="s">
        <v>48</v>
      </c>
      <c r="C54" s="3">
        <v>58</v>
      </c>
      <c r="D54" s="3">
        <v>526</v>
      </c>
      <c r="E54" s="3">
        <v>445</v>
      </c>
      <c r="F54" s="3">
        <v>459</v>
      </c>
      <c r="G54" s="3">
        <v>469</v>
      </c>
      <c r="H54" s="3">
        <v>491</v>
      </c>
      <c r="I54" s="3">
        <v>455</v>
      </c>
      <c r="J54" s="3">
        <v>515</v>
      </c>
      <c r="K54" s="3">
        <v>581</v>
      </c>
      <c r="L54" s="3">
        <v>510</v>
      </c>
      <c r="M54" s="3">
        <v>644</v>
      </c>
      <c r="N54" s="3">
        <v>606</v>
      </c>
      <c r="O54" s="3">
        <v>523</v>
      </c>
      <c r="P54" s="3">
        <v>453</v>
      </c>
      <c r="Q54" s="1">
        <f t="shared" si="1"/>
        <v>6735</v>
      </c>
    </row>
    <row r="55" spans="1:17" ht="12.75">
      <c r="A55">
        <v>45</v>
      </c>
      <c r="B55" t="s">
        <v>49</v>
      </c>
      <c r="C55" s="3">
        <v>97</v>
      </c>
      <c r="D55" s="3">
        <v>790</v>
      </c>
      <c r="E55" s="3">
        <v>771</v>
      </c>
      <c r="F55" s="3">
        <v>827</v>
      </c>
      <c r="G55" s="3">
        <v>843</v>
      </c>
      <c r="H55" s="3">
        <v>947</v>
      </c>
      <c r="I55" s="3">
        <v>862</v>
      </c>
      <c r="J55" s="3">
        <v>926</v>
      </c>
      <c r="K55" s="3">
        <v>877</v>
      </c>
      <c r="L55" s="3">
        <v>885</v>
      </c>
      <c r="M55" s="3">
        <v>933</v>
      </c>
      <c r="N55" s="3">
        <v>812</v>
      </c>
      <c r="O55" s="3">
        <v>778</v>
      </c>
      <c r="P55" s="3">
        <v>778</v>
      </c>
      <c r="Q55" s="1">
        <f t="shared" si="1"/>
        <v>11126</v>
      </c>
    </row>
    <row r="56" spans="1:17" ht="12.75">
      <c r="A56">
        <v>46</v>
      </c>
      <c r="B56" t="s">
        <v>50</v>
      </c>
      <c r="C56" s="3">
        <v>227</v>
      </c>
      <c r="D56" s="3">
        <v>2343</v>
      </c>
      <c r="E56" s="3">
        <v>2261</v>
      </c>
      <c r="F56" s="3">
        <v>2077</v>
      </c>
      <c r="G56" s="3">
        <v>2115</v>
      </c>
      <c r="H56" s="3">
        <v>2038</v>
      </c>
      <c r="I56" s="3">
        <v>1962</v>
      </c>
      <c r="J56" s="3">
        <v>1993</v>
      </c>
      <c r="K56" s="3">
        <v>1913</v>
      </c>
      <c r="L56" s="3">
        <v>1860</v>
      </c>
      <c r="M56" s="3">
        <v>2181</v>
      </c>
      <c r="N56" s="3">
        <v>1974</v>
      </c>
      <c r="O56" s="3">
        <v>1984</v>
      </c>
      <c r="P56" s="3">
        <v>1771</v>
      </c>
      <c r="Q56" s="1">
        <f t="shared" si="1"/>
        <v>26699</v>
      </c>
    </row>
    <row r="57" spans="1:17" ht="12.75">
      <c r="A57">
        <v>47</v>
      </c>
      <c r="B57" t="s">
        <v>51</v>
      </c>
      <c r="C57" s="3">
        <v>51</v>
      </c>
      <c r="D57" s="3">
        <v>679</v>
      </c>
      <c r="E57" s="3">
        <v>576</v>
      </c>
      <c r="F57" s="3">
        <v>567</v>
      </c>
      <c r="G57" s="3">
        <v>565</v>
      </c>
      <c r="H57" s="3">
        <v>523</v>
      </c>
      <c r="I57" s="3">
        <v>494</v>
      </c>
      <c r="J57" s="3">
        <v>543</v>
      </c>
      <c r="K57" s="3">
        <v>526</v>
      </c>
      <c r="L57" s="3">
        <v>479</v>
      </c>
      <c r="M57" s="3">
        <v>496</v>
      </c>
      <c r="N57" s="3">
        <v>509</v>
      </c>
      <c r="O57" s="3">
        <v>427</v>
      </c>
      <c r="P57" s="3">
        <v>354</v>
      </c>
      <c r="Q57" s="1">
        <f t="shared" si="1"/>
        <v>6789</v>
      </c>
    </row>
    <row r="58" spans="1:17" ht="12.75">
      <c r="A58">
        <v>48</v>
      </c>
      <c r="B58" t="s">
        <v>52</v>
      </c>
      <c r="C58" s="3">
        <v>659</v>
      </c>
      <c r="D58" s="3">
        <v>14366</v>
      </c>
      <c r="E58" s="3">
        <v>13866</v>
      </c>
      <c r="F58" s="3">
        <v>13784</v>
      </c>
      <c r="G58" s="3">
        <v>13771</v>
      </c>
      <c r="H58" s="3">
        <v>13556</v>
      </c>
      <c r="I58" s="3">
        <v>13879</v>
      </c>
      <c r="J58" s="3">
        <v>13655</v>
      </c>
      <c r="K58" s="3">
        <v>13214</v>
      </c>
      <c r="L58" s="3">
        <v>12889</v>
      </c>
      <c r="M58" s="3">
        <v>13640</v>
      </c>
      <c r="N58" s="3">
        <v>12249</v>
      </c>
      <c r="O58" s="3">
        <v>11259</v>
      </c>
      <c r="P58" s="3">
        <v>9328</v>
      </c>
      <c r="Q58" s="1">
        <f t="shared" si="1"/>
        <v>170115</v>
      </c>
    </row>
    <row r="59" spans="1:17" ht="12.75">
      <c r="A59">
        <v>49</v>
      </c>
      <c r="B59" t="s">
        <v>53</v>
      </c>
      <c r="C59" s="3">
        <v>368</v>
      </c>
      <c r="D59" s="3">
        <v>3886</v>
      </c>
      <c r="E59" s="3">
        <v>3919</v>
      </c>
      <c r="F59" s="3">
        <v>3928</v>
      </c>
      <c r="G59" s="3">
        <v>3791</v>
      </c>
      <c r="H59" s="3">
        <v>3717</v>
      </c>
      <c r="I59" s="3">
        <v>3914</v>
      </c>
      <c r="J59" s="3">
        <v>3963</v>
      </c>
      <c r="K59" s="3">
        <v>3999</v>
      </c>
      <c r="L59" s="3">
        <v>3982</v>
      </c>
      <c r="M59" s="3">
        <v>4979</v>
      </c>
      <c r="N59" s="3">
        <v>4047</v>
      </c>
      <c r="O59" s="3">
        <v>3882</v>
      </c>
      <c r="P59" s="3">
        <v>2847</v>
      </c>
      <c r="Q59" s="1">
        <f t="shared" si="1"/>
        <v>51222</v>
      </c>
    </row>
    <row r="60" spans="1:17" ht="12.75">
      <c r="A60">
        <v>50</v>
      </c>
      <c r="B60" t="s">
        <v>54</v>
      </c>
      <c r="C60" s="3">
        <v>882</v>
      </c>
      <c r="D60" s="3">
        <v>13494</v>
      </c>
      <c r="E60" s="3">
        <v>12896</v>
      </c>
      <c r="F60" s="3">
        <v>11984</v>
      </c>
      <c r="G60" s="3">
        <v>11783</v>
      </c>
      <c r="H60" s="3">
        <v>11771</v>
      </c>
      <c r="I60" s="3">
        <v>11895</v>
      </c>
      <c r="J60" s="3">
        <v>11977</v>
      </c>
      <c r="K60" s="3">
        <v>12069</v>
      </c>
      <c r="L60" s="3">
        <v>11636</v>
      </c>
      <c r="M60" s="3">
        <v>12572</v>
      </c>
      <c r="N60" s="3">
        <v>10501</v>
      </c>
      <c r="O60" s="3">
        <v>10960</v>
      </c>
      <c r="P60" s="3">
        <v>8917</v>
      </c>
      <c r="Q60" s="1">
        <f t="shared" si="1"/>
        <v>153337</v>
      </c>
    </row>
    <row r="61" spans="1:17" ht="12.75">
      <c r="A61">
        <v>51</v>
      </c>
      <c r="B61" t="s">
        <v>55</v>
      </c>
      <c r="C61" s="3">
        <v>487</v>
      </c>
      <c r="D61" s="3">
        <v>5563</v>
      </c>
      <c r="E61" s="3">
        <v>5189</v>
      </c>
      <c r="F61" s="3">
        <v>5214</v>
      </c>
      <c r="G61" s="3">
        <v>5143</v>
      </c>
      <c r="H61" s="3">
        <v>5311</v>
      </c>
      <c r="I61" s="3">
        <v>5199</v>
      </c>
      <c r="J61" s="3">
        <v>5258</v>
      </c>
      <c r="K61" s="3">
        <v>5406</v>
      </c>
      <c r="L61" s="3">
        <v>5601</v>
      </c>
      <c r="M61" s="3">
        <v>6640</v>
      </c>
      <c r="N61" s="3">
        <v>4670</v>
      </c>
      <c r="O61" s="3">
        <v>4267</v>
      </c>
      <c r="P61" s="3">
        <v>3345</v>
      </c>
      <c r="Q61" s="1">
        <f t="shared" si="1"/>
        <v>67293</v>
      </c>
    </row>
    <row r="62" spans="1:17" ht="12.75">
      <c r="A62">
        <v>52</v>
      </c>
      <c r="B62" t="s">
        <v>56</v>
      </c>
      <c r="C62" s="3">
        <v>738</v>
      </c>
      <c r="D62" s="3">
        <v>7535</v>
      </c>
      <c r="E62" s="3">
        <v>7433</v>
      </c>
      <c r="F62" s="3">
        <v>7372</v>
      </c>
      <c r="G62" s="3">
        <v>7274</v>
      </c>
      <c r="H62" s="3">
        <v>7474</v>
      </c>
      <c r="I62" s="3">
        <v>7283</v>
      </c>
      <c r="J62" s="3">
        <v>7488</v>
      </c>
      <c r="K62" s="3">
        <v>7587</v>
      </c>
      <c r="L62" s="3">
        <v>7543</v>
      </c>
      <c r="M62" s="3">
        <v>9283</v>
      </c>
      <c r="N62" s="3">
        <v>7643</v>
      </c>
      <c r="O62" s="3">
        <v>7017</v>
      </c>
      <c r="P62" s="3">
        <v>6217</v>
      </c>
      <c r="Q62" s="1">
        <f t="shared" si="1"/>
        <v>97887</v>
      </c>
    </row>
    <row r="63" spans="1:17" ht="12.75">
      <c r="A63">
        <v>53</v>
      </c>
      <c r="B63" t="s">
        <v>57</v>
      </c>
      <c r="C63" s="3">
        <v>502</v>
      </c>
      <c r="D63" s="3">
        <v>8171</v>
      </c>
      <c r="E63" s="3">
        <v>7934</v>
      </c>
      <c r="F63" s="3">
        <v>7891</v>
      </c>
      <c r="G63" s="3">
        <v>7925</v>
      </c>
      <c r="H63" s="3">
        <v>7846</v>
      </c>
      <c r="I63" s="3">
        <v>7599</v>
      </c>
      <c r="J63" s="3">
        <v>7720</v>
      </c>
      <c r="K63" s="3">
        <v>7431</v>
      </c>
      <c r="L63" s="3">
        <v>7001</v>
      </c>
      <c r="M63" s="3">
        <v>7593</v>
      </c>
      <c r="N63" s="3">
        <v>6691</v>
      </c>
      <c r="O63" s="3">
        <v>6480</v>
      </c>
      <c r="P63" s="3">
        <v>5431</v>
      </c>
      <c r="Q63" s="1">
        <f t="shared" si="1"/>
        <v>96215</v>
      </c>
    </row>
    <row r="64" spans="1:17" ht="12.75">
      <c r="A64">
        <v>54</v>
      </c>
      <c r="B64" t="s">
        <v>58</v>
      </c>
      <c r="C64" s="3">
        <v>114</v>
      </c>
      <c r="D64" s="3">
        <v>1092</v>
      </c>
      <c r="E64" s="3">
        <v>1005</v>
      </c>
      <c r="F64" s="3">
        <v>928</v>
      </c>
      <c r="G64" s="3">
        <v>912</v>
      </c>
      <c r="H64" s="3">
        <v>918</v>
      </c>
      <c r="I64" s="3">
        <v>904</v>
      </c>
      <c r="J64" s="3">
        <v>895</v>
      </c>
      <c r="K64" s="3">
        <v>836</v>
      </c>
      <c r="L64" s="3">
        <v>841</v>
      </c>
      <c r="M64" s="3">
        <v>876</v>
      </c>
      <c r="N64" s="3">
        <v>716</v>
      </c>
      <c r="O64" s="3">
        <v>575</v>
      </c>
      <c r="P64" s="3">
        <v>564</v>
      </c>
      <c r="Q64" s="1">
        <f t="shared" si="1"/>
        <v>11176</v>
      </c>
    </row>
    <row r="65" spans="1:17" ht="12.75">
      <c r="A65">
        <v>55</v>
      </c>
      <c r="B65" t="s">
        <v>59</v>
      </c>
      <c r="C65" s="3">
        <v>195</v>
      </c>
      <c r="D65" s="3">
        <v>2242</v>
      </c>
      <c r="E65" s="3">
        <v>2386</v>
      </c>
      <c r="F65" s="3">
        <v>2228</v>
      </c>
      <c r="G65" s="3">
        <v>2316</v>
      </c>
      <c r="H65" s="3">
        <v>2344</v>
      </c>
      <c r="I65" s="3">
        <v>2318</v>
      </c>
      <c r="J65" s="3">
        <v>2307</v>
      </c>
      <c r="K65" s="3">
        <v>2473</v>
      </c>
      <c r="L65" s="3">
        <v>2360</v>
      </c>
      <c r="M65" s="3">
        <v>2499</v>
      </c>
      <c r="N65" s="3">
        <v>2178</v>
      </c>
      <c r="O65" s="3">
        <v>2164</v>
      </c>
      <c r="P65" s="3">
        <v>1912</v>
      </c>
      <c r="Q65" s="1">
        <f t="shared" si="1"/>
        <v>29922</v>
      </c>
    </row>
    <row r="66" spans="1:17" ht="12.75">
      <c r="A66">
        <v>56</v>
      </c>
      <c r="B66" t="s">
        <v>60</v>
      </c>
      <c r="C66" s="3">
        <v>167</v>
      </c>
      <c r="D66" s="3">
        <v>3742</v>
      </c>
      <c r="E66" s="3">
        <v>3546</v>
      </c>
      <c r="F66" s="3">
        <v>3584</v>
      </c>
      <c r="G66" s="3">
        <v>3819</v>
      </c>
      <c r="H66" s="3">
        <v>3795</v>
      </c>
      <c r="I66" s="3">
        <v>3702</v>
      </c>
      <c r="J66" s="3">
        <v>3943</v>
      </c>
      <c r="K66" s="3">
        <v>3675</v>
      </c>
      <c r="L66" s="3">
        <v>3527</v>
      </c>
      <c r="M66" s="3">
        <v>3782</v>
      </c>
      <c r="N66" s="3">
        <v>3022</v>
      </c>
      <c r="O66" s="3">
        <v>2756</v>
      </c>
      <c r="P66" s="3">
        <v>1975</v>
      </c>
      <c r="Q66" s="1">
        <f t="shared" si="1"/>
        <v>45035</v>
      </c>
    </row>
    <row r="67" spans="1:17" ht="12.75">
      <c r="A67">
        <v>57</v>
      </c>
      <c r="B67" t="s">
        <v>61</v>
      </c>
      <c r="C67" s="3">
        <v>211</v>
      </c>
      <c r="D67" s="3">
        <v>2028</v>
      </c>
      <c r="E67" s="3">
        <v>1957</v>
      </c>
      <c r="F67" s="3">
        <v>1930</v>
      </c>
      <c r="G67" s="3">
        <v>1831</v>
      </c>
      <c r="H67" s="3">
        <v>1954</v>
      </c>
      <c r="I67" s="3">
        <v>1895</v>
      </c>
      <c r="J67" s="3">
        <v>2009</v>
      </c>
      <c r="K67" s="3">
        <v>1955</v>
      </c>
      <c r="L67" s="3">
        <v>1879</v>
      </c>
      <c r="M67" s="3">
        <v>1919</v>
      </c>
      <c r="N67" s="3">
        <v>1846</v>
      </c>
      <c r="O67" s="3">
        <v>1919</v>
      </c>
      <c r="P67" s="3">
        <v>1653</v>
      </c>
      <c r="Q67" s="1">
        <f t="shared" si="1"/>
        <v>24986</v>
      </c>
    </row>
    <row r="68" spans="1:17" ht="12.75">
      <c r="A68">
        <v>58</v>
      </c>
      <c r="B68" t="s">
        <v>62</v>
      </c>
      <c r="C68" s="3">
        <v>321</v>
      </c>
      <c r="D68" s="3">
        <v>3123</v>
      </c>
      <c r="E68" s="3">
        <v>3164</v>
      </c>
      <c r="F68" s="3">
        <v>3101</v>
      </c>
      <c r="G68" s="3">
        <v>3085</v>
      </c>
      <c r="H68" s="3">
        <v>3176</v>
      </c>
      <c r="I68" s="3">
        <v>3153</v>
      </c>
      <c r="J68" s="3">
        <v>2855</v>
      </c>
      <c r="K68" s="3">
        <v>3039</v>
      </c>
      <c r="L68" s="3">
        <v>2998</v>
      </c>
      <c r="M68" s="3">
        <v>3400</v>
      </c>
      <c r="N68" s="3">
        <v>2940</v>
      </c>
      <c r="O68" s="3">
        <v>2887</v>
      </c>
      <c r="P68" s="3">
        <v>2726</v>
      </c>
      <c r="Q68" s="1">
        <f t="shared" si="1"/>
        <v>39968</v>
      </c>
    </row>
    <row r="69" spans="1:17" ht="12.75">
      <c r="A69">
        <v>59</v>
      </c>
      <c r="B69" t="s">
        <v>63</v>
      </c>
      <c r="C69" s="3">
        <v>299</v>
      </c>
      <c r="D69" s="3">
        <v>4611</v>
      </c>
      <c r="E69" s="3">
        <v>4724</v>
      </c>
      <c r="F69" s="3">
        <v>4429</v>
      </c>
      <c r="G69" s="3">
        <v>4651</v>
      </c>
      <c r="H69" s="3">
        <v>4616</v>
      </c>
      <c r="I69" s="3">
        <v>4667</v>
      </c>
      <c r="J69" s="3">
        <v>4922</v>
      </c>
      <c r="K69" s="3">
        <v>5183</v>
      </c>
      <c r="L69" s="3">
        <v>5037</v>
      </c>
      <c r="M69" s="3">
        <v>5924</v>
      </c>
      <c r="N69" s="3">
        <v>5072</v>
      </c>
      <c r="O69" s="3">
        <v>4746</v>
      </c>
      <c r="P69" s="3">
        <v>4054</v>
      </c>
      <c r="Q69" s="1">
        <f t="shared" si="1"/>
        <v>62935</v>
      </c>
    </row>
    <row r="70" spans="1:17" ht="12.75">
      <c r="A70">
        <v>60</v>
      </c>
      <c r="B70" t="s">
        <v>64</v>
      </c>
      <c r="C70" s="3">
        <v>27</v>
      </c>
      <c r="D70" s="3">
        <v>514</v>
      </c>
      <c r="E70" s="3">
        <v>470</v>
      </c>
      <c r="F70" s="3">
        <v>499</v>
      </c>
      <c r="G70" s="3">
        <v>406</v>
      </c>
      <c r="H70" s="3">
        <v>440</v>
      </c>
      <c r="I70" s="3">
        <v>410</v>
      </c>
      <c r="J70" s="3">
        <v>459</v>
      </c>
      <c r="K70" s="3">
        <v>442</v>
      </c>
      <c r="L70" s="3">
        <v>416</v>
      </c>
      <c r="M70" s="3">
        <v>445</v>
      </c>
      <c r="N70" s="3">
        <v>336</v>
      </c>
      <c r="O70" s="3">
        <v>333</v>
      </c>
      <c r="P70" s="3">
        <v>304</v>
      </c>
      <c r="Q70" s="1">
        <f t="shared" si="1"/>
        <v>5501</v>
      </c>
    </row>
    <row r="71" spans="1:17" ht="12.75">
      <c r="A71">
        <v>61</v>
      </c>
      <c r="B71" t="s">
        <v>65</v>
      </c>
      <c r="C71" s="3">
        <v>49</v>
      </c>
      <c r="D71" s="3">
        <v>516</v>
      </c>
      <c r="E71" s="3">
        <v>490</v>
      </c>
      <c r="F71" s="3">
        <v>469</v>
      </c>
      <c r="G71" s="3">
        <v>441</v>
      </c>
      <c r="H71" s="3">
        <v>437</v>
      </c>
      <c r="I71" s="3">
        <v>441</v>
      </c>
      <c r="J71" s="3">
        <v>455</v>
      </c>
      <c r="K71" s="3">
        <v>449</v>
      </c>
      <c r="L71" s="3">
        <v>372</v>
      </c>
      <c r="M71" s="3">
        <v>443</v>
      </c>
      <c r="N71" s="3">
        <v>390</v>
      </c>
      <c r="O71" s="3">
        <v>351</v>
      </c>
      <c r="P71" s="3">
        <v>280</v>
      </c>
      <c r="Q71" s="1">
        <f t="shared" si="1"/>
        <v>5583</v>
      </c>
    </row>
    <row r="72" spans="1:17" ht="12.75">
      <c r="A72">
        <v>62</v>
      </c>
      <c r="B72" t="s">
        <v>66</v>
      </c>
      <c r="C72" s="3">
        <v>35</v>
      </c>
      <c r="D72" s="3">
        <v>260</v>
      </c>
      <c r="E72" s="3">
        <v>237</v>
      </c>
      <c r="F72" s="3">
        <v>256</v>
      </c>
      <c r="G72" s="3">
        <v>226</v>
      </c>
      <c r="H72" s="3">
        <v>252</v>
      </c>
      <c r="I72" s="3">
        <v>207</v>
      </c>
      <c r="J72" s="3">
        <v>250</v>
      </c>
      <c r="K72" s="3">
        <v>235</v>
      </c>
      <c r="L72" s="3">
        <v>201</v>
      </c>
      <c r="M72" s="3">
        <v>218</v>
      </c>
      <c r="N72" s="3">
        <v>189</v>
      </c>
      <c r="O72" s="3">
        <v>187</v>
      </c>
      <c r="P72" s="3">
        <v>161</v>
      </c>
      <c r="Q72" s="1">
        <f t="shared" si="1"/>
        <v>2914</v>
      </c>
    </row>
    <row r="73" spans="1:17" ht="12.75">
      <c r="A73">
        <v>63</v>
      </c>
      <c r="B73" t="s">
        <v>67</v>
      </c>
      <c r="C73" s="3">
        <v>21</v>
      </c>
      <c r="D73" s="3">
        <v>216</v>
      </c>
      <c r="E73" s="3">
        <v>195</v>
      </c>
      <c r="F73" s="3">
        <v>168</v>
      </c>
      <c r="G73" s="3">
        <v>178</v>
      </c>
      <c r="H73" s="3">
        <v>183</v>
      </c>
      <c r="I73" s="3">
        <v>166</v>
      </c>
      <c r="J73" s="3">
        <v>170</v>
      </c>
      <c r="K73" s="3">
        <v>186</v>
      </c>
      <c r="L73" s="3">
        <v>159</v>
      </c>
      <c r="M73" s="3">
        <v>165</v>
      </c>
      <c r="N73" s="3">
        <v>121</v>
      </c>
      <c r="O73" s="3">
        <v>114</v>
      </c>
      <c r="P73" s="3">
        <v>110</v>
      </c>
      <c r="Q73" s="1">
        <f t="shared" si="1"/>
        <v>2152</v>
      </c>
    </row>
    <row r="74" spans="1:17" ht="12.75">
      <c r="A74">
        <v>64</v>
      </c>
      <c r="B74" t="s">
        <v>68</v>
      </c>
      <c r="C74" s="3">
        <v>294</v>
      </c>
      <c r="D74" s="3">
        <v>5195</v>
      </c>
      <c r="E74" s="3">
        <v>5176</v>
      </c>
      <c r="F74" s="3">
        <v>5116</v>
      </c>
      <c r="G74" s="3">
        <v>5248</v>
      </c>
      <c r="H74" s="3">
        <v>4990</v>
      </c>
      <c r="I74" s="3">
        <v>5156</v>
      </c>
      <c r="J74" s="3">
        <v>5161</v>
      </c>
      <c r="K74" s="3">
        <v>5162</v>
      </c>
      <c r="L74" s="3">
        <v>5068</v>
      </c>
      <c r="M74" s="3">
        <v>5909</v>
      </c>
      <c r="N74" s="3">
        <v>4819</v>
      </c>
      <c r="O74" s="3">
        <v>4110</v>
      </c>
      <c r="P74" s="3">
        <v>3513</v>
      </c>
      <c r="Q74" s="1">
        <f t="shared" si="1"/>
        <v>64917</v>
      </c>
    </row>
    <row r="75" spans="1:17" ht="12.75">
      <c r="A75">
        <v>65</v>
      </c>
      <c r="B75" t="s">
        <v>69</v>
      </c>
      <c r="C75" s="3">
        <v>229</v>
      </c>
      <c r="D75" s="3">
        <v>430</v>
      </c>
      <c r="E75" s="3">
        <v>382</v>
      </c>
      <c r="F75" s="3">
        <v>366</v>
      </c>
      <c r="G75" s="3">
        <v>444</v>
      </c>
      <c r="H75" s="3">
        <v>418</v>
      </c>
      <c r="I75" s="3">
        <v>392</v>
      </c>
      <c r="J75" s="3">
        <v>412</v>
      </c>
      <c r="K75" s="3">
        <v>389</v>
      </c>
      <c r="L75" s="3">
        <v>382</v>
      </c>
      <c r="M75" s="3">
        <v>389</v>
      </c>
      <c r="N75" s="3">
        <v>312</v>
      </c>
      <c r="O75" s="3">
        <v>285</v>
      </c>
      <c r="P75" s="3">
        <v>274</v>
      </c>
      <c r="Q75" s="1">
        <f aca="true" t="shared" si="2" ref="Q75:Q85">SUM(C75:P75)</f>
        <v>5104</v>
      </c>
    </row>
    <row r="76" spans="1:17" ht="12.75">
      <c r="A76">
        <v>66</v>
      </c>
      <c r="B76" t="s">
        <v>70</v>
      </c>
      <c r="C76" s="3">
        <v>46</v>
      </c>
      <c r="D76" s="3">
        <v>637</v>
      </c>
      <c r="E76" s="3">
        <v>598</v>
      </c>
      <c r="F76" s="3">
        <v>507</v>
      </c>
      <c r="G76" s="3">
        <v>489</v>
      </c>
      <c r="H76" s="3">
        <v>466</v>
      </c>
      <c r="I76" s="3">
        <v>441</v>
      </c>
      <c r="J76" s="3">
        <v>426</v>
      </c>
      <c r="K76" s="3">
        <v>423</v>
      </c>
      <c r="L76" s="3">
        <v>398</v>
      </c>
      <c r="M76" s="3">
        <v>486</v>
      </c>
      <c r="N76" s="3">
        <v>391</v>
      </c>
      <c r="O76" s="3">
        <v>391</v>
      </c>
      <c r="P76" s="3">
        <v>313</v>
      </c>
      <c r="Q76" s="1">
        <f t="shared" si="2"/>
        <v>6012</v>
      </c>
    </row>
    <row r="77" spans="1:17" ht="12.75">
      <c r="A77">
        <v>67</v>
      </c>
      <c r="B77" t="s">
        <v>71</v>
      </c>
      <c r="C77" s="3">
        <v>40</v>
      </c>
      <c r="D77" s="3">
        <v>304</v>
      </c>
      <c r="E77" s="3">
        <v>306</v>
      </c>
      <c r="F77" s="3">
        <v>263</v>
      </c>
      <c r="G77" s="3">
        <v>263</v>
      </c>
      <c r="H77" s="3">
        <v>329</v>
      </c>
      <c r="I77" s="3">
        <v>252</v>
      </c>
      <c r="J77" s="3">
        <v>335</v>
      </c>
      <c r="K77" s="3">
        <v>280</v>
      </c>
      <c r="L77" s="3">
        <v>295</v>
      </c>
      <c r="M77" s="3">
        <v>274</v>
      </c>
      <c r="N77" s="3">
        <v>264</v>
      </c>
      <c r="O77" s="3">
        <v>248</v>
      </c>
      <c r="P77" s="3">
        <v>251</v>
      </c>
      <c r="Q77" s="1">
        <f t="shared" si="2"/>
        <v>3704</v>
      </c>
    </row>
    <row r="78" spans="1:17" ht="12.75">
      <c r="A78">
        <v>68</v>
      </c>
      <c r="B78" t="s">
        <v>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1">
        <f t="shared" si="2"/>
        <v>0</v>
      </c>
    </row>
    <row r="79" spans="1:17" ht="12.75">
      <c r="A79">
        <v>69</v>
      </c>
      <c r="B79" t="s">
        <v>73</v>
      </c>
      <c r="C79" s="3">
        <v>0</v>
      </c>
      <c r="D79" s="3">
        <v>31</v>
      </c>
      <c r="E79" s="3">
        <v>32</v>
      </c>
      <c r="F79" s="3">
        <v>39</v>
      </c>
      <c r="G79" s="3">
        <v>33</v>
      </c>
      <c r="H79" s="3">
        <v>30</v>
      </c>
      <c r="I79" s="3">
        <v>26</v>
      </c>
      <c r="J79" s="3">
        <v>28</v>
      </c>
      <c r="K79" s="3">
        <v>31</v>
      </c>
      <c r="L79" s="3">
        <v>39</v>
      </c>
      <c r="M79" s="3">
        <v>54</v>
      </c>
      <c r="N79" s="3">
        <v>39</v>
      </c>
      <c r="O79" s="3">
        <v>43</v>
      </c>
      <c r="P79" s="3">
        <v>33</v>
      </c>
      <c r="Q79" s="1">
        <f t="shared" si="2"/>
        <v>458</v>
      </c>
    </row>
    <row r="80" spans="1:17" ht="12.75">
      <c r="A80">
        <v>70</v>
      </c>
      <c r="B80" t="s">
        <v>74</v>
      </c>
      <c r="C80" s="3">
        <v>0</v>
      </c>
      <c r="D80" s="3">
        <v>62</v>
      </c>
      <c r="E80" s="3">
        <v>64</v>
      </c>
      <c r="F80" s="3">
        <v>73</v>
      </c>
      <c r="G80" s="3">
        <v>69</v>
      </c>
      <c r="H80" s="3">
        <v>67</v>
      </c>
      <c r="I80" s="3">
        <v>70</v>
      </c>
      <c r="J80" s="3">
        <v>70</v>
      </c>
      <c r="K80" s="3">
        <v>69</v>
      </c>
      <c r="L80" s="3">
        <v>64</v>
      </c>
      <c r="M80" s="3">
        <v>35</v>
      </c>
      <c r="N80" s="3">
        <v>26</v>
      </c>
      <c r="O80" s="3">
        <v>7</v>
      </c>
      <c r="P80" s="3">
        <v>7</v>
      </c>
      <c r="Q80" s="1">
        <f t="shared" si="2"/>
        <v>683</v>
      </c>
    </row>
    <row r="81" spans="1:17" ht="12.75">
      <c r="A81">
        <v>71</v>
      </c>
      <c r="B81" t="s">
        <v>75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1">
        <f t="shared" si="2"/>
        <v>0</v>
      </c>
    </row>
    <row r="82" spans="1:17" ht="12.75">
      <c r="A82">
        <v>72</v>
      </c>
      <c r="B82" t="s">
        <v>76</v>
      </c>
      <c r="C82" s="3">
        <v>0</v>
      </c>
      <c r="D82" s="3">
        <v>72</v>
      </c>
      <c r="E82" s="3">
        <v>78</v>
      </c>
      <c r="F82" s="3">
        <v>88</v>
      </c>
      <c r="G82" s="3">
        <v>86</v>
      </c>
      <c r="H82" s="3">
        <v>95</v>
      </c>
      <c r="I82" s="3">
        <v>85</v>
      </c>
      <c r="J82" s="3">
        <v>162</v>
      </c>
      <c r="K82" s="3">
        <v>162</v>
      </c>
      <c r="L82" s="3">
        <v>159</v>
      </c>
      <c r="M82" s="3">
        <v>162</v>
      </c>
      <c r="N82" s="3">
        <v>166</v>
      </c>
      <c r="O82" s="3">
        <v>151</v>
      </c>
      <c r="P82" s="3">
        <v>134</v>
      </c>
      <c r="Q82" s="1">
        <f t="shared" si="2"/>
        <v>1600</v>
      </c>
    </row>
    <row r="83" spans="1:17" ht="12.75">
      <c r="A83">
        <v>73</v>
      </c>
      <c r="B83" t="s">
        <v>77</v>
      </c>
      <c r="C83" s="3">
        <v>0</v>
      </c>
      <c r="D83" s="3">
        <v>56</v>
      </c>
      <c r="E83" s="3">
        <v>56</v>
      </c>
      <c r="F83" s="3">
        <v>52</v>
      </c>
      <c r="G83" s="3">
        <v>52</v>
      </c>
      <c r="H83" s="3">
        <v>60</v>
      </c>
      <c r="I83" s="3">
        <v>64</v>
      </c>
      <c r="J83" s="3">
        <v>112</v>
      </c>
      <c r="K83" s="3">
        <v>112</v>
      </c>
      <c r="L83" s="3">
        <v>114</v>
      </c>
      <c r="M83" s="3">
        <v>119</v>
      </c>
      <c r="N83" s="3">
        <v>119</v>
      </c>
      <c r="O83" s="3">
        <v>125</v>
      </c>
      <c r="P83" s="3">
        <v>110</v>
      </c>
      <c r="Q83" s="1">
        <f t="shared" si="2"/>
        <v>1151</v>
      </c>
    </row>
    <row r="84" spans="1:17" ht="12.75">
      <c r="A84">
        <v>74</v>
      </c>
      <c r="B84" t="s">
        <v>78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1">
        <f t="shared" si="2"/>
        <v>0</v>
      </c>
    </row>
    <row r="85" spans="2:17" ht="12.75">
      <c r="B85" t="s">
        <v>4</v>
      </c>
      <c r="C85" s="1">
        <f aca="true" t="shared" si="3" ref="C85:P85">SUM(C11:C84)</f>
        <v>17164</v>
      </c>
      <c r="D85" s="1">
        <f t="shared" si="3"/>
        <v>206670</v>
      </c>
      <c r="E85" s="1">
        <f t="shared" si="3"/>
        <v>203045</v>
      </c>
      <c r="F85" s="1">
        <f t="shared" si="3"/>
        <v>196064</v>
      </c>
      <c r="G85" s="1">
        <f t="shared" si="3"/>
        <v>196162</v>
      </c>
      <c r="H85" s="1">
        <f t="shared" si="3"/>
        <v>194415</v>
      </c>
      <c r="I85" s="1">
        <f t="shared" si="3"/>
        <v>191913</v>
      </c>
      <c r="J85" s="1">
        <f t="shared" si="3"/>
        <v>194523</v>
      </c>
      <c r="K85" s="1">
        <f t="shared" si="3"/>
        <v>193025</v>
      </c>
      <c r="L85" s="1">
        <f t="shared" si="3"/>
        <v>186958</v>
      </c>
      <c r="M85" s="1">
        <f t="shared" si="3"/>
        <v>209564</v>
      </c>
      <c r="N85" s="1">
        <f t="shared" si="3"/>
        <v>177868</v>
      </c>
      <c r="O85" s="1">
        <f t="shared" si="3"/>
        <v>167551</v>
      </c>
      <c r="P85" s="1">
        <f t="shared" si="3"/>
        <v>145399</v>
      </c>
      <c r="Q85" s="1">
        <f t="shared" si="2"/>
        <v>2480321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0:Q85"/>
  <sheetViews>
    <sheetView workbookViewId="0" topLeftCell="H71">
      <selection activeCell="A74" sqref="A74"/>
    </sheetView>
  </sheetViews>
  <sheetFormatPr defaultColWidth="9.140625" defaultRowHeight="12.75"/>
  <cols>
    <col min="3" max="3" width="10.28125" style="0" bestFit="1" customWidth="1"/>
    <col min="4" max="16" width="11.28125" style="0" bestFit="1" customWidth="1"/>
    <col min="17" max="17" width="12.8515625" style="0" bestFit="1" customWidth="1"/>
  </cols>
  <sheetData>
    <row r="10" spans="1:17" ht="12.75">
      <c r="A10" t="s">
        <v>0</v>
      </c>
      <c r="B10" t="s">
        <v>1</v>
      </c>
      <c r="C10" s="3" t="s">
        <v>2</v>
      </c>
      <c r="D10" s="3" t="s">
        <v>3</v>
      </c>
      <c r="E10" s="3">
        <v>1</v>
      </c>
      <c r="F10" s="3">
        <v>2</v>
      </c>
      <c r="G10" s="3">
        <v>3</v>
      </c>
      <c r="H10" s="3">
        <v>4</v>
      </c>
      <c r="I10" s="3">
        <v>5</v>
      </c>
      <c r="J10" s="3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3" t="s">
        <v>4</v>
      </c>
    </row>
    <row r="11" spans="1:17" ht="12.75">
      <c r="A11">
        <v>1</v>
      </c>
      <c r="B11" t="s">
        <v>5</v>
      </c>
      <c r="C11" s="3">
        <v>159</v>
      </c>
      <c r="D11" s="3">
        <v>2202</v>
      </c>
      <c r="E11" s="3">
        <v>2110</v>
      </c>
      <c r="F11" s="3">
        <v>2025</v>
      </c>
      <c r="G11" s="3">
        <v>2051</v>
      </c>
      <c r="H11" s="3">
        <v>2111</v>
      </c>
      <c r="I11" s="3">
        <v>2091</v>
      </c>
      <c r="J11" s="3">
        <v>2003</v>
      </c>
      <c r="K11" s="3">
        <v>2073</v>
      </c>
      <c r="L11" s="3">
        <v>2012</v>
      </c>
      <c r="M11" s="3">
        <v>2362</v>
      </c>
      <c r="N11" s="3">
        <v>2152</v>
      </c>
      <c r="O11" s="3">
        <v>1792</v>
      </c>
      <c r="P11" s="3">
        <v>1605</v>
      </c>
      <c r="Q11" s="1">
        <f aca="true" t="shared" si="0" ref="Q11:Q42">SUM(C11:P11)</f>
        <v>26748</v>
      </c>
    </row>
    <row r="12" spans="1:17" ht="12.75">
      <c r="A12">
        <v>2</v>
      </c>
      <c r="B12" t="s">
        <v>6</v>
      </c>
      <c r="C12" s="3">
        <v>49</v>
      </c>
      <c r="D12" s="3">
        <v>457</v>
      </c>
      <c r="E12" s="3">
        <v>455</v>
      </c>
      <c r="F12" s="3">
        <v>427</v>
      </c>
      <c r="G12" s="3">
        <v>408</v>
      </c>
      <c r="H12" s="3">
        <v>422</v>
      </c>
      <c r="I12" s="3">
        <v>414</v>
      </c>
      <c r="J12" s="3">
        <v>445</v>
      </c>
      <c r="K12" s="3">
        <v>372</v>
      </c>
      <c r="L12" s="3">
        <v>347</v>
      </c>
      <c r="M12" s="3">
        <v>390</v>
      </c>
      <c r="N12" s="3">
        <v>339</v>
      </c>
      <c r="O12" s="3">
        <v>267</v>
      </c>
      <c r="P12" s="3">
        <v>244</v>
      </c>
      <c r="Q12" s="1">
        <f t="shared" si="0"/>
        <v>5036</v>
      </c>
    </row>
    <row r="13" spans="1:17" ht="12.75">
      <c r="A13">
        <v>3</v>
      </c>
      <c r="B13" t="s">
        <v>7</v>
      </c>
      <c r="C13" s="3">
        <v>263</v>
      </c>
      <c r="D13" s="3">
        <v>2348</v>
      </c>
      <c r="E13" s="3">
        <v>2217</v>
      </c>
      <c r="F13" s="3">
        <v>1978</v>
      </c>
      <c r="G13" s="3">
        <v>1825</v>
      </c>
      <c r="H13" s="3">
        <v>1925</v>
      </c>
      <c r="I13" s="3">
        <v>1884</v>
      </c>
      <c r="J13" s="3">
        <v>1817</v>
      </c>
      <c r="K13" s="3">
        <v>1920</v>
      </c>
      <c r="L13" s="3">
        <v>1828</v>
      </c>
      <c r="M13" s="3">
        <v>1963</v>
      </c>
      <c r="N13" s="3">
        <v>1576</v>
      </c>
      <c r="O13" s="3">
        <v>1626</v>
      </c>
      <c r="P13" s="3">
        <v>1406</v>
      </c>
      <c r="Q13" s="1">
        <f t="shared" si="0"/>
        <v>24576</v>
      </c>
    </row>
    <row r="14" spans="1:17" ht="12.75">
      <c r="A14">
        <v>4</v>
      </c>
      <c r="B14" t="s">
        <v>8</v>
      </c>
      <c r="C14" s="3">
        <v>22</v>
      </c>
      <c r="D14" s="3">
        <v>333</v>
      </c>
      <c r="E14" s="3">
        <v>299</v>
      </c>
      <c r="F14" s="3">
        <v>248</v>
      </c>
      <c r="G14" s="3">
        <v>262</v>
      </c>
      <c r="H14" s="3">
        <v>260</v>
      </c>
      <c r="I14" s="3">
        <v>273</v>
      </c>
      <c r="J14" s="3">
        <v>287</v>
      </c>
      <c r="K14" s="3">
        <v>257</v>
      </c>
      <c r="L14" s="3">
        <v>241</v>
      </c>
      <c r="M14" s="3">
        <v>239</v>
      </c>
      <c r="N14" s="3">
        <v>189</v>
      </c>
      <c r="O14" s="3">
        <v>181</v>
      </c>
      <c r="P14" s="3">
        <v>147</v>
      </c>
      <c r="Q14" s="1">
        <f t="shared" si="0"/>
        <v>3238</v>
      </c>
    </row>
    <row r="15" spans="1:17" ht="12.75">
      <c r="A15">
        <v>5</v>
      </c>
      <c r="B15" t="s">
        <v>9</v>
      </c>
      <c r="C15" s="3">
        <v>611</v>
      </c>
      <c r="D15" s="3">
        <v>5484</v>
      </c>
      <c r="E15" s="3">
        <v>5058</v>
      </c>
      <c r="F15" s="3">
        <v>4625</v>
      </c>
      <c r="G15" s="3">
        <v>4409</v>
      </c>
      <c r="H15" s="3">
        <v>4218</v>
      </c>
      <c r="I15" s="3">
        <v>4437</v>
      </c>
      <c r="J15" s="3">
        <v>4357</v>
      </c>
      <c r="K15" s="3">
        <v>4720</v>
      </c>
      <c r="L15" s="3">
        <v>4802</v>
      </c>
      <c r="M15" s="3">
        <v>5468</v>
      </c>
      <c r="N15" s="3">
        <v>5120</v>
      </c>
      <c r="O15" s="3">
        <v>5178</v>
      </c>
      <c r="P15" s="3">
        <v>4087</v>
      </c>
      <c r="Q15" s="1">
        <f t="shared" si="0"/>
        <v>62574</v>
      </c>
    </row>
    <row r="16" spans="1:17" ht="12.75">
      <c r="A16">
        <v>6</v>
      </c>
      <c r="B16" t="s">
        <v>10</v>
      </c>
      <c r="C16" s="3">
        <v>1949</v>
      </c>
      <c r="D16" s="3">
        <v>18595</v>
      </c>
      <c r="E16" s="3">
        <v>18202</v>
      </c>
      <c r="F16" s="3">
        <v>16878</v>
      </c>
      <c r="G16" s="3">
        <v>16812</v>
      </c>
      <c r="H16" s="3">
        <v>14871</v>
      </c>
      <c r="I16" s="3">
        <v>15158</v>
      </c>
      <c r="J16" s="3">
        <v>14949</v>
      </c>
      <c r="K16" s="3">
        <v>15546</v>
      </c>
      <c r="L16" s="3">
        <v>16632</v>
      </c>
      <c r="M16" s="3">
        <v>17169</v>
      </c>
      <c r="N16" s="3">
        <v>16339</v>
      </c>
      <c r="O16" s="3">
        <v>14696</v>
      </c>
      <c r="P16" s="3">
        <v>14256</v>
      </c>
      <c r="Q16" s="1">
        <f t="shared" si="0"/>
        <v>212052</v>
      </c>
    </row>
    <row r="17" spans="1:17" ht="12.75">
      <c r="A17">
        <v>7</v>
      </c>
      <c r="B17" t="s">
        <v>11</v>
      </c>
      <c r="C17" s="3">
        <v>63</v>
      </c>
      <c r="D17" s="3">
        <v>176</v>
      </c>
      <c r="E17" s="3">
        <v>154</v>
      </c>
      <c r="F17" s="3">
        <v>165</v>
      </c>
      <c r="G17" s="3">
        <v>159</v>
      </c>
      <c r="H17" s="3">
        <v>148</v>
      </c>
      <c r="I17" s="3">
        <v>177</v>
      </c>
      <c r="J17" s="3">
        <v>163</v>
      </c>
      <c r="K17" s="3">
        <v>180</v>
      </c>
      <c r="L17" s="3">
        <v>171</v>
      </c>
      <c r="M17" s="3">
        <v>148</v>
      </c>
      <c r="N17" s="3">
        <v>133</v>
      </c>
      <c r="O17" s="3">
        <v>114</v>
      </c>
      <c r="P17" s="3">
        <v>115</v>
      </c>
      <c r="Q17" s="1">
        <f t="shared" si="0"/>
        <v>2066</v>
      </c>
    </row>
    <row r="18" spans="1:17" ht="12.75">
      <c r="A18">
        <v>8</v>
      </c>
      <c r="B18" t="s">
        <v>12</v>
      </c>
      <c r="C18" s="3">
        <v>126</v>
      </c>
      <c r="D18" s="3">
        <v>1165</v>
      </c>
      <c r="E18" s="3">
        <v>1223</v>
      </c>
      <c r="F18" s="3">
        <v>1310</v>
      </c>
      <c r="G18" s="3">
        <v>1288</v>
      </c>
      <c r="H18" s="3">
        <v>1351</v>
      </c>
      <c r="I18" s="3">
        <v>1318</v>
      </c>
      <c r="J18" s="3">
        <v>1424</v>
      </c>
      <c r="K18" s="3">
        <v>1395</v>
      </c>
      <c r="L18" s="3">
        <v>1337</v>
      </c>
      <c r="M18" s="3">
        <v>1563</v>
      </c>
      <c r="N18" s="3">
        <v>1396</v>
      </c>
      <c r="O18" s="3">
        <v>1278</v>
      </c>
      <c r="P18" s="3">
        <v>1286</v>
      </c>
      <c r="Q18" s="1">
        <f t="shared" si="0"/>
        <v>17460</v>
      </c>
    </row>
    <row r="19" spans="1:17" ht="12.75">
      <c r="A19">
        <v>9</v>
      </c>
      <c r="B19" t="s">
        <v>13</v>
      </c>
      <c r="C19" s="3">
        <v>109</v>
      </c>
      <c r="D19" s="3">
        <v>1220</v>
      </c>
      <c r="E19" s="3">
        <v>1261</v>
      </c>
      <c r="F19" s="3">
        <v>1210</v>
      </c>
      <c r="G19" s="3">
        <v>1197</v>
      </c>
      <c r="H19" s="3">
        <v>1283</v>
      </c>
      <c r="I19" s="3">
        <v>1286</v>
      </c>
      <c r="J19" s="3">
        <v>1297</v>
      </c>
      <c r="K19" s="3">
        <v>1370</v>
      </c>
      <c r="L19" s="3">
        <v>1361</v>
      </c>
      <c r="M19" s="3">
        <v>1457</v>
      </c>
      <c r="N19" s="3">
        <v>1309</v>
      </c>
      <c r="O19" s="3">
        <v>1054</v>
      </c>
      <c r="P19" s="3">
        <v>936</v>
      </c>
      <c r="Q19" s="1">
        <f t="shared" si="0"/>
        <v>16350</v>
      </c>
    </row>
    <row r="20" spans="1:17" ht="12.75">
      <c r="A20">
        <v>10</v>
      </c>
      <c r="B20" t="s">
        <v>14</v>
      </c>
      <c r="C20" s="3">
        <v>314</v>
      </c>
      <c r="D20" s="3">
        <v>3018</v>
      </c>
      <c r="E20" s="3">
        <v>3101</v>
      </c>
      <c r="F20" s="3">
        <v>3100</v>
      </c>
      <c r="G20" s="3">
        <v>3058</v>
      </c>
      <c r="H20" s="3">
        <v>3250</v>
      </c>
      <c r="I20" s="3">
        <v>3486</v>
      </c>
      <c r="J20" s="3">
        <v>3438</v>
      </c>
      <c r="K20" s="3">
        <v>3413</v>
      </c>
      <c r="L20" s="3">
        <v>3410</v>
      </c>
      <c r="M20" s="3">
        <v>3256</v>
      </c>
      <c r="N20" s="3">
        <v>2881</v>
      </c>
      <c r="O20" s="3">
        <v>3007</v>
      </c>
      <c r="P20" s="3">
        <v>2511</v>
      </c>
      <c r="Q20" s="1">
        <f t="shared" si="0"/>
        <v>41243</v>
      </c>
    </row>
    <row r="21" spans="1:17" ht="12.75">
      <c r="A21">
        <v>11</v>
      </c>
      <c r="B21" t="s">
        <v>15</v>
      </c>
      <c r="C21" s="3">
        <v>403</v>
      </c>
      <c r="D21" s="3">
        <v>4384</v>
      </c>
      <c r="E21" s="3">
        <v>4181</v>
      </c>
      <c r="F21" s="3">
        <v>3758</v>
      </c>
      <c r="G21" s="3">
        <v>3293</v>
      </c>
      <c r="H21" s="3">
        <v>3296</v>
      </c>
      <c r="I21" s="3">
        <v>3149</v>
      </c>
      <c r="J21" s="3">
        <v>3011</v>
      </c>
      <c r="K21" s="3">
        <v>3074</v>
      </c>
      <c r="L21" s="3">
        <v>3060</v>
      </c>
      <c r="M21" s="3">
        <v>3814</v>
      </c>
      <c r="N21" s="3">
        <v>3536</v>
      </c>
      <c r="O21" s="3">
        <v>2751</v>
      </c>
      <c r="P21" s="3">
        <v>2776</v>
      </c>
      <c r="Q21" s="1">
        <f t="shared" si="0"/>
        <v>44486</v>
      </c>
    </row>
    <row r="22" spans="1:17" ht="12.75">
      <c r="A22">
        <v>12</v>
      </c>
      <c r="B22" t="s">
        <v>16</v>
      </c>
      <c r="C22" s="3">
        <v>148</v>
      </c>
      <c r="D22" s="3">
        <v>941</v>
      </c>
      <c r="E22" s="3">
        <v>933</v>
      </c>
      <c r="F22" s="3">
        <v>884</v>
      </c>
      <c r="G22" s="3">
        <v>839</v>
      </c>
      <c r="H22" s="3">
        <v>822</v>
      </c>
      <c r="I22" s="3">
        <v>873</v>
      </c>
      <c r="J22" s="3">
        <v>841</v>
      </c>
      <c r="K22" s="3">
        <v>734</v>
      </c>
      <c r="L22" s="3">
        <v>713</v>
      </c>
      <c r="M22" s="3">
        <v>832</v>
      </c>
      <c r="N22" s="3">
        <v>557</v>
      </c>
      <c r="O22" s="3">
        <v>587</v>
      </c>
      <c r="P22" s="3">
        <v>447</v>
      </c>
      <c r="Q22" s="1">
        <f t="shared" si="0"/>
        <v>10151</v>
      </c>
    </row>
    <row r="23" spans="1:17" ht="12.75">
      <c r="A23">
        <v>13</v>
      </c>
      <c r="B23" t="s">
        <v>17</v>
      </c>
      <c r="C23" s="3">
        <v>1372</v>
      </c>
      <c r="D23" s="3">
        <v>24116</v>
      </c>
      <c r="E23" s="3">
        <v>24186</v>
      </c>
      <c r="F23" s="3">
        <v>23481</v>
      </c>
      <c r="G23" s="3">
        <v>23466</v>
      </c>
      <c r="H23" s="3">
        <v>22159</v>
      </c>
      <c r="I23" s="3">
        <v>22628</v>
      </c>
      <c r="J23" s="3">
        <v>22145</v>
      </c>
      <c r="K23" s="3">
        <v>22301</v>
      </c>
      <c r="L23" s="3">
        <v>21957</v>
      </c>
      <c r="M23" s="3">
        <v>24189</v>
      </c>
      <c r="N23" s="3">
        <v>21643</v>
      </c>
      <c r="O23" s="3">
        <v>16948</v>
      </c>
      <c r="P23" s="3">
        <v>16827</v>
      </c>
      <c r="Q23" s="1">
        <f t="shared" si="0"/>
        <v>287418</v>
      </c>
    </row>
    <row r="24" spans="1:17" ht="12.75">
      <c r="A24">
        <v>14</v>
      </c>
      <c r="B24" t="s">
        <v>18</v>
      </c>
      <c r="C24" s="3">
        <v>69</v>
      </c>
      <c r="D24" s="3">
        <v>503</v>
      </c>
      <c r="E24" s="3">
        <v>497</v>
      </c>
      <c r="F24" s="3">
        <v>472</v>
      </c>
      <c r="G24" s="3">
        <v>432</v>
      </c>
      <c r="H24" s="3">
        <v>392</v>
      </c>
      <c r="I24" s="3">
        <v>362</v>
      </c>
      <c r="J24" s="3">
        <v>341</v>
      </c>
      <c r="K24" s="3">
        <v>323</v>
      </c>
      <c r="L24" s="3">
        <v>299</v>
      </c>
      <c r="M24" s="3">
        <v>354</v>
      </c>
      <c r="N24" s="3">
        <v>303</v>
      </c>
      <c r="O24" s="3">
        <v>209</v>
      </c>
      <c r="P24" s="3">
        <v>165</v>
      </c>
      <c r="Q24" s="1">
        <f t="shared" si="0"/>
        <v>4721</v>
      </c>
    </row>
    <row r="25" spans="1:17" ht="12.75">
      <c r="A25">
        <v>15</v>
      </c>
      <c r="B25" t="s">
        <v>19</v>
      </c>
      <c r="C25" s="3">
        <v>58</v>
      </c>
      <c r="D25" s="3">
        <v>184</v>
      </c>
      <c r="E25" s="3">
        <v>200</v>
      </c>
      <c r="F25" s="3">
        <v>177</v>
      </c>
      <c r="G25" s="3">
        <v>165</v>
      </c>
      <c r="H25" s="3">
        <v>177</v>
      </c>
      <c r="I25" s="3">
        <v>151</v>
      </c>
      <c r="J25" s="3">
        <v>176</v>
      </c>
      <c r="K25" s="3">
        <v>136</v>
      </c>
      <c r="L25" s="3">
        <v>150</v>
      </c>
      <c r="M25" s="3">
        <v>164</v>
      </c>
      <c r="N25" s="3">
        <v>167</v>
      </c>
      <c r="O25" s="3">
        <v>123</v>
      </c>
      <c r="P25" s="3">
        <v>121</v>
      </c>
      <c r="Q25" s="1">
        <f t="shared" si="0"/>
        <v>2149</v>
      </c>
    </row>
    <row r="26" spans="1:17" ht="12.75">
      <c r="A26">
        <v>16</v>
      </c>
      <c r="B26" t="s">
        <v>20</v>
      </c>
      <c r="C26" s="3">
        <v>772</v>
      </c>
      <c r="D26" s="3">
        <v>10993</v>
      </c>
      <c r="E26" s="3">
        <v>10803</v>
      </c>
      <c r="F26" s="3">
        <v>10146</v>
      </c>
      <c r="G26" s="3">
        <v>10022</v>
      </c>
      <c r="H26" s="3">
        <v>9703</v>
      </c>
      <c r="I26" s="3">
        <v>9512</v>
      </c>
      <c r="J26" s="3">
        <v>9569</v>
      </c>
      <c r="K26" s="3">
        <v>9173</v>
      </c>
      <c r="L26" s="3">
        <v>8142</v>
      </c>
      <c r="M26" s="3">
        <v>9851</v>
      </c>
      <c r="N26" s="3">
        <v>7025</v>
      </c>
      <c r="O26" s="3">
        <v>6470</v>
      </c>
      <c r="P26" s="3">
        <v>6007</v>
      </c>
      <c r="Q26" s="1">
        <f t="shared" si="0"/>
        <v>118188</v>
      </c>
    </row>
    <row r="27" spans="1:17" ht="12.75">
      <c r="A27">
        <v>17</v>
      </c>
      <c r="B27" t="s">
        <v>21</v>
      </c>
      <c r="C27" s="3">
        <v>307</v>
      </c>
      <c r="D27" s="3">
        <v>3320</v>
      </c>
      <c r="E27" s="3">
        <v>3269</v>
      </c>
      <c r="F27" s="3">
        <v>3073</v>
      </c>
      <c r="G27" s="3">
        <v>3098</v>
      </c>
      <c r="H27" s="3">
        <v>3018</v>
      </c>
      <c r="I27" s="3">
        <v>2915</v>
      </c>
      <c r="J27" s="3">
        <v>3039</v>
      </c>
      <c r="K27" s="3">
        <v>2929</v>
      </c>
      <c r="L27" s="3">
        <v>2877</v>
      </c>
      <c r="M27" s="3">
        <v>3099</v>
      </c>
      <c r="N27" s="3">
        <v>2545</v>
      </c>
      <c r="O27" s="3">
        <v>2181</v>
      </c>
      <c r="P27" s="3">
        <v>1910</v>
      </c>
      <c r="Q27" s="1">
        <f t="shared" si="0"/>
        <v>37580</v>
      </c>
    </row>
    <row r="28" spans="1:17" ht="12.75">
      <c r="A28">
        <v>18</v>
      </c>
      <c r="B28" t="s">
        <v>22</v>
      </c>
      <c r="C28" s="3">
        <v>84</v>
      </c>
      <c r="D28" s="3">
        <v>1481</v>
      </c>
      <c r="E28" s="3">
        <v>1451</v>
      </c>
      <c r="F28" s="3">
        <v>1566</v>
      </c>
      <c r="G28" s="3">
        <v>1357</v>
      </c>
      <c r="H28" s="3">
        <v>1484</v>
      </c>
      <c r="I28" s="3">
        <v>1505</v>
      </c>
      <c r="J28" s="3">
        <v>1578</v>
      </c>
      <c r="K28" s="3">
        <v>1742</v>
      </c>
      <c r="L28" s="3">
        <v>1606</v>
      </c>
      <c r="M28" s="3">
        <v>1649</v>
      </c>
      <c r="N28" s="3">
        <v>1348</v>
      </c>
      <c r="O28" s="3">
        <v>1046</v>
      </c>
      <c r="P28" s="3">
        <v>931</v>
      </c>
      <c r="Q28" s="1">
        <f t="shared" si="0"/>
        <v>18828</v>
      </c>
    </row>
    <row r="29" spans="1:17" ht="12.75">
      <c r="A29">
        <v>19</v>
      </c>
      <c r="B29" t="s">
        <v>23</v>
      </c>
      <c r="C29" s="3">
        <v>19</v>
      </c>
      <c r="D29" s="3">
        <v>92</v>
      </c>
      <c r="E29" s="3">
        <v>102</v>
      </c>
      <c r="F29" s="3">
        <v>79</v>
      </c>
      <c r="G29" s="3">
        <v>77</v>
      </c>
      <c r="H29" s="3">
        <v>68</v>
      </c>
      <c r="I29" s="3">
        <v>78</v>
      </c>
      <c r="J29" s="3">
        <v>63</v>
      </c>
      <c r="K29" s="3">
        <v>52</v>
      </c>
      <c r="L29" s="3">
        <v>36</v>
      </c>
      <c r="M29" s="3">
        <v>48</v>
      </c>
      <c r="N29" s="3">
        <v>36</v>
      </c>
      <c r="O29" s="3">
        <v>33</v>
      </c>
      <c r="P29" s="3">
        <v>40</v>
      </c>
      <c r="Q29" s="1">
        <f t="shared" si="0"/>
        <v>823</v>
      </c>
    </row>
    <row r="30" spans="1:17" ht="12.75">
      <c r="A30">
        <v>20</v>
      </c>
      <c r="B30" t="s">
        <v>24</v>
      </c>
      <c r="C30" s="3">
        <v>82</v>
      </c>
      <c r="D30" s="3">
        <v>515</v>
      </c>
      <c r="E30" s="3">
        <v>506</v>
      </c>
      <c r="F30" s="3">
        <v>508</v>
      </c>
      <c r="G30" s="3">
        <v>452</v>
      </c>
      <c r="H30" s="3">
        <v>511</v>
      </c>
      <c r="I30" s="3">
        <v>436</v>
      </c>
      <c r="J30" s="3">
        <v>454</v>
      </c>
      <c r="K30" s="3">
        <v>443</v>
      </c>
      <c r="L30" s="3">
        <v>342</v>
      </c>
      <c r="M30" s="3">
        <v>380</v>
      </c>
      <c r="N30" s="3">
        <v>388</v>
      </c>
      <c r="O30" s="3">
        <v>364</v>
      </c>
      <c r="P30" s="3">
        <v>310</v>
      </c>
      <c r="Q30" s="1">
        <f t="shared" si="0"/>
        <v>5691</v>
      </c>
    </row>
    <row r="31" spans="1:17" ht="12.75">
      <c r="A31">
        <v>21</v>
      </c>
      <c r="B31" t="s">
        <v>25</v>
      </c>
      <c r="C31" s="3">
        <v>70</v>
      </c>
      <c r="D31" s="3">
        <v>284</v>
      </c>
      <c r="E31" s="3">
        <v>244</v>
      </c>
      <c r="F31" s="3">
        <v>233</v>
      </c>
      <c r="G31" s="3">
        <v>207</v>
      </c>
      <c r="H31" s="3">
        <v>219</v>
      </c>
      <c r="I31" s="3">
        <v>215</v>
      </c>
      <c r="J31" s="3">
        <v>205</v>
      </c>
      <c r="K31" s="3">
        <v>228</v>
      </c>
      <c r="L31" s="3">
        <v>214</v>
      </c>
      <c r="M31" s="3">
        <v>260</v>
      </c>
      <c r="N31" s="3">
        <v>206</v>
      </c>
      <c r="O31" s="3">
        <v>173</v>
      </c>
      <c r="P31" s="3">
        <v>152</v>
      </c>
      <c r="Q31" s="1">
        <f t="shared" si="0"/>
        <v>2910</v>
      </c>
    </row>
    <row r="32" spans="1:17" ht="12.75">
      <c r="A32">
        <v>22</v>
      </c>
      <c r="B32" t="s">
        <v>26</v>
      </c>
      <c r="C32" s="3">
        <v>0</v>
      </c>
      <c r="D32" s="3">
        <v>106</v>
      </c>
      <c r="E32" s="3">
        <v>91</v>
      </c>
      <c r="F32" s="3">
        <v>58</v>
      </c>
      <c r="G32" s="3">
        <v>80</v>
      </c>
      <c r="H32" s="3">
        <v>86</v>
      </c>
      <c r="I32" s="3">
        <v>95</v>
      </c>
      <c r="J32" s="3">
        <v>62</v>
      </c>
      <c r="K32" s="3">
        <v>98</v>
      </c>
      <c r="L32" s="3">
        <v>67</v>
      </c>
      <c r="M32" s="3">
        <v>60</v>
      </c>
      <c r="N32" s="3">
        <v>43</v>
      </c>
      <c r="O32" s="3">
        <v>32</v>
      </c>
      <c r="P32" s="3">
        <v>44</v>
      </c>
      <c r="Q32" s="1">
        <f t="shared" si="0"/>
        <v>922</v>
      </c>
    </row>
    <row r="33" spans="1:17" ht="12.75">
      <c r="A33">
        <v>23</v>
      </c>
      <c r="B33" t="s">
        <v>27</v>
      </c>
      <c r="C33" s="3">
        <v>28</v>
      </c>
      <c r="D33" s="3">
        <v>141</v>
      </c>
      <c r="E33" s="3">
        <v>160</v>
      </c>
      <c r="F33" s="3">
        <v>147</v>
      </c>
      <c r="G33" s="3">
        <v>139</v>
      </c>
      <c r="H33" s="3">
        <v>143</v>
      </c>
      <c r="I33" s="3">
        <v>125</v>
      </c>
      <c r="J33" s="3">
        <v>149</v>
      </c>
      <c r="K33" s="3">
        <v>171</v>
      </c>
      <c r="L33" s="3">
        <v>170</v>
      </c>
      <c r="M33" s="3">
        <v>162</v>
      </c>
      <c r="N33" s="3">
        <v>150</v>
      </c>
      <c r="O33" s="3">
        <v>146</v>
      </c>
      <c r="P33" s="3">
        <v>148</v>
      </c>
      <c r="Q33" s="1">
        <f t="shared" si="0"/>
        <v>1979</v>
      </c>
    </row>
    <row r="34" spans="1:17" ht="12.75">
      <c r="A34">
        <v>24</v>
      </c>
      <c r="B34" t="s">
        <v>28</v>
      </c>
      <c r="C34" s="3">
        <v>30</v>
      </c>
      <c r="D34" s="3">
        <v>206</v>
      </c>
      <c r="E34" s="3">
        <v>205</v>
      </c>
      <c r="F34" s="3">
        <v>155</v>
      </c>
      <c r="G34" s="3">
        <v>154</v>
      </c>
      <c r="H34" s="3">
        <v>146</v>
      </c>
      <c r="I34" s="3">
        <v>165</v>
      </c>
      <c r="J34" s="3">
        <v>117</v>
      </c>
      <c r="K34" s="3">
        <v>166</v>
      </c>
      <c r="L34" s="3">
        <v>131</v>
      </c>
      <c r="M34" s="3">
        <v>141</v>
      </c>
      <c r="N34" s="3">
        <v>109</v>
      </c>
      <c r="O34" s="3">
        <v>75</v>
      </c>
      <c r="P34" s="3">
        <v>84</v>
      </c>
      <c r="Q34" s="1">
        <f t="shared" si="0"/>
        <v>1884</v>
      </c>
    </row>
    <row r="35" spans="1:17" ht="12.75">
      <c r="A35">
        <v>25</v>
      </c>
      <c r="B35" t="s">
        <v>29</v>
      </c>
      <c r="C35" s="3">
        <v>28</v>
      </c>
      <c r="D35" s="3">
        <v>497</v>
      </c>
      <c r="E35" s="3">
        <v>480</v>
      </c>
      <c r="F35" s="3">
        <v>467</v>
      </c>
      <c r="G35" s="3">
        <v>401</v>
      </c>
      <c r="H35" s="3">
        <v>418</v>
      </c>
      <c r="I35" s="3">
        <v>386</v>
      </c>
      <c r="J35" s="3">
        <v>358</v>
      </c>
      <c r="K35" s="3">
        <v>402</v>
      </c>
      <c r="L35" s="3">
        <v>396</v>
      </c>
      <c r="M35" s="3">
        <v>417</v>
      </c>
      <c r="N35" s="3">
        <v>317</v>
      </c>
      <c r="O35" s="3">
        <v>271</v>
      </c>
      <c r="P35" s="3">
        <v>243</v>
      </c>
      <c r="Q35" s="1">
        <f t="shared" si="0"/>
        <v>5081</v>
      </c>
    </row>
    <row r="36" spans="1:17" ht="12.75">
      <c r="A36">
        <v>26</v>
      </c>
      <c r="B36" t="s">
        <v>30</v>
      </c>
      <c r="C36" s="3">
        <v>41</v>
      </c>
      <c r="D36" s="3">
        <v>709</v>
      </c>
      <c r="E36" s="3">
        <v>671</v>
      </c>
      <c r="F36" s="3">
        <v>626</v>
      </c>
      <c r="G36" s="3">
        <v>632</v>
      </c>
      <c r="H36" s="3">
        <v>585</v>
      </c>
      <c r="I36" s="3">
        <v>544</v>
      </c>
      <c r="J36" s="3">
        <v>536</v>
      </c>
      <c r="K36" s="3">
        <v>537</v>
      </c>
      <c r="L36" s="3">
        <v>558</v>
      </c>
      <c r="M36" s="3">
        <v>478</v>
      </c>
      <c r="N36" s="3">
        <v>481</v>
      </c>
      <c r="O36" s="3">
        <v>420</v>
      </c>
      <c r="P36" s="3">
        <v>424</v>
      </c>
      <c r="Q36" s="1">
        <f t="shared" si="0"/>
        <v>7242</v>
      </c>
    </row>
    <row r="37" spans="1:17" ht="12.75">
      <c r="A37">
        <v>27</v>
      </c>
      <c r="B37" t="s">
        <v>31</v>
      </c>
      <c r="C37" s="3">
        <v>183</v>
      </c>
      <c r="D37" s="3">
        <v>2105</v>
      </c>
      <c r="E37" s="3">
        <v>2034</v>
      </c>
      <c r="F37" s="3">
        <v>1995</v>
      </c>
      <c r="G37" s="3">
        <v>2109</v>
      </c>
      <c r="H37" s="3">
        <v>2181</v>
      </c>
      <c r="I37" s="3">
        <v>2322</v>
      </c>
      <c r="J37" s="3">
        <v>2113</v>
      </c>
      <c r="K37" s="3">
        <v>2174</v>
      </c>
      <c r="L37" s="3">
        <v>2011</v>
      </c>
      <c r="M37" s="3">
        <v>2363</v>
      </c>
      <c r="N37" s="3">
        <v>1905</v>
      </c>
      <c r="O37" s="3">
        <v>1562</v>
      </c>
      <c r="P37" s="3">
        <v>1252</v>
      </c>
      <c r="Q37" s="1">
        <f t="shared" si="0"/>
        <v>26309</v>
      </c>
    </row>
    <row r="38" spans="1:17" ht="12.75">
      <c r="A38">
        <v>28</v>
      </c>
      <c r="B38" t="s">
        <v>32</v>
      </c>
      <c r="C38" s="3">
        <v>82</v>
      </c>
      <c r="D38" s="3">
        <v>1091</v>
      </c>
      <c r="E38" s="3">
        <v>1142</v>
      </c>
      <c r="F38" s="3">
        <v>1045</v>
      </c>
      <c r="G38" s="3">
        <v>1013</v>
      </c>
      <c r="H38" s="3">
        <v>1070</v>
      </c>
      <c r="I38" s="3">
        <v>1044</v>
      </c>
      <c r="J38" s="3">
        <v>1119</v>
      </c>
      <c r="K38" s="3">
        <v>1084</v>
      </c>
      <c r="L38" s="3">
        <v>1024</v>
      </c>
      <c r="M38" s="3">
        <v>1240</v>
      </c>
      <c r="N38" s="3">
        <v>853</v>
      </c>
      <c r="O38" s="3">
        <v>741</v>
      </c>
      <c r="P38" s="3">
        <v>635</v>
      </c>
      <c r="Q38" s="1">
        <f t="shared" si="0"/>
        <v>13183</v>
      </c>
    </row>
    <row r="39" spans="1:17" ht="12.75">
      <c r="A39">
        <v>29</v>
      </c>
      <c r="B39" t="s">
        <v>33</v>
      </c>
      <c r="C39" s="3">
        <v>1152</v>
      </c>
      <c r="D39" s="3">
        <v>16178</v>
      </c>
      <c r="E39" s="3">
        <v>17038</v>
      </c>
      <c r="F39" s="3">
        <v>15540</v>
      </c>
      <c r="G39" s="3">
        <v>15292</v>
      </c>
      <c r="H39" s="3">
        <v>15020</v>
      </c>
      <c r="I39" s="3">
        <v>15750</v>
      </c>
      <c r="J39" s="3">
        <v>15259</v>
      </c>
      <c r="K39" s="3">
        <v>15281</v>
      </c>
      <c r="L39" s="3">
        <v>14553</v>
      </c>
      <c r="M39" s="3">
        <v>14398</v>
      </c>
      <c r="N39" s="3">
        <v>13171</v>
      </c>
      <c r="O39" s="3">
        <v>12638</v>
      </c>
      <c r="P39" s="3">
        <v>11159</v>
      </c>
      <c r="Q39" s="1">
        <f t="shared" si="0"/>
        <v>192429</v>
      </c>
    </row>
    <row r="40" spans="1:17" ht="12.75">
      <c r="A40">
        <v>30</v>
      </c>
      <c r="B40" t="s">
        <v>34</v>
      </c>
      <c r="C40" s="3">
        <v>20</v>
      </c>
      <c r="D40" s="3">
        <v>274</v>
      </c>
      <c r="E40" s="3">
        <v>268</v>
      </c>
      <c r="F40" s="3">
        <v>260</v>
      </c>
      <c r="G40" s="3">
        <v>257</v>
      </c>
      <c r="H40" s="3">
        <v>256</v>
      </c>
      <c r="I40" s="3">
        <v>260</v>
      </c>
      <c r="J40" s="3">
        <v>237</v>
      </c>
      <c r="K40" s="3">
        <v>244</v>
      </c>
      <c r="L40" s="3">
        <v>270</v>
      </c>
      <c r="M40" s="3">
        <v>250</v>
      </c>
      <c r="N40" s="3">
        <v>230</v>
      </c>
      <c r="O40" s="3">
        <v>196</v>
      </c>
      <c r="P40" s="3">
        <v>170</v>
      </c>
      <c r="Q40" s="1">
        <f t="shared" si="0"/>
        <v>3192</v>
      </c>
    </row>
    <row r="41" spans="1:17" ht="12.75">
      <c r="A41">
        <v>31</v>
      </c>
      <c r="B41" t="s">
        <v>35</v>
      </c>
      <c r="C41" s="3">
        <v>89</v>
      </c>
      <c r="D41" s="3">
        <v>1479</v>
      </c>
      <c r="E41" s="3">
        <v>1460</v>
      </c>
      <c r="F41" s="3">
        <v>1463</v>
      </c>
      <c r="G41" s="3">
        <v>1344</v>
      </c>
      <c r="H41" s="3">
        <v>1415</v>
      </c>
      <c r="I41" s="3">
        <v>1401</v>
      </c>
      <c r="J41" s="3">
        <v>1407</v>
      </c>
      <c r="K41" s="3">
        <v>1473</v>
      </c>
      <c r="L41" s="3">
        <v>1344</v>
      </c>
      <c r="M41" s="3">
        <v>1523</v>
      </c>
      <c r="N41" s="3">
        <v>1222</v>
      </c>
      <c r="O41" s="3">
        <v>1008</v>
      </c>
      <c r="P41" s="3">
        <v>975</v>
      </c>
      <c r="Q41" s="1">
        <f t="shared" si="0"/>
        <v>17603</v>
      </c>
    </row>
    <row r="42" spans="1:17" ht="12.75">
      <c r="A42">
        <v>32</v>
      </c>
      <c r="B42" t="s">
        <v>36</v>
      </c>
      <c r="C42" s="3">
        <v>92</v>
      </c>
      <c r="D42" s="3">
        <v>567</v>
      </c>
      <c r="E42" s="3">
        <v>567</v>
      </c>
      <c r="F42" s="3">
        <v>562</v>
      </c>
      <c r="G42" s="3">
        <v>579</v>
      </c>
      <c r="H42" s="3">
        <v>517</v>
      </c>
      <c r="I42" s="3">
        <v>574</v>
      </c>
      <c r="J42" s="3">
        <v>625</v>
      </c>
      <c r="K42" s="3">
        <v>574</v>
      </c>
      <c r="L42" s="3">
        <v>535</v>
      </c>
      <c r="M42" s="3">
        <v>543</v>
      </c>
      <c r="N42" s="3">
        <v>464</v>
      </c>
      <c r="O42" s="3">
        <v>414</v>
      </c>
      <c r="P42" s="3">
        <v>363</v>
      </c>
      <c r="Q42" s="1">
        <f t="shared" si="0"/>
        <v>6976</v>
      </c>
    </row>
    <row r="43" spans="1:17" ht="12.75">
      <c r="A43">
        <v>33</v>
      </c>
      <c r="B43" t="s">
        <v>37</v>
      </c>
      <c r="C43" s="3">
        <v>45</v>
      </c>
      <c r="D43" s="3">
        <v>132</v>
      </c>
      <c r="E43" s="3">
        <v>108</v>
      </c>
      <c r="F43" s="3">
        <v>98</v>
      </c>
      <c r="G43" s="3">
        <v>91</v>
      </c>
      <c r="H43" s="3">
        <v>110</v>
      </c>
      <c r="I43" s="3">
        <v>111</v>
      </c>
      <c r="J43" s="3">
        <v>85</v>
      </c>
      <c r="K43" s="3">
        <v>79</v>
      </c>
      <c r="L43" s="3">
        <v>65</v>
      </c>
      <c r="M43" s="3">
        <v>97</v>
      </c>
      <c r="N43" s="3">
        <v>65</v>
      </c>
      <c r="O43" s="3">
        <v>27</v>
      </c>
      <c r="P43" s="3">
        <v>23</v>
      </c>
      <c r="Q43" s="1">
        <f aca="true" t="shared" si="1" ref="Q43:Q74">SUM(C43:P43)</f>
        <v>1136</v>
      </c>
    </row>
    <row r="44" spans="1:17" ht="12.75">
      <c r="A44">
        <v>34</v>
      </c>
      <c r="B44" t="s">
        <v>38</v>
      </c>
      <c r="C44" s="3">
        <v>10</v>
      </c>
      <c r="D44" s="3">
        <v>124</v>
      </c>
      <c r="E44" s="3">
        <v>111</v>
      </c>
      <c r="F44" s="3">
        <v>92</v>
      </c>
      <c r="G44" s="3">
        <v>99</v>
      </c>
      <c r="H44" s="3">
        <v>93</v>
      </c>
      <c r="I44" s="3">
        <v>77</v>
      </c>
      <c r="J44" s="3">
        <v>79</v>
      </c>
      <c r="K44" s="3">
        <v>81</v>
      </c>
      <c r="L44" s="3">
        <v>85</v>
      </c>
      <c r="M44" s="3">
        <v>70</v>
      </c>
      <c r="N44" s="3">
        <v>65</v>
      </c>
      <c r="O44" s="3">
        <v>56</v>
      </c>
      <c r="P44" s="3">
        <v>54</v>
      </c>
      <c r="Q44" s="1">
        <f t="shared" si="1"/>
        <v>1096</v>
      </c>
    </row>
    <row r="45" spans="1:17" ht="12.75">
      <c r="A45">
        <v>35</v>
      </c>
      <c r="B45" t="s">
        <v>39</v>
      </c>
      <c r="C45" s="3">
        <v>233</v>
      </c>
      <c r="D45" s="3">
        <v>3736</v>
      </c>
      <c r="E45" s="3">
        <v>3671</v>
      </c>
      <c r="F45" s="3">
        <v>3489</v>
      </c>
      <c r="G45" s="3">
        <v>3488</v>
      </c>
      <c r="H45" s="3">
        <v>3467</v>
      </c>
      <c r="I45" s="3">
        <v>3513</v>
      </c>
      <c r="J45" s="3">
        <v>3582</v>
      </c>
      <c r="K45" s="3">
        <v>3523</v>
      </c>
      <c r="L45" s="3">
        <v>3347</v>
      </c>
      <c r="M45" s="3">
        <v>3586</v>
      </c>
      <c r="N45" s="3">
        <v>3269</v>
      </c>
      <c r="O45" s="3">
        <v>2852</v>
      </c>
      <c r="P45" s="3">
        <v>2366</v>
      </c>
      <c r="Q45" s="1">
        <f t="shared" si="1"/>
        <v>44122</v>
      </c>
    </row>
    <row r="46" spans="1:17" ht="12.75">
      <c r="A46">
        <v>36</v>
      </c>
      <c r="B46" t="s">
        <v>40</v>
      </c>
      <c r="C46" s="3">
        <v>753</v>
      </c>
      <c r="D46" s="3">
        <v>7288</v>
      </c>
      <c r="E46" s="3">
        <v>6623</v>
      </c>
      <c r="F46" s="3">
        <v>6562</v>
      </c>
      <c r="G46" s="3">
        <v>6372</v>
      </c>
      <c r="H46" s="3">
        <v>6491</v>
      </c>
      <c r="I46" s="3">
        <v>6230</v>
      </c>
      <c r="J46" s="3">
        <v>6324</v>
      </c>
      <c r="K46" s="3">
        <v>6336</v>
      </c>
      <c r="L46" s="3">
        <v>6000</v>
      </c>
      <c r="M46" s="3">
        <v>6644</v>
      </c>
      <c r="N46" s="3">
        <v>5558</v>
      </c>
      <c r="O46" s="3">
        <v>4995</v>
      </c>
      <c r="P46" s="3">
        <v>4552</v>
      </c>
      <c r="Q46" s="1">
        <f t="shared" si="1"/>
        <v>80728</v>
      </c>
    </row>
    <row r="47" spans="1:17" ht="12.75">
      <c r="A47">
        <v>37</v>
      </c>
      <c r="B47" t="s">
        <v>41</v>
      </c>
      <c r="C47" s="3">
        <v>662</v>
      </c>
      <c r="D47" s="3">
        <v>2674</v>
      </c>
      <c r="E47" s="3">
        <v>2802</v>
      </c>
      <c r="F47" s="3">
        <v>2582</v>
      </c>
      <c r="G47" s="3">
        <v>2492</v>
      </c>
      <c r="H47" s="3">
        <v>2535</v>
      </c>
      <c r="I47" s="3">
        <v>2591</v>
      </c>
      <c r="J47" s="3">
        <v>2471</v>
      </c>
      <c r="K47" s="3">
        <v>2263</v>
      </c>
      <c r="L47" s="3">
        <v>2031</v>
      </c>
      <c r="M47" s="3">
        <v>2329</v>
      </c>
      <c r="N47" s="3">
        <v>1856</v>
      </c>
      <c r="O47" s="3">
        <v>2004</v>
      </c>
      <c r="P47" s="3">
        <v>1817</v>
      </c>
      <c r="Q47" s="1">
        <f t="shared" si="1"/>
        <v>31109</v>
      </c>
    </row>
    <row r="48" spans="1:17" ht="12.75">
      <c r="A48">
        <v>38</v>
      </c>
      <c r="B48" t="s">
        <v>42</v>
      </c>
      <c r="C48" s="3">
        <v>31</v>
      </c>
      <c r="D48" s="3">
        <v>528</v>
      </c>
      <c r="E48" s="3">
        <v>496</v>
      </c>
      <c r="F48" s="3">
        <v>460</v>
      </c>
      <c r="G48" s="3">
        <v>487</v>
      </c>
      <c r="H48" s="3">
        <v>503</v>
      </c>
      <c r="I48" s="3">
        <v>498</v>
      </c>
      <c r="J48" s="3">
        <v>487</v>
      </c>
      <c r="K48" s="3">
        <v>447</v>
      </c>
      <c r="L48" s="3">
        <v>405</v>
      </c>
      <c r="M48" s="3">
        <v>439</v>
      </c>
      <c r="N48" s="3">
        <v>343</v>
      </c>
      <c r="O48" s="3">
        <v>306</v>
      </c>
      <c r="P48" s="3">
        <v>273</v>
      </c>
      <c r="Q48" s="1">
        <f t="shared" si="1"/>
        <v>5703</v>
      </c>
    </row>
    <row r="49" spans="1:17" ht="12.75">
      <c r="A49">
        <v>39</v>
      </c>
      <c r="B49" t="s">
        <v>43</v>
      </c>
      <c r="C49" s="3">
        <v>17</v>
      </c>
      <c r="D49" s="3">
        <v>146</v>
      </c>
      <c r="E49" s="3">
        <v>120</v>
      </c>
      <c r="F49" s="3">
        <v>126</v>
      </c>
      <c r="G49" s="3">
        <v>128</v>
      </c>
      <c r="H49" s="3">
        <v>125</v>
      </c>
      <c r="I49" s="3">
        <v>126</v>
      </c>
      <c r="J49" s="3">
        <v>116</v>
      </c>
      <c r="K49" s="3">
        <v>102</v>
      </c>
      <c r="L49" s="3">
        <v>81</v>
      </c>
      <c r="M49" s="3">
        <v>103</v>
      </c>
      <c r="N49" s="3">
        <v>77</v>
      </c>
      <c r="O49" s="3">
        <v>84</v>
      </c>
      <c r="P49" s="3">
        <v>86</v>
      </c>
      <c r="Q49" s="1">
        <f t="shared" si="1"/>
        <v>1437</v>
      </c>
    </row>
    <row r="50" spans="1:17" ht="12.75">
      <c r="A50">
        <v>40</v>
      </c>
      <c r="B50" t="s">
        <v>44</v>
      </c>
      <c r="C50" s="3">
        <v>75</v>
      </c>
      <c r="D50" s="3">
        <v>244</v>
      </c>
      <c r="E50" s="3">
        <v>205</v>
      </c>
      <c r="F50" s="3">
        <v>179</v>
      </c>
      <c r="G50" s="3">
        <v>177</v>
      </c>
      <c r="H50" s="3">
        <v>223</v>
      </c>
      <c r="I50" s="3">
        <v>184</v>
      </c>
      <c r="J50" s="3">
        <v>159</v>
      </c>
      <c r="K50" s="3">
        <v>163</v>
      </c>
      <c r="L50" s="3">
        <v>135</v>
      </c>
      <c r="M50" s="3">
        <v>180</v>
      </c>
      <c r="N50" s="3">
        <v>161</v>
      </c>
      <c r="O50" s="3">
        <v>143</v>
      </c>
      <c r="P50" s="3">
        <v>137</v>
      </c>
      <c r="Q50" s="1">
        <f t="shared" si="1"/>
        <v>2365</v>
      </c>
    </row>
    <row r="51" spans="1:17" ht="12.75">
      <c r="A51">
        <v>41</v>
      </c>
      <c r="B51" t="s">
        <v>45</v>
      </c>
      <c r="C51" s="3">
        <v>418</v>
      </c>
      <c r="D51" s="3">
        <v>4083</v>
      </c>
      <c r="E51" s="3">
        <v>3895</v>
      </c>
      <c r="F51" s="3">
        <v>3500</v>
      </c>
      <c r="G51" s="3">
        <v>3485</v>
      </c>
      <c r="H51" s="3">
        <v>3413</v>
      </c>
      <c r="I51" s="3">
        <v>3134</v>
      </c>
      <c r="J51" s="3">
        <v>2916</v>
      </c>
      <c r="K51" s="3">
        <v>2633</v>
      </c>
      <c r="L51" s="3">
        <v>2658</v>
      </c>
      <c r="M51" s="3">
        <v>3285</v>
      </c>
      <c r="N51" s="3">
        <v>2955</v>
      </c>
      <c r="O51" s="3">
        <v>2499</v>
      </c>
      <c r="P51" s="3">
        <v>2205</v>
      </c>
      <c r="Q51" s="1">
        <f t="shared" si="1"/>
        <v>41079</v>
      </c>
    </row>
    <row r="52" spans="1:17" ht="12.75">
      <c r="A52">
        <v>42</v>
      </c>
      <c r="B52" t="s">
        <v>46</v>
      </c>
      <c r="C52" s="3">
        <v>194</v>
      </c>
      <c r="D52" s="3">
        <v>3649</v>
      </c>
      <c r="E52" s="3">
        <v>3653</v>
      </c>
      <c r="F52" s="3">
        <v>3388</v>
      </c>
      <c r="G52" s="3">
        <v>3477</v>
      </c>
      <c r="H52" s="3">
        <v>3642</v>
      </c>
      <c r="I52" s="3">
        <v>3519</v>
      </c>
      <c r="J52" s="3">
        <v>3703</v>
      </c>
      <c r="K52" s="3">
        <v>3618</v>
      </c>
      <c r="L52" s="3">
        <v>3416</v>
      </c>
      <c r="M52" s="3">
        <v>3993</v>
      </c>
      <c r="N52" s="3">
        <v>3281</v>
      </c>
      <c r="O52" s="3">
        <v>2664</v>
      </c>
      <c r="P52" s="3">
        <v>2097</v>
      </c>
      <c r="Q52" s="1">
        <f t="shared" si="1"/>
        <v>44294</v>
      </c>
    </row>
    <row r="53" spans="1:17" ht="12.75">
      <c r="A53">
        <v>43</v>
      </c>
      <c r="B53" t="s">
        <v>47</v>
      </c>
      <c r="C53" s="3">
        <v>120</v>
      </c>
      <c r="D53" s="3">
        <v>1355</v>
      </c>
      <c r="E53" s="3">
        <v>1349</v>
      </c>
      <c r="F53" s="3">
        <v>1276</v>
      </c>
      <c r="G53" s="3">
        <v>1355</v>
      </c>
      <c r="H53" s="3">
        <v>1446</v>
      </c>
      <c r="I53" s="3">
        <v>1375</v>
      </c>
      <c r="J53" s="3">
        <v>1399</v>
      </c>
      <c r="K53" s="3">
        <v>1331</v>
      </c>
      <c r="L53" s="3">
        <v>1394</v>
      </c>
      <c r="M53" s="3">
        <v>1568</v>
      </c>
      <c r="N53" s="3">
        <v>1346</v>
      </c>
      <c r="O53" s="3">
        <v>1190</v>
      </c>
      <c r="P53" s="3">
        <v>1127</v>
      </c>
      <c r="Q53" s="1">
        <f t="shared" si="1"/>
        <v>17631</v>
      </c>
    </row>
    <row r="54" spans="1:17" ht="12.75">
      <c r="A54">
        <v>44</v>
      </c>
      <c r="B54" t="s">
        <v>48</v>
      </c>
      <c r="C54" s="3">
        <v>54</v>
      </c>
      <c r="D54" s="3">
        <v>537</v>
      </c>
      <c r="E54" s="3">
        <v>474</v>
      </c>
      <c r="F54" s="3">
        <v>435</v>
      </c>
      <c r="G54" s="3">
        <v>460</v>
      </c>
      <c r="H54" s="3">
        <v>444</v>
      </c>
      <c r="I54" s="3">
        <v>493</v>
      </c>
      <c r="J54" s="3">
        <v>464</v>
      </c>
      <c r="K54" s="3">
        <v>527</v>
      </c>
      <c r="L54" s="3">
        <v>531</v>
      </c>
      <c r="M54" s="3">
        <v>584</v>
      </c>
      <c r="N54" s="3">
        <v>545</v>
      </c>
      <c r="O54" s="3">
        <v>506</v>
      </c>
      <c r="P54" s="3">
        <v>506</v>
      </c>
      <c r="Q54" s="1">
        <f t="shared" si="1"/>
        <v>6560</v>
      </c>
    </row>
    <row r="55" spans="1:17" ht="12.75">
      <c r="A55">
        <v>45</v>
      </c>
      <c r="B55" t="s">
        <v>49</v>
      </c>
      <c r="C55" s="3">
        <v>91</v>
      </c>
      <c r="D55" s="3">
        <v>823</v>
      </c>
      <c r="E55" s="3">
        <v>820</v>
      </c>
      <c r="F55" s="3">
        <v>789</v>
      </c>
      <c r="G55" s="3">
        <v>836</v>
      </c>
      <c r="H55" s="3">
        <v>883</v>
      </c>
      <c r="I55" s="3">
        <v>922</v>
      </c>
      <c r="J55" s="3">
        <v>918</v>
      </c>
      <c r="K55" s="3">
        <v>958</v>
      </c>
      <c r="L55" s="3">
        <v>890</v>
      </c>
      <c r="M55" s="3">
        <v>968</v>
      </c>
      <c r="N55" s="3">
        <v>819</v>
      </c>
      <c r="O55" s="3">
        <v>719</v>
      </c>
      <c r="P55" s="3">
        <v>780</v>
      </c>
      <c r="Q55" s="1">
        <f t="shared" si="1"/>
        <v>11216</v>
      </c>
    </row>
    <row r="56" spans="1:17" ht="12.75">
      <c r="A56">
        <v>46</v>
      </c>
      <c r="B56" t="s">
        <v>50</v>
      </c>
      <c r="C56" s="3">
        <v>227</v>
      </c>
      <c r="D56" s="3">
        <v>2511</v>
      </c>
      <c r="E56" s="3">
        <v>2363</v>
      </c>
      <c r="F56" s="3">
        <v>2192</v>
      </c>
      <c r="G56" s="3">
        <v>2044</v>
      </c>
      <c r="H56" s="3">
        <v>2101</v>
      </c>
      <c r="I56" s="3">
        <v>2009</v>
      </c>
      <c r="J56" s="3">
        <v>1982</v>
      </c>
      <c r="K56" s="3">
        <v>1890</v>
      </c>
      <c r="L56" s="3">
        <v>1871</v>
      </c>
      <c r="M56" s="3">
        <v>2072</v>
      </c>
      <c r="N56" s="3">
        <v>1936</v>
      </c>
      <c r="O56" s="3">
        <v>1869</v>
      </c>
      <c r="P56" s="3">
        <v>1788</v>
      </c>
      <c r="Q56" s="1">
        <f t="shared" si="1"/>
        <v>26855</v>
      </c>
    </row>
    <row r="57" spans="1:17" ht="12.75">
      <c r="A57">
        <v>47</v>
      </c>
      <c r="B57" t="s">
        <v>51</v>
      </c>
      <c r="C57" s="3">
        <v>51</v>
      </c>
      <c r="D57" s="3">
        <v>681</v>
      </c>
      <c r="E57" s="3">
        <v>666</v>
      </c>
      <c r="F57" s="3">
        <v>554</v>
      </c>
      <c r="G57" s="3">
        <v>575</v>
      </c>
      <c r="H57" s="3">
        <v>538</v>
      </c>
      <c r="I57" s="3">
        <v>515</v>
      </c>
      <c r="J57" s="3">
        <v>501</v>
      </c>
      <c r="K57" s="3">
        <v>524</v>
      </c>
      <c r="L57" s="3">
        <v>514</v>
      </c>
      <c r="M57" s="3">
        <v>489</v>
      </c>
      <c r="N57" s="3">
        <v>455</v>
      </c>
      <c r="O57" s="3">
        <v>433</v>
      </c>
      <c r="P57" s="3">
        <v>359</v>
      </c>
      <c r="Q57" s="1">
        <f t="shared" si="1"/>
        <v>6855</v>
      </c>
    </row>
    <row r="58" spans="1:17" ht="12.75">
      <c r="A58">
        <v>48</v>
      </c>
      <c r="B58" t="s">
        <v>52</v>
      </c>
      <c r="C58" s="3">
        <v>698</v>
      </c>
      <c r="D58" s="3">
        <v>15176</v>
      </c>
      <c r="E58" s="3">
        <v>14695</v>
      </c>
      <c r="F58" s="3">
        <v>13837</v>
      </c>
      <c r="G58" s="3">
        <v>13666</v>
      </c>
      <c r="H58" s="3">
        <v>13768</v>
      </c>
      <c r="I58" s="3">
        <v>13795</v>
      </c>
      <c r="J58" s="3">
        <v>14088</v>
      </c>
      <c r="K58" s="3">
        <v>13471</v>
      </c>
      <c r="L58" s="3">
        <v>12874</v>
      </c>
      <c r="M58" s="3">
        <v>13795</v>
      </c>
      <c r="N58" s="3">
        <v>12328</v>
      </c>
      <c r="O58" s="3">
        <v>10982</v>
      </c>
      <c r="P58" s="3">
        <v>9448</v>
      </c>
      <c r="Q58" s="1">
        <f t="shared" si="1"/>
        <v>172621</v>
      </c>
    </row>
    <row r="59" spans="1:17" ht="12.75">
      <c r="A59">
        <v>49</v>
      </c>
      <c r="B59" t="s">
        <v>53</v>
      </c>
      <c r="C59" s="3">
        <v>397</v>
      </c>
      <c r="D59" s="3">
        <v>4117</v>
      </c>
      <c r="E59" s="3">
        <v>4262</v>
      </c>
      <c r="F59" s="3">
        <v>4145</v>
      </c>
      <c r="G59" s="3">
        <v>4044</v>
      </c>
      <c r="H59" s="3">
        <v>4010</v>
      </c>
      <c r="I59" s="3">
        <v>3945</v>
      </c>
      <c r="J59" s="3">
        <v>4280</v>
      </c>
      <c r="K59" s="3">
        <v>4209</v>
      </c>
      <c r="L59" s="3">
        <v>4160</v>
      </c>
      <c r="M59" s="3">
        <v>5019</v>
      </c>
      <c r="N59" s="3">
        <v>4446</v>
      </c>
      <c r="O59" s="3">
        <v>3809</v>
      </c>
      <c r="P59" s="3">
        <v>2836</v>
      </c>
      <c r="Q59" s="1">
        <f t="shared" si="1"/>
        <v>53679</v>
      </c>
    </row>
    <row r="60" spans="1:17" ht="12.75">
      <c r="A60">
        <v>50</v>
      </c>
      <c r="B60" t="s">
        <v>54</v>
      </c>
      <c r="C60" s="3">
        <v>919</v>
      </c>
      <c r="D60" s="3">
        <v>13936</v>
      </c>
      <c r="E60" s="3">
        <v>13597</v>
      </c>
      <c r="F60" s="3">
        <v>12516</v>
      </c>
      <c r="G60" s="3">
        <v>11903</v>
      </c>
      <c r="H60" s="3">
        <v>11587</v>
      </c>
      <c r="I60" s="3">
        <v>11659</v>
      </c>
      <c r="J60" s="3">
        <v>12186</v>
      </c>
      <c r="K60" s="3">
        <v>11828</v>
      </c>
      <c r="L60" s="3">
        <v>11774</v>
      </c>
      <c r="M60" s="3">
        <v>12302</v>
      </c>
      <c r="N60" s="3">
        <v>10449</v>
      </c>
      <c r="O60" s="3">
        <v>10829</v>
      </c>
      <c r="P60" s="3">
        <v>8596</v>
      </c>
      <c r="Q60" s="1">
        <f t="shared" si="1"/>
        <v>154081</v>
      </c>
    </row>
    <row r="61" spans="1:17" ht="12.75">
      <c r="A61">
        <v>51</v>
      </c>
      <c r="B61" t="s">
        <v>55</v>
      </c>
      <c r="C61" s="3">
        <v>501</v>
      </c>
      <c r="D61" s="3">
        <v>5966</v>
      </c>
      <c r="E61" s="3">
        <v>5843</v>
      </c>
      <c r="F61" s="3">
        <v>5350</v>
      </c>
      <c r="G61" s="3">
        <v>5432</v>
      </c>
      <c r="H61" s="3">
        <v>5228</v>
      </c>
      <c r="I61" s="3">
        <v>5499</v>
      </c>
      <c r="J61" s="3">
        <v>5524</v>
      </c>
      <c r="K61" s="3">
        <v>5525</v>
      </c>
      <c r="L61" s="3">
        <v>5620</v>
      </c>
      <c r="M61" s="3">
        <v>7109</v>
      </c>
      <c r="N61" s="3">
        <v>5085</v>
      </c>
      <c r="O61" s="3">
        <v>4102</v>
      </c>
      <c r="P61" s="3">
        <v>3615</v>
      </c>
      <c r="Q61" s="1">
        <f t="shared" si="1"/>
        <v>70399</v>
      </c>
    </row>
    <row r="62" spans="1:17" ht="12.75">
      <c r="A62">
        <v>52</v>
      </c>
      <c r="B62" t="s">
        <v>56</v>
      </c>
      <c r="C62" s="3">
        <v>725</v>
      </c>
      <c r="D62" s="3">
        <v>7616</v>
      </c>
      <c r="E62" s="3">
        <v>7631</v>
      </c>
      <c r="F62" s="3">
        <v>7279</v>
      </c>
      <c r="G62" s="3">
        <v>7208</v>
      </c>
      <c r="H62" s="3">
        <v>7113</v>
      </c>
      <c r="I62" s="3">
        <v>7412</v>
      </c>
      <c r="J62" s="3">
        <v>7305</v>
      </c>
      <c r="K62" s="3">
        <v>7499</v>
      </c>
      <c r="L62" s="3">
        <v>7552</v>
      </c>
      <c r="M62" s="3">
        <v>8947</v>
      </c>
      <c r="N62" s="3">
        <v>7760</v>
      </c>
      <c r="O62" s="3">
        <v>6453</v>
      </c>
      <c r="P62" s="3">
        <v>6035</v>
      </c>
      <c r="Q62" s="1">
        <f t="shared" si="1"/>
        <v>96535</v>
      </c>
    </row>
    <row r="63" spans="1:17" ht="12.75">
      <c r="A63">
        <v>53</v>
      </c>
      <c r="B63" t="s">
        <v>57</v>
      </c>
      <c r="C63" s="3">
        <v>500</v>
      </c>
      <c r="D63" s="3">
        <v>8569</v>
      </c>
      <c r="E63" s="3">
        <v>8166</v>
      </c>
      <c r="F63" s="3">
        <v>7981</v>
      </c>
      <c r="G63" s="3">
        <v>7883</v>
      </c>
      <c r="H63" s="3">
        <v>8035</v>
      </c>
      <c r="I63" s="3">
        <v>8077</v>
      </c>
      <c r="J63" s="3">
        <v>7956</v>
      </c>
      <c r="K63" s="3">
        <v>7876</v>
      </c>
      <c r="L63" s="3">
        <v>7453</v>
      </c>
      <c r="M63" s="3">
        <v>7721</v>
      </c>
      <c r="N63" s="3">
        <v>6986</v>
      </c>
      <c r="O63" s="3">
        <v>6199</v>
      </c>
      <c r="P63" s="3">
        <v>5816</v>
      </c>
      <c r="Q63" s="1">
        <f t="shared" si="1"/>
        <v>99218</v>
      </c>
    </row>
    <row r="64" spans="1:17" ht="12.75">
      <c r="A64">
        <v>54</v>
      </c>
      <c r="B64" t="s">
        <v>58</v>
      </c>
      <c r="C64" s="3">
        <v>118</v>
      </c>
      <c r="D64" s="3">
        <v>1139</v>
      </c>
      <c r="E64" s="3">
        <v>1050</v>
      </c>
      <c r="F64" s="3">
        <v>926</v>
      </c>
      <c r="G64" s="3">
        <v>873</v>
      </c>
      <c r="H64" s="3">
        <v>941</v>
      </c>
      <c r="I64" s="3">
        <v>887</v>
      </c>
      <c r="J64" s="3">
        <v>923</v>
      </c>
      <c r="K64" s="3">
        <v>850</v>
      </c>
      <c r="L64" s="3">
        <v>816</v>
      </c>
      <c r="M64" s="3">
        <v>825</v>
      </c>
      <c r="N64" s="3">
        <v>740</v>
      </c>
      <c r="O64" s="3">
        <v>546</v>
      </c>
      <c r="P64" s="3">
        <v>540</v>
      </c>
      <c r="Q64" s="1">
        <f t="shared" si="1"/>
        <v>11174</v>
      </c>
    </row>
    <row r="65" spans="1:17" ht="12.75">
      <c r="A65">
        <v>55</v>
      </c>
      <c r="B65" t="s">
        <v>59</v>
      </c>
      <c r="C65" s="3">
        <v>203</v>
      </c>
      <c r="D65" s="3">
        <v>2521</v>
      </c>
      <c r="E65" s="3">
        <v>2485</v>
      </c>
      <c r="F65" s="3">
        <v>2563</v>
      </c>
      <c r="G65" s="3">
        <v>2384</v>
      </c>
      <c r="H65" s="3">
        <v>2505</v>
      </c>
      <c r="I65" s="3">
        <v>2501</v>
      </c>
      <c r="J65" s="3">
        <v>2512</v>
      </c>
      <c r="K65" s="3">
        <v>2399</v>
      </c>
      <c r="L65" s="3">
        <v>2564</v>
      </c>
      <c r="M65" s="3">
        <v>2625</v>
      </c>
      <c r="N65" s="3">
        <v>2363</v>
      </c>
      <c r="O65" s="3">
        <v>2206</v>
      </c>
      <c r="P65" s="3">
        <v>1918</v>
      </c>
      <c r="Q65" s="1">
        <f t="shared" si="1"/>
        <v>31749</v>
      </c>
    </row>
    <row r="66" spans="1:17" ht="12.75">
      <c r="A66">
        <v>56</v>
      </c>
      <c r="B66" t="s">
        <v>60</v>
      </c>
      <c r="C66" s="3">
        <v>171</v>
      </c>
      <c r="D66" s="3">
        <v>4015</v>
      </c>
      <c r="E66" s="3">
        <v>4013</v>
      </c>
      <c r="F66" s="3">
        <v>3737</v>
      </c>
      <c r="G66" s="3">
        <v>3762</v>
      </c>
      <c r="H66" s="3">
        <v>4058</v>
      </c>
      <c r="I66" s="3">
        <v>4036</v>
      </c>
      <c r="J66" s="3">
        <v>4065</v>
      </c>
      <c r="K66" s="3">
        <v>4180</v>
      </c>
      <c r="L66" s="3">
        <v>3829</v>
      </c>
      <c r="M66" s="3">
        <v>3934</v>
      </c>
      <c r="N66" s="3">
        <v>3335</v>
      </c>
      <c r="O66" s="3">
        <v>2817</v>
      </c>
      <c r="P66" s="3">
        <v>2017</v>
      </c>
      <c r="Q66" s="1">
        <f t="shared" si="1"/>
        <v>47969</v>
      </c>
    </row>
    <row r="67" spans="1:17" ht="12.75">
      <c r="A67">
        <v>57</v>
      </c>
      <c r="B67" t="s">
        <v>61</v>
      </c>
      <c r="C67" s="3">
        <v>227</v>
      </c>
      <c r="D67" s="3">
        <v>2067</v>
      </c>
      <c r="E67" s="3">
        <v>2024</v>
      </c>
      <c r="F67" s="3">
        <v>1999</v>
      </c>
      <c r="G67" s="3">
        <v>1975</v>
      </c>
      <c r="H67" s="3">
        <v>1873</v>
      </c>
      <c r="I67" s="3">
        <v>2015</v>
      </c>
      <c r="J67" s="3">
        <v>2013</v>
      </c>
      <c r="K67" s="3">
        <v>2022</v>
      </c>
      <c r="L67" s="3">
        <v>1939</v>
      </c>
      <c r="M67" s="3">
        <v>1879</v>
      </c>
      <c r="N67" s="3">
        <v>1806</v>
      </c>
      <c r="O67" s="3">
        <v>1793</v>
      </c>
      <c r="P67" s="3">
        <v>1625</v>
      </c>
      <c r="Q67" s="1">
        <f t="shared" si="1"/>
        <v>25257</v>
      </c>
    </row>
    <row r="68" spans="1:17" ht="12.75">
      <c r="A68">
        <v>58</v>
      </c>
      <c r="B68" t="s">
        <v>62</v>
      </c>
      <c r="C68" s="3">
        <v>331</v>
      </c>
      <c r="D68" s="3">
        <v>3075</v>
      </c>
      <c r="E68" s="3">
        <v>3247</v>
      </c>
      <c r="F68" s="3">
        <v>3241</v>
      </c>
      <c r="G68" s="3">
        <v>3209</v>
      </c>
      <c r="H68" s="3">
        <v>3061</v>
      </c>
      <c r="I68" s="3">
        <v>3278</v>
      </c>
      <c r="J68" s="3">
        <v>2846</v>
      </c>
      <c r="K68" s="3">
        <v>2910</v>
      </c>
      <c r="L68" s="3">
        <v>3100</v>
      </c>
      <c r="M68" s="3">
        <v>3356</v>
      </c>
      <c r="N68" s="3">
        <v>3132</v>
      </c>
      <c r="O68" s="3">
        <v>2697</v>
      </c>
      <c r="P68" s="3">
        <v>2668</v>
      </c>
      <c r="Q68" s="1">
        <f t="shared" si="1"/>
        <v>40151</v>
      </c>
    </row>
    <row r="69" spans="1:17" ht="12.75">
      <c r="A69">
        <v>59</v>
      </c>
      <c r="B69" t="s">
        <v>63</v>
      </c>
      <c r="C69" s="3">
        <v>299</v>
      </c>
      <c r="D69" s="3">
        <v>4818</v>
      </c>
      <c r="E69" s="3">
        <v>4778</v>
      </c>
      <c r="F69" s="3">
        <v>4637</v>
      </c>
      <c r="G69" s="3">
        <v>4518</v>
      </c>
      <c r="H69" s="3">
        <v>4636</v>
      </c>
      <c r="I69" s="3">
        <v>4635</v>
      </c>
      <c r="J69" s="3">
        <v>4887</v>
      </c>
      <c r="K69" s="3">
        <v>4949</v>
      </c>
      <c r="L69" s="3">
        <v>5203</v>
      </c>
      <c r="M69" s="3">
        <v>5732</v>
      </c>
      <c r="N69" s="3">
        <v>5238</v>
      </c>
      <c r="O69" s="3">
        <v>4571</v>
      </c>
      <c r="P69" s="3">
        <v>4300</v>
      </c>
      <c r="Q69" s="1">
        <f t="shared" si="1"/>
        <v>63201</v>
      </c>
    </row>
    <row r="70" spans="1:17" ht="12.75">
      <c r="A70">
        <v>60</v>
      </c>
      <c r="B70" t="s">
        <v>64</v>
      </c>
      <c r="C70" s="3">
        <v>28</v>
      </c>
      <c r="D70" s="3">
        <v>512</v>
      </c>
      <c r="E70" s="3">
        <v>484</v>
      </c>
      <c r="F70" s="3">
        <v>483</v>
      </c>
      <c r="G70" s="3">
        <v>450</v>
      </c>
      <c r="H70" s="3">
        <v>411</v>
      </c>
      <c r="I70" s="3">
        <v>425</v>
      </c>
      <c r="J70" s="3">
        <v>442</v>
      </c>
      <c r="K70" s="3">
        <v>456</v>
      </c>
      <c r="L70" s="3">
        <v>414</v>
      </c>
      <c r="M70" s="3">
        <v>428</v>
      </c>
      <c r="N70" s="3">
        <v>368</v>
      </c>
      <c r="O70" s="3">
        <v>287</v>
      </c>
      <c r="P70" s="3">
        <v>301</v>
      </c>
      <c r="Q70" s="1">
        <f t="shared" si="1"/>
        <v>5489</v>
      </c>
    </row>
    <row r="71" spans="1:17" ht="12.75">
      <c r="A71">
        <v>61</v>
      </c>
      <c r="B71" t="s">
        <v>65</v>
      </c>
      <c r="C71" s="3">
        <v>53</v>
      </c>
      <c r="D71" s="3">
        <v>520</v>
      </c>
      <c r="E71" s="3">
        <v>510</v>
      </c>
      <c r="F71" s="3">
        <v>488</v>
      </c>
      <c r="G71" s="3">
        <v>454</v>
      </c>
      <c r="H71" s="3">
        <v>460</v>
      </c>
      <c r="I71" s="3">
        <v>438</v>
      </c>
      <c r="J71" s="3">
        <v>486</v>
      </c>
      <c r="K71" s="3">
        <v>449</v>
      </c>
      <c r="L71" s="3">
        <v>445</v>
      </c>
      <c r="M71" s="3">
        <v>402</v>
      </c>
      <c r="N71" s="3">
        <v>385</v>
      </c>
      <c r="O71" s="3">
        <v>336</v>
      </c>
      <c r="P71" s="3">
        <v>283</v>
      </c>
      <c r="Q71" s="1">
        <f t="shared" si="1"/>
        <v>5709</v>
      </c>
    </row>
    <row r="72" spans="1:17" ht="12.75">
      <c r="A72">
        <v>62</v>
      </c>
      <c r="B72" t="s">
        <v>66</v>
      </c>
      <c r="C72" s="3">
        <v>32</v>
      </c>
      <c r="D72" s="3">
        <v>259</v>
      </c>
      <c r="E72" s="3">
        <v>234</v>
      </c>
      <c r="F72" s="3">
        <v>228</v>
      </c>
      <c r="G72" s="3">
        <v>233</v>
      </c>
      <c r="H72" s="3">
        <v>218</v>
      </c>
      <c r="I72" s="3">
        <v>252</v>
      </c>
      <c r="J72" s="3">
        <v>193</v>
      </c>
      <c r="K72" s="3">
        <v>250</v>
      </c>
      <c r="L72" s="3">
        <v>223</v>
      </c>
      <c r="M72" s="3">
        <v>212</v>
      </c>
      <c r="N72" s="3">
        <v>174</v>
      </c>
      <c r="O72" s="3">
        <v>168</v>
      </c>
      <c r="P72" s="3">
        <v>162</v>
      </c>
      <c r="Q72" s="1">
        <f t="shared" si="1"/>
        <v>2838</v>
      </c>
    </row>
    <row r="73" spans="1:17" ht="12.75">
      <c r="A73">
        <v>63</v>
      </c>
      <c r="B73" t="s">
        <v>67</v>
      </c>
      <c r="C73" s="3">
        <v>18</v>
      </c>
      <c r="D73" s="3">
        <v>229</v>
      </c>
      <c r="E73" s="3">
        <v>205</v>
      </c>
      <c r="F73" s="3">
        <v>184</v>
      </c>
      <c r="G73" s="3">
        <v>170</v>
      </c>
      <c r="H73" s="3">
        <v>184</v>
      </c>
      <c r="I73" s="3">
        <v>185</v>
      </c>
      <c r="J73" s="3">
        <v>169</v>
      </c>
      <c r="K73" s="3">
        <v>189</v>
      </c>
      <c r="L73" s="3">
        <v>173</v>
      </c>
      <c r="M73" s="3">
        <v>171</v>
      </c>
      <c r="N73" s="3">
        <v>126</v>
      </c>
      <c r="O73" s="3">
        <v>107</v>
      </c>
      <c r="P73" s="3">
        <v>98</v>
      </c>
      <c r="Q73" s="1">
        <f t="shared" si="1"/>
        <v>2208</v>
      </c>
    </row>
    <row r="74" spans="1:17" ht="12.75">
      <c r="A74">
        <v>64</v>
      </c>
      <c r="B74" t="s">
        <v>68</v>
      </c>
      <c r="C74" s="3">
        <v>308</v>
      </c>
      <c r="D74" s="3">
        <v>5237</v>
      </c>
      <c r="E74" s="3">
        <v>5337</v>
      </c>
      <c r="F74" s="3">
        <v>5214</v>
      </c>
      <c r="G74" s="3">
        <v>5230</v>
      </c>
      <c r="H74" s="3">
        <v>5263</v>
      </c>
      <c r="I74" s="3">
        <v>5077</v>
      </c>
      <c r="J74" s="3">
        <v>5269</v>
      </c>
      <c r="K74" s="3">
        <v>5278</v>
      </c>
      <c r="L74" s="3">
        <v>5169</v>
      </c>
      <c r="M74" s="3">
        <v>5863</v>
      </c>
      <c r="N74" s="3">
        <v>5009</v>
      </c>
      <c r="O74" s="3">
        <v>3963</v>
      </c>
      <c r="P74" s="3">
        <v>3394</v>
      </c>
      <c r="Q74" s="1">
        <f t="shared" si="1"/>
        <v>65611</v>
      </c>
    </row>
    <row r="75" spans="1:17" ht="12.75">
      <c r="A75">
        <v>65</v>
      </c>
      <c r="B75" t="s">
        <v>69</v>
      </c>
      <c r="C75" s="3">
        <v>228</v>
      </c>
      <c r="D75" s="3">
        <v>434</v>
      </c>
      <c r="E75" s="3">
        <v>398</v>
      </c>
      <c r="F75" s="3">
        <v>375</v>
      </c>
      <c r="G75" s="3">
        <v>395</v>
      </c>
      <c r="H75" s="3">
        <v>460</v>
      </c>
      <c r="I75" s="3">
        <v>436</v>
      </c>
      <c r="J75" s="3">
        <v>422</v>
      </c>
      <c r="K75" s="3">
        <v>415</v>
      </c>
      <c r="L75" s="3">
        <v>394</v>
      </c>
      <c r="M75" s="3">
        <v>417</v>
      </c>
      <c r="N75" s="3">
        <v>294</v>
      </c>
      <c r="O75" s="3">
        <v>276</v>
      </c>
      <c r="P75" s="3">
        <v>257</v>
      </c>
      <c r="Q75" s="1">
        <f aca="true" t="shared" si="2" ref="Q75:Q85">SUM(C75:P75)</f>
        <v>5201</v>
      </c>
    </row>
    <row r="76" spans="1:17" ht="12.75">
      <c r="A76">
        <v>66</v>
      </c>
      <c r="B76" t="s">
        <v>70</v>
      </c>
      <c r="C76" s="3">
        <v>50</v>
      </c>
      <c r="D76" s="3">
        <v>679</v>
      </c>
      <c r="E76" s="3">
        <v>684</v>
      </c>
      <c r="F76" s="3">
        <v>563</v>
      </c>
      <c r="G76" s="3">
        <v>513</v>
      </c>
      <c r="H76" s="3">
        <v>478</v>
      </c>
      <c r="I76" s="3">
        <v>477</v>
      </c>
      <c r="J76" s="3">
        <v>409</v>
      </c>
      <c r="K76" s="3">
        <v>436</v>
      </c>
      <c r="L76" s="3">
        <v>395</v>
      </c>
      <c r="M76" s="3">
        <v>465</v>
      </c>
      <c r="N76" s="3">
        <v>426</v>
      </c>
      <c r="O76" s="3">
        <v>354</v>
      </c>
      <c r="P76" s="3">
        <v>326</v>
      </c>
      <c r="Q76" s="1">
        <f t="shared" si="2"/>
        <v>6255</v>
      </c>
    </row>
    <row r="77" spans="1:17" ht="12.75">
      <c r="A77">
        <v>67</v>
      </c>
      <c r="B77" t="s">
        <v>71</v>
      </c>
      <c r="C77" s="3">
        <v>43</v>
      </c>
      <c r="D77" s="3">
        <v>287</v>
      </c>
      <c r="E77" s="3">
        <v>329</v>
      </c>
      <c r="F77" s="3">
        <v>289</v>
      </c>
      <c r="G77" s="3">
        <v>267</v>
      </c>
      <c r="H77" s="3">
        <v>279</v>
      </c>
      <c r="I77" s="3">
        <v>329</v>
      </c>
      <c r="J77" s="3">
        <v>276</v>
      </c>
      <c r="K77" s="3">
        <v>356</v>
      </c>
      <c r="L77" s="3">
        <v>279</v>
      </c>
      <c r="M77" s="3">
        <v>299</v>
      </c>
      <c r="N77" s="3">
        <v>259</v>
      </c>
      <c r="O77" s="3">
        <v>233</v>
      </c>
      <c r="P77" s="3">
        <v>231</v>
      </c>
      <c r="Q77" s="1">
        <f t="shared" si="2"/>
        <v>3756</v>
      </c>
    </row>
    <row r="78" spans="1:17" ht="12.75">
      <c r="A78">
        <v>68</v>
      </c>
      <c r="B78" t="s">
        <v>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1">
        <f t="shared" si="2"/>
        <v>0</v>
      </c>
    </row>
    <row r="79" spans="1:17" ht="12.75">
      <c r="A79">
        <v>69</v>
      </c>
      <c r="B79" t="s">
        <v>73</v>
      </c>
      <c r="C79" s="3">
        <v>0</v>
      </c>
      <c r="D79" s="3">
        <v>31</v>
      </c>
      <c r="E79" s="3">
        <v>32</v>
      </c>
      <c r="F79" s="3">
        <v>39</v>
      </c>
      <c r="G79" s="3">
        <v>33</v>
      </c>
      <c r="H79" s="3">
        <v>30</v>
      </c>
      <c r="I79" s="3">
        <v>26</v>
      </c>
      <c r="J79" s="3">
        <v>28</v>
      </c>
      <c r="K79" s="3">
        <v>31</v>
      </c>
      <c r="L79" s="3">
        <v>39</v>
      </c>
      <c r="M79" s="3">
        <v>54</v>
      </c>
      <c r="N79" s="3">
        <v>39</v>
      </c>
      <c r="O79" s="3">
        <v>43</v>
      </c>
      <c r="P79" s="3">
        <v>33</v>
      </c>
      <c r="Q79" s="1">
        <f t="shared" si="2"/>
        <v>458</v>
      </c>
    </row>
    <row r="80" spans="1:17" ht="12.75">
      <c r="A80">
        <v>70</v>
      </c>
      <c r="B80" t="s">
        <v>74</v>
      </c>
      <c r="C80" s="3">
        <v>0</v>
      </c>
      <c r="D80" s="3">
        <v>62</v>
      </c>
      <c r="E80" s="3">
        <v>64</v>
      </c>
      <c r="F80" s="3">
        <v>73</v>
      </c>
      <c r="G80" s="3">
        <v>69</v>
      </c>
      <c r="H80" s="3">
        <v>67</v>
      </c>
      <c r="I80" s="3">
        <v>70</v>
      </c>
      <c r="J80" s="3">
        <v>70</v>
      </c>
      <c r="K80" s="3">
        <v>69</v>
      </c>
      <c r="L80" s="3">
        <v>64</v>
      </c>
      <c r="M80" s="3">
        <v>35</v>
      </c>
      <c r="N80" s="3">
        <v>26</v>
      </c>
      <c r="O80" s="3">
        <v>7</v>
      </c>
      <c r="P80" s="3">
        <v>7</v>
      </c>
      <c r="Q80" s="1">
        <f t="shared" si="2"/>
        <v>683</v>
      </c>
    </row>
    <row r="81" spans="1:17" ht="12.75">
      <c r="A81">
        <v>71</v>
      </c>
      <c r="B81" t="s">
        <v>75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1">
        <f t="shared" si="2"/>
        <v>0</v>
      </c>
    </row>
    <row r="82" spans="1:17" ht="12.75">
      <c r="A82">
        <v>72</v>
      </c>
      <c r="B82" t="s">
        <v>76</v>
      </c>
      <c r="C82" s="3">
        <v>0</v>
      </c>
      <c r="D82" s="3">
        <v>72</v>
      </c>
      <c r="E82" s="3">
        <v>78</v>
      </c>
      <c r="F82" s="3">
        <v>88</v>
      </c>
      <c r="G82" s="3">
        <v>86</v>
      </c>
      <c r="H82" s="3">
        <v>95</v>
      </c>
      <c r="I82" s="3">
        <v>85</v>
      </c>
      <c r="J82" s="3">
        <v>162</v>
      </c>
      <c r="K82" s="3">
        <v>162</v>
      </c>
      <c r="L82" s="3">
        <v>159</v>
      </c>
      <c r="M82" s="3">
        <v>162</v>
      </c>
      <c r="N82" s="3">
        <v>166</v>
      </c>
      <c r="O82" s="3">
        <v>151</v>
      </c>
      <c r="P82" s="3">
        <v>134</v>
      </c>
      <c r="Q82" s="1">
        <f t="shared" si="2"/>
        <v>1600</v>
      </c>
    </row>
    <row r="83" spans="1:17" ht="12.75">
      <c r="A83">
        <v>73</v>
      </c>
      <c r="B83" t="s">
        <v>77</v>
      </c>
      <c r="C83" s="3">
        <v>0</v>
      </c>
      <c r="D83" s="3">
        <v>56</v>
      </c>
      <c r="E83" s="3">
        <v>56</v>
      </c>
      <c r="F83" s="3">
        <v>52</v>
      </c>
      <c r="G83" s="3">
        <v>52</v>
      </c>
      <c r="H83" s="3">
        <v>60</v>
      </c>
      <c r="I83" s="3">
        <v>64</v>
      </c>
      <c r="J83" s="3">
        <v>112</v>
      </c>
      <c r="K83" s="3">
        <v>112</v>
      </c>
      <c r="L83" s="3">
        <v>114</v>
      </c>
      <c r="M83" s="3">
        <v>119</v>
      </c>
      <c r="N83" s="3">
        <v>119</v>
      </c>
      <c r="O83" s="3">
        <v>125</v>
      </c>
      <c r="P83" s="3">
        <v>110</v>
      </c>
      <c r="Q83" s="1">
        <f t="shared" si="2"/>
        <v>1151</v>
      </c>
    </row>
    <row r="84" spans="1:17" ht="12.75">
      <c r="A84">
        <v>74</v>
      </c>
      <c r="B84" t="s">
        <v>78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1">
        <f t="shared" si="2"/>
        <v>0</v>
      </c>
    </row>
    <row r="85" spans="2:17" ht="12.75">
      <c r="B85" t="s">
        <v>4</v>
      </c>
      <c r="C85" s="1">
        <f aca="true" t="shared" si="3" ref="C85:P85">SUM(C11:C84)</f>
        <v>17624</v>
      </c>
      <c r="D85" s="1">
        <f t="shared" si="3"/>
        <v>215068</v>
      </c>
      <c r="E85" s="1">
        <f t="shared" si="3"/>
        <v>212126</v>
      </c>
      <c r="F85" s="1">
        <f t="shared" si="3"/>
        <v>200670</v>
      </c>
      <c r="G85" s="1">
        <f t="shared" si="3"/>
        <v>197252</v>
      </c>
      <c r="H85" s="1">
        <f t="shared" si="3"/>
        <v>194359</v>
      </c>
      <c r="I85" s="1">
        <f t="shared" si="3"/>
        <v>195914</v>
      </c>
      <c r="J85" s="1">
        <f t="shared" si="3"/>
        <v>195393</v>
      </c>
      <c r="K85" s="1">
        <f t="shared" si="3"/>
        <v>194981</v>
      </c>
      <c r="L85" s="1">
        <f t="shared" si="3"/>
        <v>190771</v>
      </c>
      <c r="M85" s="1">
        <f t="shared" si="3"/>
        <v>208508</v>
      </c>
      <c r="N85" s="1">
        <f t="shared" si="3"/>
        <v>181923</v>
      </c>
      <c r="O85" s="1">
        <f t="shared" si="3"/>
        <v>160982</v>
      </c>
      <c r="P85" s="1">
        <f t="shared" si="3"/>
        <v>144696</v>
      </c>
      <c r="Q85" s="1">
        <f t="shared" si="2"/>
        <v>2510267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0:Q85"/>
  <sheetViews>
    <sheetView workbookViewId="0" topLeftCell="I82">
      <selection activeCell="A74" sqref="A74"/>
    </sheetView>
  </sheetViews>
  <sheetFormatPr defaultColWidth="9.140625" defaultRowHeight="12.75"/>
  <cols>
    <col min="3" max="3" width="10.28125" style="0" bestFit="1" customWidth="1"/>
    <col min="4" max="16" width="11.28125" style="0" bestFit="1" customWidth="1"/>
    <col min="17" max="17" width="12.8515625" style="0" bestFit="1" customWidth="1"/>
  </cols>
  <sheetData>
    <row r="10" spans="1:17" ht="12.75">
      <c r="A10" t="s">
        <v>0</v>
      </c>
      <c r="B10" t="s">
        <v>1</v>
      </c>
      <c r="C10" s="3" t="s">
        <v>2</v>
      </c>
      <c r="D10" s="3" t="s">
        <v>3</v>
      </c>
      <c r="E10" s="3">
        <v>1</v>
      </c>
      <c r="F10" s="3">
        <v>2</v>
      </c>
      <c r="G10" s="3">
        <v>3</v>
      </c>
      <c r="H10" s="3">
        <v>4</v>
      </c>
      <c r="I10" s="3">
        <v>5</v>
      </c>
      <c r="J10" s="3">
        <v>6</v>
      </c>
      <c r="K10" s="3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3" t="s">
        <v>4</v>
      </c>
    </row>
    <row r="11" spans="1:17" ht="12.75">
      <c r="A11">
        <v>1</v>
      </c>
      <c r="B11" t="s">
        <v>5</v>
      </c>
      <c r="C11" s="3">
        <v>167</v>
      </c>
      <c r="D11" s="3">
        <v>2221</v>
      </c>
      <c r="E11" s="3">
        <v>2210</v>
      </c>
      <c r="F11" s="3">
        <v>2138</v>
      </c>
      <c r="G11" s="3">
        <v>2035</v>
      </c>
      <c r="H11" s="3">
        <v>2097</v>
      </c>
      <c r="I11" s="3">
        <v>2132</v>
      </c>
      <c r="J11" s="3">
        <v>2160</v>
      </c>
      <c r="K11" s="3">
        <v>2024</v>
      </c>
      <c r="L11" s="3">
        <v>2098</v>
      </c>
      <c r="M11" s="3">
        <v>2315</v>
      </c>
      <c r="N11" s="3">
        <v>2196</v>
      </c>
      <c r="O11" s="3">
        <v>1783</v>
      </c>
      <c r="P11" s="3">
        <v>1424</v>
      </c>
      <c r="Q11" s="1">
        <f aca="true" t="shared" si="0" ref="Q11:Q42">SUM(C11:P11)</f>
        <v>27000</v>
      </c>
    </row>
    <row r="12" spans="1:17" ht="12.75">
      <c r="A12">
        <v>2</v>
      </c>
      <c r="B12" t="s">
        <v>6</v>
      </c>
      <c r="C12" s="3">
        <v>56</v>
      </c>
      <c r="D12" s="3">
        <v>446</v>
      </c>
      <c r="E12" s="3">
        <v>440</v>
      </c>
      <c r="F12" s="3">
        <v>457</v>
      </c>
      <c r="G12" s="3">
        <v>422</v>
      </c>
      <c r="H12" s="3">
        <v>408</v>
      </c>
      <c r="I12" s="3">
        <v>434</v>
      </c>
      <c r="J12" s="3">
        <v>463</v>
      </c>
      <c r="K12" s="3">
        <v>437</v>
      </c>
      <c r="L12" s="3">
        <v>336</v>
      </c>
      <c r="M12" s="3">
        <v>381</v>
      </c>
      <c r="N12" s="3">
        <v>335</v>
      </c>
      <c r="O12" s="3">
        <v>291</v>
      </c>
      <c r="P12" s="3">
        <v>229</v>
      </c>
      <c r="Q12" s="1">
        <f t="shared" si="0"/>
        <v>5135</v>
      </c>
    </row>
    <row r="13" spans="1:17" ht="12.75">
      <c r="A13">
        <v>3</v>
      </c>
      <c r="B13" t="s">
        <v>7</v>
      </c>
      <c r="C13" s="3">
        <v>275</v>
      </c>
      <c r="D13" s="3">
        <v>2251</v>
      </c>
      <c r="E13" s="3">
        <v>2413</v>
      </c>
      <c r="F13" s="3">
        <v>2166</v>
      </c>
      <c r="G13" s="3">
        <v>1889</v>
      </c>
      <c r="H13" s="3">
        <v>1826</v>
      </c>
      <c r="I13" s="3">
        <v>1896</v>
      </c>
      <c r="J13" s="3">
        <v>1938</v>
      </c>
      <c r="K13" s="3">
        <v>1833</v>
      </c>
      <c r="L13" s="3">
        <v>1909</v>
      </c>
      <c r="M13" s="3">
        <v>2010</v>
      </c>
      <c r="N13" s="3">
        <v>1733</v>
      </c>
      <c r="O13" s="3">
        <v>1524</v>
      </c>
      <c r="P13" s="3">
        <v>1498</v>
      </c>
      <c r="Q13" s="1">
        <f t="shared" si="0"/>
        <v>25161</v>
      </c>
    </row>
    <row r="14" spans="1:17" ht="12.75">
      <c r="A14">
        <v>4</v>
      </c>
      <c r="B14" t="s">
        <v>8</v>
      </c>
      <c r="C14" s="3">
        <v>21</v>
      </c>
      <c r="D14" s="3">
        <v>341</v>
      </c>
      <c r="E14" s="3">
        <v>299</v>
      </c>
      <c r="F14" s="3">
        <v>268</v>
      </c>
      <c r="G14" s="3">
        <v>234</v>
      </c>
      <c r="H14" s="3">
        <v>255</v>
      </c>
      <c r="I14" s="3">
        <v>259</v>
      </c>
      <c r="J14" s="3">
        <v>289</v>
      </c>
      <c r="K14" s="3">
        <v>286</v>
      </c>
      <c r="L14" s="3">
        <v>239</v>
      </c>
      <c r="M14" s="3">
        <v>239</v>
      </c>
      <c r="N14" s="3">
        <v>206</v>
      </c>
      <c r="O14" s="3">
        <v>177</v>
      </c>
      <c r="P14" s="3">
        <v>138</v>
      </c>
      <c r="Q14" s="1">
        <f t="shared" si="0"/>
        <v>3251</v>
      </c>
    </row>
    <row r="15" spans="1:17" ht="12.75">
      <c r="A15">
        <v>5</v>
      </c>
      <c r="B15" t="s">
        <v>9</v>
      </c>
      <c r="C15" s="3">
        <v>628</v>
      </c>
      <c r="D15" s="3">
        <v>5708</v>
      </c>
      <c r="E15" s="3">
        <v>5192</v>
      </c>
      <c r="F15" s="3">
        <v>4875</v>
      </c>
      <c r="G15" s="3">
        <v>4477</v>
      </c>
      <c r="H15" s="3">
        <v>4275</v>
      </c>
      <c r="I15" s="3">
        <v>4191</v>
      </c>
      <c r="J15" s="3">
        <v>4322</v>
      </c>
      <c r="K15" s="3">
        <v>4509</v>
      </c>
      <c r="L15" s="3">
        <v>4637</v>
      </c>
      <c r="M15" s="3">
        <v>5283</v>
      </c>
      <c r="N15" s="3">
        <v>4953</v>
      </c>
      <c r="O15" s="3">
        <v>4831</v>
      </c>
      <c r="P15" s="3">
        <v>4320</v>
      </c>
      <c r="Q15" s="1">
        <f t="shared" si="0"/>
        <v>62201</v>
      </c>
    </row>
    <row r="16" spans="1:17" ht="12.75">
      <c r="A16">
        <v>6</v>
      </c>
      <c r="B16" t="s">
        <v>10</v>
      </c>
      <c r="C16" s="3">
        <v>1966</v>
      </c>
      <c r="D16" s="3">
        <v>19290</v>
      </c>
      <c r="E16" s="3">
        <v>19128</v>
      </c>
      <c r="F16" s="3">
        <v>17491</v>
      </c>
      <c r="G16" s="3">
        <v>16872</v>
      </c>
      <c r="H16" s="3">
        <v>15671</v>
      </c>
      <c r="I16" s="3">
        <v>14614</v>
      </c>
      <c r="J16" s="3">
        <v>14804</v>
      </c>
      <c r="K16" s="3">
        <v>14669</v>
      </c>
      <c r="L16" s="3">
        <v>15153</v>
      </c>
      <c r="M16" s="3">
        <v>17377</v>
      </c>
      <c r="N16" s="3">
        <v>15247</v>
      </c>
      <c r="O16" s="3">
        <v>14530</v>
      </c>
      <c r="P16" s="3">
        <v>13208</v>
      </c>
      <c r="Q16" s="1">
        <f t="shared" si="0"/>
        <v>210020</v>
      </c>
    </row>
    <row r="17" spans="1:17" ht="12.75">
      <c r="A17">
        <v>7</v>
      </c>
      <c r="B17" t="s">
        <v>11</v>
      </c>
      <c r="C17" s="3">
        <v>64</v>
      </c>
      <c r="D17" s="3">
        <v>180</v>
      </c>
      <c r="E17" s="3">
        <v>172</v>
      </c>
      <c r="F17" s="3">
        <v>146</v>
      </c>
      <c r="G17" s="3">
        <v>157</v>
      </c>
      <c r="H17" s="3">
        <v>154</v>
      </c>
      <c r="I17" s="3">
        <v>151</v>
      </c>
      <c r="J17" s="3">
        <v>173</v>
      </c>
      <c r="K17" s="3">
        <v>162</v>
      </c>
      <c r="L17" s="3">
        <v>175</v>
      </c>
      <c r="M17" s="3">
        <v>170</v>
      </c>
      <c r="N17" s="3">
        <v>124</v>
      </c>
      <c r="O17" s="3">
        <v>121</v>
      </c>
      <c r="P17" s="3">
        <v>102</v>
      </c>
      <c r="Q17" s="1">
        <f t="shared" si="0"/>
        <v>2051</v>
      </c>
    </row>
    <row r="18" spans="1:17" ht="12.75">
      <c r="A18">
        <v>8</v>
      </c>
      <c r="B18" t="s">
        <v>12</v>
      </c>
      <c r="C18" s="3">
        <v>130</v>
      </c>
      <c r="D18" s="3">
        <v>1207</v>
      </c>
      <c r="E18" s="3">
        <v>1302</v>
      </c>
      <c r="F18" s="3">
        <v>1296</v>
      </c>
      <c r="G18" s="3">
        <v>1395</v>
      </c>
      <c r="H18" s="3">
        <v>1288</v>
      </c>
      <c r="I18" s="3">
        <v>1420</v>
      </c>
      <c r="J18" s="3">
        <v>1456</v>
      </c>
      <c r="K18" s="3">
        <v>1475</v>
      </c>
      <c r="L18" s="3">
        <v>1436</v>
      </c>
      <c r="M18" s="3">
        <v>1451</v>
      </c>
      <c r="N18" s="3">
        <v>1500</v>
      </c>
      <c r="O18" s="3">
        <v>1315</v>
      </c>
      <c r="P18" s="3">
        <v>1135</v>
      </c>
      <c r="Q18" s="1">
        <f t="shared" si="0"/>
        <v>17806</v>
      </c>
    </row>
    <row r="19" spans="1:17" ht="12.75">
      <c r="A19">
        <v>9</v>
      </c>
      <c r="B19" t="s">
        <v>13</v>
      </c>
      <c r="C19" s="3">
        <v>113</v>
      </c>
      <c r="D19" s="3">
        <v>1273</v>
      </c>
      <c r="E19" s="3">
        <v>1254</v>
      </c>
      <c r="F19" s="3">
        <v>1286</v>
      </c>
      <c r="G19" s="3">
        <v>1230</v>
      </c>
      <c r="H19" s="3">
        <v>1223</v>
      </c>
      <c r="I19" s="3">
        <v>1323</v>
      </c>
      <c r="J19" s="3">
        <v>1314</v>
      </c>
      <c r="K19" s="3">
        <v>1388</v>
      </c>
      <c r="L19" s="3">
        <v>1387</v>
      </c>
      <c r="M19" s="3">
        <v>1510</v>
      </c>
      <c r="N19" s="3">
        <v>1290</v>
      </c>
      <c r="O19" s="3">
        <v>1166</v>
      </c>
      <c r="P19" s="3">
        <v>917</v>
      </c>
      <c r="Q19" s="1">
        <f t="shared" si="0"/>
        <v>16674</v>
      </c>
    </row>
    <row r="20" spans="1:17" ht="12.75">
      <c r="A20">
        <v>10</v>
      </c>
      <c r="B20" t="s">
        <v>14</v>
      </c>
      <c r="C20" s="3">
        <v>316</v>
      </c>
      <c r="D20" s="3">
        <v>3198</v>
      </c>
      <c r="E20" s="3">
        <v>3180</v>
      </c>
      <c r="F20" s="3">
        <v>3311</v>
      </c>
      <c r="G20" s="3">
        <v>3305</v>
      </c>
      <c r="H20" s="3">
        <v>3211</v>
      </c>
      <c r="I20" s="3">
        <v>3530</v>
      </c>
      <c r="J20" s="3">
        <v>3851</v>
      </c>
      <c r="K20" s="3">
        <v>3650</v>
      </c>
      <c r="L20" s="3">
        <v>3608</v>
      </c>
      <c r="M20" s="3">
        <v>3714</v>
      </c>
      <c r="N20" s="3">
        <v>3091</v>
      </c>
      <c r="O20" s="3">
        <v>3006</v>
      </c>
      <c r="P20" s="3">
        <v>2412</v>
      </c>
      <c r="Q20" s="1">
        <f t="shared" si="0"/>
        <v>43383</v>
      </c>
    </row>
    <row r="21" spans="1:17" ht="12.75">
      <c r="A21">
        <v>11</v>
      </c>
      <c r="B21" t="s">
        <v>15</v>
      </c>
      <c r="C21" s="3">
        <v>408</v>
      </c>
      <c r="D21" s="3">
        <v>4792</v>
      </c>
      <c r="E21" s="3">
        <v>4523</v>
      </c>
      <c r="F21" s="3">
        <v>4059</v>
      </c>
      <c r="G21" s="3">
        <v>3605</v>
      </c>
      <c r="H21" s="3">
        <v>3395</v>
      </c>
      <c r="I21" s="3">
        <v>3264</v>
      </c>
      <c r="J21" s="3">
        <v>3143</v>
      </c>
      <c r="K21" s="3">
        <v>3012</v>
      </c>
      <c r="L21" s="3">
        <v>3087</v>
      </c>
      <c r="M21" s="3">
        <v>3846</v>
      </c>
      <c r="N21" s="3">
        <v>3466</v>
      </c>
      <c r="O21" s="3">
        <v>3048</v>
      </c>
      <c r="P21" s="3">
        <v>2634</v>
      </c>
      <c r="Q21" s="1">
        <f t="shared" si="0"/>
        <v>46282</v>
      </c>
    </row>
    <row r="22" spans="1:17" ht="12.75">
      <c r="A22">
        <v>12</v>
      </c>
      <c r="B22" t="s">
        <v>16</v>
      </c>
      <c r="C22" s="3">
        <v>153</v>
      </c>
      <c r="D22" s="3">
        <v>969</v>
      </c>
      <c r="E22" s="3">
        <v>979</v>
      </c>
      <c r="F22" s="3">
        <v>901</v>
      </c>
      <c r="G22" s="3">
        <v>851</v>
      </c>
      <c r="H22" s="3">
        <v>852</v>
      </c>
      <c r="I22" s="3">
        <v>837</v>
      </c>
      <c r="J22" s="3">
        <v>945</v>
      </c>
      <c r="K22" s="3">
        <v>811</v>
      </c>
      <c r="L22" s="3">
        <v>709</v>
      </c>
      <c r="M22" s="3">
        <v>839</v>
      </c>
      <c r="N22" s="3">
        <v>548</v>
      </c>
      <c r="O22" s="3">
        <v>567</v>
      </c>
      <c r="P22" s="3">
        <v>411</v>
      </c>
      <c r="Q22" s="1">
        <f t="shared" si="0"/>
        <v>10372</v>
      </c>
    </row>
    <row r="23" spans="1:17" ht="12.75">
      <c r="A23">
        <v>13</v>
      </c>
      <c r="B23" t="s">
        <v>17</v>
      </c>
      <c r="C23" s="3">
        <v>1415</v>
      </c>
      <c r="D23" s="3">
        <v>25093</v>
      </c>
      <c r="E23" s="3">
        <v>24569</v>
      </c>
      <c r="F23" s="3">
        <v>23658</v>
      </c>
      <c r="G23" s="3">
        <v>22924</v>
      </c>
      <c r="H23" s="3">
        <v>22324</v>
      </c>
      <c r="I23" s="3">
        <v>21886</v>
      </c>
      <c r="J23" s="3">
        <v>21754</v>
      </c>
      <c r="K23" s="3">
        <v>21745</v>
      </c>
      <c r="L23" s="3">
        <v>21450</v>
      </c>
      <c r="M23" s="3">
        <v>23795</v>
      </c>
      <c r="N23" s="3">
        <v>21711</v>
      </c>
      <c r="O23" s="3">
        <v>17598</v>
      </c>
      <c r="P23" s="3">
        <v>15161</v>
      </c>
      <c r="Q23" s="1">
        <f t="shared" si="0"/>
        <v>285083</v>
      </c>
    </row>
    <row r="24" spans="1:17" ht="12.75">
      <c r="A24">
        <v>14</v>
      </c>
      <c r="B24" t="s">
        <v>18</v>
      </c>
      <c r="C24" s="3">
        <v>72</v>
      </c>
      <c r="D24" s="3">
        <v>536</v>
      </c>
      <c r="E24" s="3">
        <v>533</v>
      </c>
      <c r="F24" s="3">
        <v>482</v>
      </c>
      <c r="G24" s="3">
        <v>444</v>
      </c>
      <c r="H24" s="3">
        <v>423</v>
      </c>
      <c r="I24" s="3">
        <v>382</v>
      </c>
      <c r="J24" s="3">
        <v>362</v>
      </c>
      <c r="K24" s="3">
        <v>345</v>
      </c>
      <c r="L24" s="3">
        <v>315</v>
      </c>
      <c r="M24" s="3">
        <v>338</v>
      </c>
      <c r="N24" s="3">
        <v>291</v>
      </c>
      <c r="O24" s="3">
        <v>220</v>
      </c>
      <c r="P24" s="3">
        <v>174</v>
      </c>
      <c r="Q24" s="1">
        <f t="shared" si="0"/>
        <v>4917</v>
      </c>
    </row>
    <row r="25" spans="1:17" ht="12.75">
      <c r="A25">
        <v>15</v>
      </c>
      <c r="B25" t="s">
        <v>19</v>
      </c>
      <c r="C25" s="3">
        <v>55</v>
      </c>
      <c r="D25" s="3">
        <v>187</v>
      </c>
      <c r="E25" s="3">
        <v>190</v>
      </c>
      <c r="F25" s="3">
        <v>195</v>
      </c>
      <c r="G25" s="3">
        <v>161</v>
      </c>
      <c r="H25" s="3">
        <v>183</v>
      </c>
      <c r="I25" s="3">
        <v>181</v>
      </c>
      <c r="J25" s="3">
        <v>165</v>
      </c>
      <c r="K25" s="3">
        <v>169</v>
      </c>
      <c r="L25" s="3">
        <v>138</v>
      </c>
      <c r="M25" s="3">
        <v>175</v>
      </c>
      <c r="N25" s="3">
        <v>146</v>
      </c>
      <c r="O25" s="3">
        <v>132</v>
      </c>
      <c r="P25" s="3">
        <v>105</v>
      </c>
      <c r="Q25" s="1">
        <f t="shared" si="0"/>
        <v>2182</v>
      </c>
    </row>
    <row r="26" spans="1:17" ht="12.75">
      <c r="A26">
        <v>16</v>
      </c>
      <c r="B26" t="s">
        <v>20</v>
      </c>
      <c r="C26" s="3">
        <v>796</v>
      </c>
      <c r="D26" s="3">
        <v>11289</v>
      </c>
      <c r="E26" s="3">
        <v>10903</v>
      </c>
      <c r="F26" s="3">
        <v>10431</v>
      </c>
      <c r="G26" s="3">
        <v>10116</v>
      </c>
      <c r="H26" s="3">
        <v>9797</v>
      </c>
      <c r="I26" s="3">
        <v>9463</v>
      </c>
      <c r="J26" s="3">
        <v>9679</v>
      </c>
      <c r="K26" s="3">
        <v>8996</v>
      </c>
      <c r="L26" s="3">
        <v>8480</v>
      </c>
      <c r="M26" s="3">
        <v>9695</v>
      </c>
      <c r="N26" s="3">
        <v>6880</v>
      </c>
      <c r="O26" s="3">
        <v>6271</v>
      </c>
      <c r="P26" s="3">
        <v>5824</v>
      </c>
      <c r="Q26" s="1">
        <f t="shared" si="0"/>
        <v>118620</v>
      </c>
    </row>
    <row r="27" spans="1:17" ht="12.75">
      <c r="A27">
        <v>17</v>
      </c>
      <c r="B27" t="s">
        <v>21</v>
      </c>
      <c r="C27" s="3">
        <v>311</v>
      </c>
      <c r="D27" s="3">
        <v>3509</v>
      </c>
      <c r="E27" s="3">
        <v>3302</v>
      </c>
      <c r="F27" s="3">
        <v>3199</v>
      </c>
      <c r="G27" s="3">
        <v>3141</v>
      </c>
      <c r="H27" s="3">
        <v>3011</v>
      </c>
      <c r="I27" s="3">
        <v>2965</v>
      </c>
      <c r="J27" s="3">
        <v>2934</v>
      </c>
      <c r="K27" s="3">
        <v>2947</v>
      </c>
      <c r="L27" s="3">
        <v>2814</v>
      </c>
      <c r="M27" s="3">
        <v>3122</v>
      </c>
      <c r="N27" s="3">
        <v>2404</v>
      </c>
      <c r="O27" s="3">
        <v>2182</v>
      </c>
      <c r="P27" s="3">
        <v>1802</v>
      </c>
      <c r="Q27" s="1">
        <f t="shared" si="0"/>
        <v>37643</v>
      </c>
    </row>
    <row r="28" spans="1:17" ht="12.75">
      <c r="A28">
        <v>18</v>
      </c>
      <c r="B28" t="s">
        <v>22</v>
      </c>
      <c r="C28" s="3">
        <v>95</v>
      </c>
      <c r="D28" s="3">
        <v>1494</v>
      </c>
      <c r="E28" s="3">
        <v>1800</v>
      </c>
      <c r="F28" s="3">
        <v>1709</v>
      </c>
      <c r="G28" s="3">
        <v>1832</v>
      </c>
      <c r="H28" s="3">
        <v>1593</v>
      </c>
      <c r="I28" s="3">
        <v>1749</v>
      </c>
      <c r="J28" s="3">
        <v>1841</v>
      </c>
      <c r="K28" s="3">
        <v>1876</v>
      </c>
      <c r="L28" s="3">
        <v>1952</v>
      </c>
      <c r="M28" s="3">
        <v>2055</v>
      </c>
      <c r="N28" s="3">
        <v>1494</v>
      </c>
      <c r="O28" s="3">
        <v>1258</v>
      </c>
      <c r="P28" s="3">
        <v>1014</v>
      </c>
      <c r="Q28" s="1">
        <f t="shared" si="0"/>
        <v>21762</v>
      </c>
    </row>
    <row r="29" spans="1:17" ht="12.75">
      <c r="A29">
        <v>19</v>
      </c>
      <c r="B29" t="s">
        <v>23</v>
      </c>
      <c r="C29" s="3">
        <v>21</v>
      </c>
      <c r="D29" s="3">
        <v>92</v>
      </c>
      <c r="E29" s="3">
        <v>92</v>
      </c>
      <c r="F29" s="3">
        <v>97</v>
      </c>
      <c r="G29" s="3">
        <v>80</v>
      </c>
      <c r="H29" s="3">
        <v>73</v>
      </c>
      <c r="I29" s="3">
        <v>63</v>
      </c>
      <c r="J29" s="3">
        <v>78</v>
      </c>
      <c r="K29" s="3">
        <v>53</v>
      </c>
      <c r="L29" s="3">
        <v>40</v>
      </c>
      <c r="M29" s="3">
        <v>44</v>
      </c>
      <c r="N29" s="3">
        <v>35</v>
      </c>
      <c r="O29" s="3">
        <v>30</v>
      </c>
      <c r="P29" s="3">
        <v>27</v>
      </c>
      <c r="Q29" s="1">
        <f t="shared" si="0"/>
        <v>825</v>
      </c>
    </row>
    <row r="30" spans="1:17" ht="12.75">
      <c r="A30">
        <v>20</v>
      </c>
      <c r="B30" t="s">
        <v>24</v>
      </c>
      <c r="C30" s="3">
        <v>78</v>
      </c>
      <c r="D30" s="3">
        <v>509</v>
      </c>
      <c r="E30" s="3">
        <v>505</v>
      </c>
      <c r="F30" s="3">
        <v>488</v>
      </c>
      <c r="G30" s="3">
        <v>460</v>
      </c>
      <c r="H30" s="3">
        <v>483</v>
      </c>
      <c r="I30" s="3">
        <v>461</v>
      </c>
      <c r="J30" s="3">
        <v>456</v>
      </c>
      <c r="K30" s="3">
        <v>465</v>
      </c>
      <c r="L30" s="3">
        <v>385</v>
      </c>
      <c r="M30" s="3">
        <v>357</v>
      </c>
      <c r="N30" s="3">
        <v>359</v>
      </c>
      <c r="O30" s="3">
        <v>359</v>
      </c>
      <c r="P30" s="3">
        <v>290</v>
      </c>
      <c r="Q30" s="1">
        <f t="shared" si="0"/>
        <v>5655</v>
      </c>
    </row>
    <row r="31" spans="1:17" ht="12.75">
      <c r="A31">
        <v>21</v>
      </c>
      <c r="B31" t="s">
        <v>25</v>
      </c>
      <c r="C31" s="3">
        <v>72</v>
      </c>
      <c r="D31" s="3">
        <v>285</v>
      </c>
      <c r="E31" s="3">
        <v>248</v>
      </c>
      <c r="F31" s="3">
        <v>232</v>
      </c>
      <c r="G31" s="3">
        <v>211</v>
      </c>
      <c r="H31" s="3">
        <v>225</v>
      </c>
      <c r="I31" s="3">
        <v>222</v>
      </c>
      <c r="J31" s="3">
        <v>226</v>
      </c>
      <c r="K31" s="3">
        <v>211</v>
      </c>
      <c r="L31" s="3">
        <v>225</v>
      </c>
      <c r="M31" s="3">
        <v>245</v>
      </c>
      <c r="N31" s="3">
        <v>240</v>
      </c>
      <c r="O31" s="3">
        <v>174</v>
      </c>
      <c r="P31" s="3">
        <v>165</v>
      </c>
      <c r="Q31" s="1">
        <f t="shared" si="0"/>
        <v>2981</v>
      </c>
    </row>
    <row r="32" spans="1:17" ht="12.75">
      <c r="A32">
        <v>22</v>
      </c>
      <c r="B32" t="s">
        <v>26</v>
      </c>
      <c r="C32" s="3">
        <v>0</v>
      </c>
      <c r="D32" s="3">
        <v>116</v>
      </c>
      <c r="E32" s="3">
        <v>100</v>
      </c>
      <c r="F32" s="3">
        <v>73</v>
      </c>
      <c r="G32" s="3">
        <v>63</v>
      </c>
      <c r="H32" s="3">
        <v>75</v>
      </c>
      <c r="I32" s="3">
        <v>86</v>
      </c>
      <c r="J32" s="3">
        <v>86</v>
      </c>
      <c r="K32" s="3">
        <v>78</v>
      </c>
      <c r="L32" s="3">
        <v>75</v>
      </c>
      <c r="M32" s="3">
        <v>67</v>
      </c>
      <c r="N32" s="3">
        <v>41</v>
      </c>
      <c r="O32" s="3">
        <v>34</v>
      </c>
      <c r="P32" s="3">
        <v>32</v>
      </c>
      <c r="Q32" s="1">
        <f t="shared" si="0"/>
        <v>926</v>
      </c>
    </row>
    <row r="33" spans="1:17" ht="12.75">
      <c r="A33">
        <v>23</v>
      </c>
      <c r="B33" t="s">
        <v>27</v>
      </c>
      <c r="C33" s="3">
        <v>29</v>
      </c>
      <c r="D33" s="3">
        <v>134</v>
      </c>
      <c r="E33" s="3">
        <v>152</v>
      </c>
      <c r="F33" s="3">
        <v>155</v>
      </c>
      <c r="G33" s="3">
        <v>146</v>
      </c>
      <c r="H33" s="3">
        <v>151</v>
      </c>
      <c r="I33" s="3">
        <v>139</v>
      </c>
      <c r="J33" s="3">
        <v>135</v>
      </c>
      <c r="K33" s="3">
        <v>167</v>
      </c>
      <c r="L33" s="3">
        <v>175</v>
      </c>
      <c r="M33" s="3">
        <v>157</v>
      </c>
      <c r="N33" s="3">
        <v>143</v>
      </c>
      <c r="O33" s="3">
        <v>149</v>
      </c>
      <c r="P33" s="3">
        <v>129</v>
      </c>
      <c r="Q33" s="1">
        <f t="shared" si="0"/>
        <v>1961</v>
      </c>
    </row>
    <row r="34" spans="1:17" ht="12.75">
      <c r="A34">
        <v>24</v>
      </c>
      <c r="B34" t="s">
        <v>28</v>
      </c>
      <c r="C34" s="3">
        <v>29</v>
      </c>
      <c r="D34" s="3">
        <v>206</v>
      </c>
      <c r="E34" s="3">
        <v>215</v>
      </c>
      <c r="F34" s="3">
        <v>182</v>
      </c>
      <c r="G34" s="3">
        <v>158</v>
      </c>
      <c r="H34" s="3">
        <v>147</v>
      </c>
      <c r="I34" s="3">
        <v>150</v>
      </c>
      <c r="J34" s="3">
        <v>165</v>
      </c>
      <c r="K34" s="3">
        <v>117</v>
      </c>
      <c r="L34" s="3">
        <v>157</v>
      </c>
      <c r="M34" s="3">
        <v>127</v>
      </c>
      <c r="N34" s="3">
        <v>119</v>
      </c>
      <c r="O34" s="3">
        <v>72</v>
      </c>
      <c r="P34" s="3">
        <v>70</v>
      </c>
      <c r="Q34" s="1">
        <f t="shared" si="0"/>
        <v>1914</v>
      </c>
    </row>
    <row r="35" spans="1:17" ht="12.75">
      <c r="A35">
        <v>25</v>
      </c>
      <c r="B35" t="s">
        <v>29</v>
      </c>
      <c r="C35" s="3">
        <v>28</v>
      </c>
      <c r="D35" s="3">
        <v>540</v>
      </c>
      <c r="E35" s="3">
        <v>473</v>
      </c>
      <c r="F35" s="3">
        <v>451</v>
      </c>
      <c r="G35" s="3">
        <v>428</v>
      </c>
      <c r="H35" s="3">
        <v>394</v>
      </c>
      <c r="I35" s="3">
        <v>403</v>
      </c>
      <c r="J35" s="3">
        <v>382</v>
      </c>
      <c r="K35" s="3">
        <v>345</v>
      </c>
      <c r="L35" s="3">
        <v>397</v>
      </c>
      <c r="M35" s="3">
        <v>423</v>
      </c>
      <c r="N35" s="3">
        <v>340</v>
      </c>
      <c r="O35" s="3">
        <v>278</v>
      </c>
      <c r="P35" s="3">
        <v>229</v>
      </c>
      <c r="Q35" s="1">
        <f t="shared" si="0"/>
        <v>5111</v>
      </c>
    </row>
    <row r="36" spans="1:17" ht="12.75">
      <c r="A36">
        <v>26</v>
      </c>
      <c r="B36" t="s">
        <v>30</v>
      </c>
      <c r="C36" s="3">
        <v>44</v>
      </c>
      <c r="D36" s="3">
        <v>772</v>
      </c>
      <c r="E36" s="3">
        <v>717</v>
      </c>
      <c r="F36" s="3">
        <v>641</v>
      </c>
      <c r="G36" s="3">
        <v>613</v>
      </c>
      <c r="H36" s="3">
        <v>624</v>
      </c>
      <c r="I36" s="3">
        <v>581</v>
      </c>
      <c r="J36" s="3">
        <v>546</v>
      </c>
      <c r="K36" s="3">
        <v>529</v>
      </c>
      <c r="L36" s="3">
        <v>522</v>
      </c>
      <c r="M36" s="3">
        <v>579</v>
      </c>
      <c r="N36" s="3">
        <v>424</v>
      </c>
      <c r="O36" s="3">
        <v>442</v>
      </c>
      <c r="P36" s="3">
        <v>384</v>
      </c>
      <c r="Q36" s="1">
        <f t="shared" si="0"/>
        <v>7418</v>
      </c>
    </row>
    <row r="37" spans="1:17" ht="12.75">
      <c r="A37">
        <v>27</v>
      </c>
      <c r="B37" t="s">
        <v>31</v>
      </c>
      <c r="C37" s="3">
        <v>191</v>
      </c>
      <c r="D37" s="3">
        <v>2114</v>
      </c>
      <c r="E37" s="3">
        <v>2216</v>
      </c>
      <c r="F37" s="3">
        <v>2154</v>
      </c>
      <c r="G37" s="3">
        <v>2132</v>
      </c>
      <c r="H37" s="3">
        <v>2210</v>
      </c>
      <c r="I37" s="3">
        <v>2361</v>
      </c>
      <c r="J37" s="3">
        <v>2487</v>
      </c>
      <c r="K37" s="3">
        <v>2189</v>
      </c>
      <c r="L37" s="3">
        <v>2301</v>
      </c>
      <c r="M37" s="3">
        <v>2533</v>
      </c>
      <c r="N37" s="3">
        <v>1955</v>
      </c>
      <c r="O37" s="3">
        <v>1688</v>
      </c>
      <c r="P37" s="3">
        <v>1265</v>
      </c>
      <c r="Q37" s="1">
        <f t="shared" si="0"/>
        <v>27796</v>
      </c>
    </row>
    <row r="38" spans="1:17" ht="12.75">
      <c r="A38">
        <v>28</v>
      </c>
      <c r="B38" t="s">
        <v>32</v>
      </c>
      <c r="C38" s="3">
        <v>81</v>
      </c>
      <c r="D38" s="3">
        <v>1116</v>
      </c>
      <c r="E38" s="3">
        <v>1164</v>
      </c>
      <c r="F38" s="3">
        <v>1082</v>
      </c>
      <c r="G38" s="3">
        <v>1008</v>
      </c>
      <c r="H38" s="3">
        <v>1065</v>
      </c>
      <c r="I38" s="3">
        <v>1082</v>
      </c>
      <c r="J38" s="3">
        <v>1061</v>
      </c>
      <c r="K38" s="3">
        <v>1174</v>
      </c>
      <c r="L38" s="3">
        <v>1108</v>
      </c>
      <c r="M38" s="3">
        <v>1244</v>
      </c>
      <c r="N38" s="3">
        <v>868</v>
      </c>
      <c r="O38" s="3">
        <v>764</v>
      </c>
      <c r="P38" s="3">
        <v>607</v>
      </c>
      <c r="Q38" s="1">
        <f t="shared" si="0"/>
        <v>13424</v>
      </c>
    </row>
    <row r="39" spans="1:17" ht="12.75">
      <c r="A39">
        <v>29</v>
      </c>
      <c r="B39" t="s">
        <v>33</v>
      </c>
      <c r="C39" s="3">
        <v>1170</v>
      </c>
      <c r="D39" s="3">
        <v>16552</v>
      </c>
      <c r="E39" s="3">
        <v>17730</v>
      </c>
      <c r="F39" s="3">
        <v>16453</v>
      </c>
      <c r="G39" s="3">
        <v>15786</v>
      </c>
      <c r="H39" s="3">
        <v>15343</v>
      </c>
      <c r="I39" s="3">
        <v>15316</v>
      </c>
      <c r="J39" s="3">
        <v>16060</v>
      </c>
      <c r="K39" s="3">
        <v>15271</v>
      </c>
      <c r="L39" s="3">
        <v>15093</v>
      </c>
      <c r="M39" s="3">
        <v>15039</v>
      </c>
      <c r="N39" s="3">
        <v>13254</v>
      </c>
      <c r="O39" s="3">
        <v>12798</v>
      </c>
      <c r="P39" s="3">
        <v>10958</v>
      </c>
      <c r="Q39" s="1">
        <f t="shared" si="0"/>
        <v>196823</v>
      </c>
    </row>
    <row r="40" spans="1:17" ht="12.75">
      <c r="A40">
        <v>30</v>
      </c>
      <c r="B40" t="s">
        <v>34</v>
      </c>
      <c r="C40" s="3">
        <v>22</v>
      </c>
      <c r="D40" s="3">
        <v>307</v>
      </c>
      <c r="E40" s="3">
        <v>267</v>
      </c>
      <c r="F40" s="3">
        <v>266</v>
      </c>
      <c r="G40" s="3">
        <v>274</v>
      </c>
      <c r="H40" s="3">
        <v>242</v>
      </c>
      <c r="I40" s="3">
        <v>273</v>
      </c>
      <c r="J40" s="3">
        <v>273</v>
      </c>
      <c r="K40" s="3">
        <v>246</v>
      </c>
      <c r="L40" s="3">
        <v>244</v>
      </c>
      <c r="M40" s="3">
        <v>267</v>
      </c>
      <c r="N40" s="3">
        <v>231</v>
      </c>
      <c r="O40" s="3">
        <v>199</v>
      </c>
      <c r="P40" s="3">
        <v>166</v>
      </c>
      <c r="Q40" s="1">
        <f t="shared" si="0"/>
        <v>3277</v>
      </c>
    </row>
    <row r="41" spans="1:17" ht="12.75">
      <c r="A41">
        <v>31</v>
      </c>
      <c r="B41" t="s">
        <v>35</v>
      </c>
      <c r="C41" s="3">
        <v>93</v>
      </c>
      <c r="D41" s="3">
        <v>1505</v>
      </c>
      <c r="E41" s="3">
        <v>1602</v>
      </c>
      <c r="F41" s="3">
        <v>1485</v>
      </c>
      <c r="G41" s="3">
        <v>1461</v>
      </c>
      <c r="H41" s="3">
        <v>1399</v>
      </c>
      <c r="I41" s="3">
        <v>1475</v>
      </c>
      <c r="J41" s="3">
        <v>1434</v>
      </c>
      <c r="K41" s="3">
        <v>1476</v>
      </c>
      <c r="L41" s="3">
        <v>1478</v>
      </c>
      <c r="M41" s="3">
        <v>1530</v>
      </c>
      <c r="N41" s="3">
        <v>1212</v>
      </c>
      <c r="O41" s="3">
        <v>1113</v>
      </c>
      <c r="P41" s="3">
        <v>867</v>
      </c>
      <c r="Q41" s="1">
        <f t="shared" si="0"/>
        <v>18130</v>
      </c>
    </row>
    <row r="42" spans="1:17" ht="12.75">
      <c r="A42">
        <v>32</v>
      </c>
      <c r="B42" t="s">
        <v>36</v>
      </c>
      <c r="C42" s="3">
        <v>92</v>
      </c>
      <c r="D42" s="3">
        <v>563</v>
      </c>
      <c r="E42" s="3">
        <v>556</v>
      </c>
      <c r="F42" s="3">
        <v>564</v>
      </c>
      <c r="G42" s="3">
        <v>581</v>
      </c>
      <c r="H42" s="3">
        <v>543</v>
      </c>
      <c r="I42" s="3">
        <v>517</v>
      </c>
      <c r="J42" s="3">
        <v>645</v>
      </c>
      <c r="K42" s="3">
        <v>617</v>
      </c>
      <c r="L42" s="3">
        <v>559</v>
      </c>
      <c r="M42" s="3">
        <v>562</v>
      </c>
      <c r="N42" s="3">
        <v>483</v>
      </c>
      <c r="O42" s="3">
        <v>407</v>
      </c>
      <c r="P42" s="3">
        <v>347</v>
      </c>
      <c r="Q42" s="1">
        <f t="shared" si="0"/>
        <v>7036</v>
      </c>
    </row>
    <row r="43" spans="1:17" ht="12.75">
      <c r="A43">
        <v>33</v>
      </c>
      <c r="B43" t="s">
        <v>37</v>
      </c>
      <c r="C43" s="3">
        <v>46</v>
      </c>
      <c r="D43" s="3">
        <v>132</v>
      </c>
      <c r="E43" s="3">
        <v>109</v>
      </c>
      <c r="F43" s="3">
        <v>89</v>
      </c>
      <c r="G43" s="3">
        <v>73</v>
      </c>
      <c r="H43" s="3">
        <v>91</v>
      </c>
      <c r="I43" s="3">
        <v>104</v>
      </c>
      <c r="J43" s="3">
        <v>92</v>
      </c>
      <c r="K43" s="3">
        <v>83</v>
      </c>
      <c r="L43" s="3">
        <v>73</v>
      </c>
      <c r="M43" s="3">
        <v>85</v>
      </c>
      <c r="N43" s="3">
        <v>69</v>
      </c>
      <c r="O43" s="3">
        <v>36</v>
      </c>
      <c r="P43" s="3">
        <v>22</v>
      </c>
      <c r="Q43" s="1">
        <f aca="true" t="shared" si="1" ref="Q43:Q74">SUM(C43:P43)</f>
        <v>1104</v>
      </c>
    </row>
    <row r="44" spans="1:17" ht="12.75">
      <c r="A44">
        <v>34</v>
      </c>
      <c r="B44" t="s">
        <v>38</v>
      </c>
      <c r="C44" s="3">
        <v>11</v>
      </c>
      <c r="D44" s="3">
        <v>124</v>
      </c>
      <c r="E44" s="3">
        <v>131</v>
      </c>
      <c r="F44" s="3">
        <v>103</v>
      </c>
      <c r="G44" s="3">
        <v>89</v>
      </c>
      <c r="H44" s="3">
        <v>92</v>
      </c>
      <c r="I44" s="3">
        <v>90</v>
      </c>
      <c r="J44" s="3">
        <v>80</v>
      </c>
      <c r="K44" s="3">
        <v>80</v>
      </c>
      <c r="L44" s="3">
        <v>83</v>
      </c>
      <c r="M44" s="3">
        <v>83</v>
      </c>
      <c r="N44" s="3">
        <v>66</v>
      </c>
      <c r="O44" s="3">
        <v>58</v>
      </c>
      <c r="P44" s="3">
        <v>53</v>
      </c>
      <c r="Q44" s="1">
        <f t="shared" si="1"/>
        <v>1143</v>
      </c>
    </row>
    <row r="45" spans="1:17" ht="12.75">
      <c r="A45">
        <v>35</v>
      </c>
      <c r="B45" t="s">
        <v>39</v>
      </c>
      <c r="C45" s="3">
        <v>249</v>
      </c>
      <c r="D45" s="3">
        <v>3865</v>
      </c>
      <c r="E45" s="3">
        <v>3844</v>
      </c>
      <c r="F45" s="3">
        <v>3773</v>
      </c>
      <c r="G45" s="3">
        <v>3604</v>
      </c>
      <c r="H45" s="3">
        <v>3565</v>
      </c>
      <c r="I45" s="3">
        <v>3660</v>
      </c>
      <c r="J45" s="3">
        <v>3663</v>
      </c>
      <c r="K45" s="3">
        <v>3691</v>
      </c>
      <c r="L45" s="3">
        <v>3609</v>
      </c>
      <c r="M45" s="3">
        <v>3794</v>
      </c>
      <c r="N45" s="3">
        <v>3339</v>
      </c>
      <c r="O45" s="3">
        <v>3049</v>
      </c>
      <c r="P45" s="3">
        <v>2436</v>
      </c>
      <c r="Q45" s="1">
        <f t="shared" si="1"/>
        <v>46141</v>
      </c>
    </row>
    <row r="46" spans="1:17" ht="12.75">
      <c r="A46">
        <v>36</v>
      </c>
      <c r="B46" t="s">
        <v>40</v>
      </c>
      <c r="C46" s="3">
        <v>797</v>
      </c>
      <c r="D46" s="3">
        <v>7461</v>
      </c>
      <c r="E46" s="3">
        <v>7323</v>
      </c>
      <c r="F46" s="3">
        <v>6801</v>
      </c>
      <c r="G46" s="3">
        <v>6716</v>
      </c>
      <c r="H46" s="3">
        <v>6637</v>
      </c>
      <c r="I46" s="3">
        <v>6716</v>
      </c>
      <c r="J46" s="3">
        <v>6777</v>
      </c>
      <c r="K46" s="3">
        <v>6665</v>
      </c>
      <c r="L46" s="3">
        <v>6460</v>
      </c>
      <c r="M46" s="3">
        <v>7188</v>
      </c>
      <c r="N46" s="3">
        <v>5869</v>
      </c>
      <c r="O46" s="3">
        <v>5238</v>
      </c>
      <c r="P46" s="3">
        <v>4538</v>
      </c>
      <c r="Q46" s="1">
        <f t="shared" si="1"/>
        <v>85186</v>
      </c>
    </row>
    <row r="47" spans="1:17" ht="12.75">
      <c r="A47">
        <v>37</v>
      </c>
      <c r="B47" t="s">
        <v>41</v>
      </c>
      <c r="C47" s="3">
        <v>662</v>
      </c>
      <c r="D47" s="3">
        <v>2866</v>
      </c>
      <c r="E47" s="3">
        <v>2788</v>
      </c>
      <c r="F47" s="3">
        <v>2700</v>
      </c>
      <c r="G47" s="3">
        <v>2669</v>
      </c>
      <c r="H47" s="3">
        <v>2440</v>
      </c>
      <c r="I47" s="3">
        <v>2528</v>
      </c>
      <c r="J47" s="3">
        <v>2599</v>
      </c>
      <c r="K47" s="3">
        <v>2340</v>
      </c>
      <c r="L47" s="3">
        <v>2077</v>
      </c>
      <c r="M47" s="3">
        <v>2403</v>
      </c>
      <c r="N47" s="3">
        <v>1838</v>
      </c>
      <c r="O47" s="3">
        <v>1878</v>
      </c>
      <c r="P47" s="3">
        <v>1762</v>
      </c>
      <c r="Q47" s="1">
        <f t="shared" si="1"/>
        <v>31550</v>
      </c>
    </row>
    <row r="48" spans="1:17" ht="12.75">
      <c r="A48">
        <v>38</v>
      </c>
      <c r="B48" t="s">
        <v>42</v>
      </c>
      <c r="C48" s="3">
        <v>35</v>
      </c>
      <c r="D48" s="3">
        <v>525</v>
      </c>
      <c r="E48" s="3">
        <v>523</v>
      </c>
      <c r="F48" s="3">
        <v>467</v>
      </c>
      <c r="G48" s="3">
        <v>477</v>
      </c>
      <c r="H48" s="3">
        <v>482</v>
      </c>
      <c r="I48" s="3">
        <v>492</v>
      </c>
      <c r="J48" s="3">
        <v>522</v>
      </c>
      <c r="K48" s="3">
        <v>472</v>
      </c>
      <c r="L48" s="3">
        <v>431</v>
      </c>
      <c r="M48" s="3">
        <v>436</v>
      </c>
      <c r="N48" s="3">
        <v>348</v>
      </c>
      <c r="O48" s="3">
        <v>282</v>
      </c>
      <c r="P48" s="3">
        <v>239</v>
      </c>
      <c r="Q48" s="1">
        <f t="shared" si="1"/>
        <v>5731</v>
      </c>
    </row>
    <row r="49" spans="1:17" ht="12.75">
      <c r="A49">
        <v>39</v>
      </c>
      <c r="B49" t="s">
        <v>43</v>
      </c>
      <c r="C49" s="3">
        <v>17</v>
      </c>
      <c r="D49" s="3">
        <v>153</v>
      </c>
      <c r="E49" s="3">
        <v>131</v>
      </c>
      <c r="F49" s="3">
        <v>135</v>
      </c>
      <c r="G49" s="3">
        <v>132</v>
      </c>
      <c r="H49" s="3">
        <v>136</v>
      </c>
      <c r="I49" s="3">
        <v>117</v>
      </c>
      <c r="J49" s="3">
        <v>137</v>
      </c>
      <c r="K49" s="3">
        <v>109</v>
      </c>
      <c r="L49" s="3">
        <v>100</v>
      </c>
      <c r="M49" s="3">
        <v>87</v>
      </c>
      <c r="N49" s="3">
        <v>86</v>
      </c>
      <c r="O49" s="3">
        <v>72</v>
      </c>
      <c r="P49" s="3">
        <v>75</v>
      </c>
      <c r="Q49" s="1">
        <f t="shared" si="1"/>
        <v>1487</v>
      </c>
    </row>
    <row r="50" spans="1:17" ht="12.75">
      <c r="A50">
        <v>40</v>
      </c>
      <c r="B50" t="s">
        <v>44</v>
      </c>
      <c r="C50" s="3">
        <v>76</v>
      </c>
      <c r="D50" s="3">
        <v>261</v>
      </c>
      <c r="E50" s="3">
        <v>223</v>
      </c>
      <c r="F50" s="3">
        <v>182</v>
      </c>
      <c r="G50" s="3">
        <v>172</v>
      </c>
      <c r="H50" s="3">
        <v>195</v>
      </c>
      <c r="I50" s="3">
        <v>208</v>
      </c>
      <c r="J50" s="3">
        <v>161</v>
      </c>
      <c r="K50" s="3">
        <v>159</v>
      </c>
      <c r="L50" s="3">
        <v>141</v>
      </c>
      <c r="M50" s="3">
        <v>162</v>
      </c>
      <c r="N50" s="3">
        <v>151</v>
      </c>
      <c r="O50" s="3">
        <v>135</v>
      </c>
      <c r="P50" s="3">
        <v>121</v>
      </c>
      <c r="Q50" s="1">
        <f t="shared" si="1"/>
        <v>2347</v>
      </c>
    </row>
    <row r="51" spans="1:17" ht="12.75">
      <c r="A51">
        <v>41</v>
      </c>
      <c r="B51" t="s">
        <v>45</v>
      </c>
      <c r="C51" s="3">
        <v>428</v>
      </c>
      <c r="D51" s="3">
        <v>4161</v>
      </c>
      <c r="E51" s="3">
        <v>4237</v>
      </c>
      <c r="F51" s="3">
        <v>3674</v>
      </c>
      <c r="G51" s="3">
        <v>3593</v>
      </c>
      <c r="H51" s="3">
        <v>3479</v>
      </c>
      <c r="I51" s="3">
        <v>3344</v>
      </c>
      <c r="J51" s="3">
        <v>2859</v>
      </c>
      <c r="K51" s="3">
        <v>2881</v>
      </c>
      <c r="L51" s="3">
        <v>2614</v>
      </c>
      <c r="M51" s="3">
        <v>3314</v>
      </c>
      <c r="N51" s="3">
        <v>2957</v>
      </c>
      <c r="O51" s="3">
        <v>2634</v>
      </c>
      <c r="P51" s="3">
        <v>2141</v>
      </c>
      <c r="Q51" s="1">
        <f t="shared" si="1"/>
        <v>42316</v>
      </c>
    </row>
    <row r="52" spans="1:17" ht="12.75">
      <c r="A52">
        <v>42</v>
      </c>
      <c r="B52" t="s">
        <v>46</v>
      </c>
      <c r="C52" s="3">
        <v>199</v>
      </c>
      <c r="D52" s="3">
        <v>3676</v>
      </c>
      <c r="E52" s="3">
        <v>3979</v>
      </c>
      <c r="F52" s="3">
        <v>3601</v>
      </c>
      <c r="G52" s="3">
        <v>3443</v>
      </c>
      <c r="H52" s="3">
        <v>3648</v>
      </c>
      <c r="I52" s="3">
        <v>3651</v>
      </c>
      <c r="J52" s="3">
        <v>3831</v>
      </c>
      <c r="K52" s="3">
        <v>3766</v>
      </c>
      <c r="L52" s="3">
        <v>3608</v>
      </c>
      <c r="M52" s="3">
        <v>4099</v>
      </c>
      <c r="N52" s="3">
        <v>3332</v>
      </c>
      <c r="O52" s="3">
        <v>2844</v>
      </c>
      <c r="P52" s="3">
        <v>2236</v>
      </c>
      <c r="Q52" s="1">
        <f t="shared" si="1"/>
        <v>45913</v>
      </c>
    </row>
    <row r="53" spans="1:17" ht="12.75">
      <c r="A53">
        <v>43</v>
      </c>
      <c r="B53" t="s">
        <v>47</v>
      </c>
      <c r="C53" s="3">
        <v>124</v>
      </c>
      <c r="D53" s="3">
        <v>1354</v>
      </c>
      <c r="E53" s="3">
        <v>1401</v>
      </c>
      <c r="F53" s="3">
        <v>1334</v>
      </c>
      <c r="G53" s="3">
        <v>1327</v>
      </c>
      <c r="H53" s="3">
        <v>1359</v>
      </c>
      <c r="I53" s="3">
        <v>1465</v>
      </c>
      <c r="J53" s="3">
        <v>1423</v>
      </c>
      <c r="K53" s="3">
        <v>1403</v>
      </c>
      <c r="L53" s="3">
        <v>1345</v>
      </c>
      <c r="M53" s="3">
        <v>1622</v>
      </c>
      <c r="N53" s="3">
        <v>1328</v>
      </c>
      <c r="O53" s="3">
        <v>1159</v>
      </c>
      <c r="P53" s="3">
        <v>1116</v>
      </c>
      <c r="Q53" s="1">
        <f t="shared" si="1"/>
        <v>17760</v>
      </c>
    </row>
    <row r="54" spans="1:17" ht="12.75">
      <c r="A54">
        <v>44</v>
      </c>
      <c r="B54" t="s">
        <v>48</v>
      </c>
      <c r="C54" s="3">
        <v>51</v>
      </c>
      <c r="D54" s="3">
        <v>512</v>
      </c>
      <c r="E54" s="3">
        <v>490</v>
      </c>
      <c r="F54" s="3">
        <v>457</v>
      </c>
      <c r="G54" s="3">
        <v>429</v>
      </c>
      <c r="H54" s="3">
        <v>435</v>
      </c>
      <c r="I54" s="3">
        <v>449</v>
      </c>
      <c r="J54" s="3">
        <v>504</v>
      </c>
      <c r="K54" s="3">
        <v>475</v>
      </c>
      <c r="L54" s="3">
        <v>477</v>
      </c>
      <c r="M54" s="3">
        <v>595</v>
      </c>
      <c r="N54" s="3">
        <v>497</v>
      </c>
      <c r="O54" s="3">
        <v>457</v>
      </c>
      <c r="P54" s="3">
        <v>493</v>
      </c>
      <c r="Q54" s="1">
        <f t="shared" si="1"/>
        <v>6321</v>
      </c>
    </row>
    <row r="55" spans="1:17" ht="12.75">
      <c r="A55">
        <v>45</v>
      </c>
      <c r="B55" t="s">
        <v>49</v>
      </c>
      <c r="C55" s="3">
        <v>86</v>
      </c>
      <c r="D55" s="3">
        <v>832</v>
      </c>
      <c r="E55" s="3">
        <v>856</v>
      </c>
      <c r="F55" s="3">
        <v>849</v>
      </c>
      <c r="G55" s="3">
        <v>795</v>
      </c>
      <c r="H55" s="3">
        <v>869</v>
      </c>
      <c r="I55" s="3">
        <v>856</v>
      </c>
      <c r="J55" s="3">
        <v>978</v>
      </c>
      <c r="K55" s="3">
        <v>956</v>
      </c>
      <c r="L55" s="3">
        <v>963</v>
      </c>
      <c r="M55" s="3">
        <v>981</v>
      </c>
      <c r="N55" s="3">
        <v>838</v>
      </c>
      <c r="O55" s="3">
        <v>720</v>
      </c>
      <c r="P55" s="3">
        <v>732</v>
      </c>
      <c r="Q55" s="1">
        <f t="shared" si="1"/>
        <v>11311</v>
      </c>
    </row>
    <row r="56" spans="1:17" ht="12.75">
      <c r="A56">
        <v>46</v>
      </c>
      <c r="B56" t="s">
        <v>50</v>
      </c>
      <c r="C56" s="3">
        <v>229</v>
      </c>
      <c r="D56" s="3">
        <v>2532</v>
      </c>
      <c r="E56" s="3">
        <v>2544</v>
      </c>
      <c r="F56" s="3">
        <v>2318</v>
      </c>
      <c r="G56" s="3">
        <v>2164</v>
      </c>
      <c r="H56" s="3">
        <v>2044</v>
      </c>
      <c r="I56" s="3">
        <v>2089</v>
      </c>
      <c r="J56" s="3">
        <v>2025</v>
      </c>
      <c r="K56" s="3">
        <v>1895</v>
      </c>
      <c r="L56" s="3">
        <v>1861</v>
      </c>
      <c r="M56" s="3">
        <v>2083</v>
      </c>
      <c r="N56" s="3">
        <v>1849</v>
      </c>
      <c r="O56" s="3">
        <v>1862</v>
      </c>
      <c r="P56" s="3">
        <v>1674</v>
      </c>
      <c r="Q56" s="1">
        <f t="shared" si="1"/>
        <v>27169</v>
      </c>
    </row>
    <row r="57" spans="1:17" ht="12.75">
      <c r="A57">
        <v>47</v>
      </c>
      <c r="B57" t="s">
        <v>51</v>
      </c>
      <c r="C57" s="3">
        <v>50</v>
      </c>
      <c r="D57" s="3">
        <v>724</v>
      </c>
      <c r="E57" s="3">
        <v>680</v>
      </c>
      <c r="F57" s="3">
        <v>636</v>
      </c>
      <c r="G57" s="3">
        <v>568</v>
      </c>
      <c r="H57" s="3">
        <v>546</v>
      </c>
      <c r="I57" s="3">
        <v>529</v>
      </c>
      <c r="J57" s="3">
        <v>518</v>
      </c>
      <c r="K57" s="3">
        <v>487</v>
      </c>
      <c r="L57" s="3">
        <v>510</v>
      </c>
      <c r="M57" s="3">
        <v>521</v>
      </c>
      <c r="N57" s="3">
        <v>444</v>
      </c>
      <c r="O57" s="3">
        <v>390</v>
      </c>
      <c r="P57" s="3">
        <v>368</v>
      </c>
      <c r="Q57" s="1">
        <f t="shared" si="1"/>
        <v>6971</v>
      </c>
    </row>
    <row r="58" spans="1:17" ht="12.75">
      <c r="A58">
        <v>48</v>
      </c>
      <c r="B58" t="s">
        <v>52</v>
      </c>
      <c r="C58" s="3">
        <v>734</v>
      </c>
      <c r="D58" s="3">
        <v>15849</v>
      </c>
      <c r="E58" s="3">
        <v>15601</v>
      </c>
      <c r="F58" s="3">
        <v>14654</v>
      </c>
      <c r="G58" s="3">
        <v>13681</v>
      </c>
      <c r="H58" s="3">
        <v>13779</v>
      </c>
      <c r="I58" s="3">
        <v>14042</v>
      </c>
      <c r="J58" s="3">
        <v>14100</v>
      </c>
      <c r="K58" s="3">
        <v>13854</v>
      </c>
      <c r="L58" s="3">
        <v>13067</v>
      </c>
      <c r="M58" s="3">
        <v>13755</v>
      </c>
      <c r="N58" s="3">
        <v>12437</v>
      </c>
      <c r="O58" s="3">
        <v>10955</v>
      </c>
      <c r="P58" s="3">
        <v>9237</v>
      </c>
      <c r="Q58" s="1">
        <f t="shared" si="1"/>
        <v>175745</v>
      </c>
    </row>
    <row r="59" spans="1:17" ht="12.75">
      <c r="A59">
        <v>49</v>
      </c>
      <c r="B59" t="s">
        <v>53</v>
      </c>
      <c r="C59" s="3">
        <v>426</v>
      </c>
      <c r="D59" s="3">
        <v>4331</v>
      </c>
      <c r="E59" s="3">
        <v>4522</v>
      </c>
      <c r="F59" s="3">
        <v>4500</v>
      </c>
      <c r="G59" s="3">
        <v>4274</v>
      </c>
      <c r="H59" s="3">
        <v>4300</v>
      </c>
      <c r="I59" s="3">
        <v>4278</v>
      </c>
      <c r="J59" s="3">
        <v>4340</v>
      </c>
      <c r="K59" s="3">
        <v>4526</v>
      </c>
      <c r="L59" s="3">
        <v>4372</v>
      </c>
      <c r="M59" s="3">
        <v>5209</v>
      </c>
      <c r="N59" s="3">
        <v>4560</v>
      </c>
      <c r="O59" s="3">
        <v>4125</v>
      </c>
      <c r="P59" s="3">
        <v>2760</v>
      </c>
      <c r="Q59" s="1">
        <f t="shared" si="1"/>
        <v>56523</v>
      </c>
    </row>
    <row r="60" spans="1:17" ht="12.75">
      <c r="A60">
        <v>50</v>
      </c>
      <c r="B60" t="s">
        <v>54</v>
      </c>
      <c r="C60" s="3">
        <v>952</v>
      </c>
      <c r="D60" s="3">
        <v>14588</v>
      </c>
      <c r="E60" s="3">
        <v>14158</v>
      </c>
      <c r="F60" s="3">
        <v>13227</v>
      </c>
      <c r="G60" s="3">
        <v>12386</v>
      </c>
      <c r="H60" s="3">
        <v>11768</v>
      </c>
      <c r="I60" s="3">
        <v>11513</v>
      </c>
      <c r="J60" s="3">
        <v>12048</v>
      </c>
      <c r="K60" s="3">
        <v>12051</v>
      </c>
      <c r="L60" s="3">
        <v>11632</v>
      </c>
      <c r="M60" s="3">
        <v>12400</v>
      </c>
      <c r="N60" s="3">
        <v>9992</v>
      </c>
      <c r="O60" s="3">
        <v>11158</v>
      </c>
      <c r="P60" s="3">
        <v>8299</v>
      </c>
      <c r="Q60" s="1">
        <f t="shared" si="1"/>
        <v>156172</v>
      </c>
    </row>
    <row r="61" spans="1:17" ht="12.75">
      <c r="A61">
        <v>51</v>
      </c>
      <c r="B61" t="s">
        <v>55</v>
      </c>
      <c r="C61" s="3">
        <v>523</v>
      </c>
      <c r="D61" s="3">
        <v>6001</v>
      </c>
      <c r="E61" s="3">
        <v>6275</v>
      </c>
      <c r="F61" s="3">
        <v>6032</v>
      </c>
      <c r="G61" s="3">
        <v>5530</v>
      </c>
      <c r="H61" s="3">
        <v>5566</v>
      </c>
      <c r="I61" s="3">
        <v>5413</v>
      </c>
      <c r="J61" s="3">
        <v>5868</v>
      </c>
      <c r="K61" s="3">
        <v>5793</v>
      </c>
      <c r="L61" s="3">
        <v>5754</v>
      </c>
      <c r="M61" s="3">
        <v>7230</v>
      </c>
      <c r="N61" s="3">
        <v>5485</v>
      </c>
      <c r="O61" s="3">
        <v>4424</v>
      </c>
      <c r="P61" s="3">
        <v>3480</v>
      </c>
      <c r="Q61" s="1">
        <f t="shared" si="1"/>
        <v>73374</v>
      </c>
    </row>
    <row r="62" spans="1:17" ht="12.75">
      <c r="A62">
        <v>52</v>
      </c>
      <c r="B62" t="s">
        <v>56</v>
      </c>
      <c r="C62" s="3">
        <v>703</v>
      </c>
      <c r="D62" s="3">
        <v>7926</v>
      </c>
      <c r="E62" s="3">
        <v>7739</v>
      </c>
      <c r="F62" s="3">
        <v>7477</v>
      </c>
      <c r="G62" s="3">
        <v>7073</v>
      </c>
      <c r="H62" s="3">
        <v>7114</v>
      </c>
      <c r="I62" s="3">
        <v>7059</v>
      </c>
      <c r="J62" s="3">
        <v>7460</v>
      </c>
      <c r="K62" s="3">
        <v>7308</v>
      </c>
      <c r="L62" s="3">
        <v>7478</v>
      </c>
      <c r="M62" s="3">
        <v>8948</v>
      </c>
      <c r="N62" s="3">
        <v>7483</v>
      </c>
      <c r="O62" s="3">
        <v>6474</v>
      </c>
      <c r="P62" s="3">
        <v>5578</v>
      </c>
      <c r="Q62" s="1">
        <f t="shared" si="1"/>
        <v>95820</v>
      </c>
    </row>
    <row r="63" spans="1:17" ht="12.75">
      <c r="A63">
        <v>53</v>
      </c>
      <c r="B63" t="s">
        <v>57</v>
      </c>
      <c r="C63" s="3">
        <v>500</v>
      </c>
      <c r="D63" s="3">
        <v>8734</v>
      </c>
      <c r="E63" s="3">
        <v>8552</v>
      </c>
      <c r="F63" s="3">
        <v>8218</v>
      </c>
      <c r="G63" s="3">
        <v>7947</v>
      </c>
      <c r="H63" s="3">
        <v>8046</v>
      </c>
      <c r="I63" s="3">
        <v>8300</v>
      </c>
      <c r="J63" s="3">
        <v>8462</v>
      </c>
      <c r="K63" s="3">
        <v>8140</v>
      </c>
      <c r="L63" s="3">
        <v>7873</v>
      </c>
      <c r="M63" s="3">
        <v>8219</v>
      </c>
      <c r="N63" s="3">
        <v>7106</v>
      </c>
      <c r="O63" s="3">
        <v>6494</v>
      </c>
      <c r="P63" s="3">
        <v>5577</v>
      </c>
      <c r="Q63" s="1">
        <f t="shared" si="1"/>
        <v>102168</v>
      </c>
    </row>
    <row r="64" spans="1:17" ht="12.75">
      <c r="A64">
        <v>54</v>
      </c>
      <c r="B64" t="s">
        <v>58</v>
      </c>
      <c r="C64" s="3">
        <v>123</v>
      </c>
      <c r="D64" s="3">
        <v>1159</v>
      </c>
      <c r="E64" s="3">
        <v>1089</v>
      </c>
      <c r="F64" s="3">
        <v>954</v>
      </c>
      <c r="G64" s="3">
        <v>880</v>
      </c>
      <c r="H64" s="3">
        <v>897</v>
      </c>
      <c r="I64" s="3">
        <v>908</v>
      </c>
      <c r="J64" s="3">
        <v>914</v>
      </c>
      <c r="K64" s="3">
        <v>868</v>
      </c>
      <c r="L64" s="3">
        <v>826</v>
      </c>
      <c r="M64" s="3">
        <v>794</v>
      </c>
      <c r="N64" s="3">
        <v>707</v>
      </c>
      <c r="O64" s="3">
        <v>559</v>
      </c>
      <c r="P64" s="3">
        <v>505</v>
      </c>
      <c r="Q64" s="1">
        <f t="shared" si="1"/>
        <v>11183</v>
      </c>
    </row>
    <row r="65" spans="1:17" ht="12.75">
      <c r="A65">
        <v>55</v>
      </c>
      <c r="B65" t="s">
        <v>59</v>
      </c>
      <c r="C65" s="3">
        <v>213</v>
      </c>
      <c r="D65" s="3">
        <v>2575</v>
      </c>
      <c r="E65" s="3">
        <v>2798</v>
      </c>
      <c r="F65" s="3">
        <v>2704</v>
      </c>
      <c r="G65" s="3">
        <v>2741</v>
      </c>
      <c r="H65" s="3">
        <v>2606</v>
      </c>
      <c r="I65" s="3">
        <v>2691</v>
      </c>
      <c r="J65" s="3">
        <v>2714</v>
      </c>
      <c r="K65" s="3">
        <v>2600</v>
      </c>
      <c r="L65" s="3">
        <v>2512</v>
      </c>
      <c r="M65" s="3">
        <v>2880</v>
      </c>
      <c r="N65" s="3">
        <v>2452</v>
      </c>
      <c r="O65" s="3">
        <v>2403</v>
      </c>
      <c r="P65" s="3">
        <v>1935</v>
      </c>
      <c r="Q65" s="1">
        <f t="shared" si="1"/>
        <v>33824</v>
      </c>
    </row>
    <row r="66" spans="1:17" ht="12.75">
      <c r="A66">
        <v>56</v>
      </c>
      <c r="B66" t="s">
        <v>60</v>
      </c>
      <c r="C66" s="3">
        <v>179</v>
      </c>
      <c r="D66" s="3">
        <v>3979</v>
      </c>
      <c r="E66" s="3">
        <v>4327</v>
      </c>
      <c r="F66" s="3">
        <v>4214</v>
      </c>
      <c r="G66" s="3">
        <v>3859</v>
      </c>
      <c r="H66" s="3">
        <v>4035</v>
      </c>
      <c r="I66" s="3">
        <v>4294</v>
      </c>
      <c r="J66" s="3">
        <v>4424</v>
      </c>
      <c r="K66" s="3">
        <v>4288</v>
      </c>
      <c r="L66" s="3">
        <v>4338</v>
      </c>
      <c r="M66" s="3">
        <v>4234</v>
      </c>
      <c r="N66" s="3">
        <v>3442</v>
      </c>
      <c r="O66" s="3">
        <v>3086</v>
      </c>
      <c r="P66" s="3">
        <v>2031</v>
      </c>
      <c r="Q66" s="1">
        <f t="shared" si="1"/>
        <v>50730</v>
      </c>
    </row>
    <row r="67" spans="1:17" ht="12.75">
      <c r="A67">
        <v>57</v>
      </c>
      <c r="B67" t="s">
        <v>61</v>
      </c>
      <c r="C67" s="3">
        <v>241</v>
      </c>
      <c r="D67" s="3">
        <v>2180</v>
      </c>
      <c r="E67" s="3">
        <v>2052</v>
      </c>
      <c r="F67" s="3">
        <v>2065</v>
      </c>
      <c r="G67" s="3">
        <v>2046</v>
      </c>
      <c r="H67" s="3">
        <v>2027</v>
      </c>
      <c r="I67" s="3">
        <v>1938</v>
      </c>
      <c r="J67" s="3">
        <v>2142</v>
      </c>
      <c r="K67" s="3">
        <v>2028</v>
      </c>
      <c r="L67" s="3">
        <v>2008</v>
      </c>
      <c r="M67" s="3">
        <v>1928</v>
      </c>
      <c r="N67" s="3">
        <v>1761</v>
      </c>
      <c r="O67" s="3">
        <v>1752</v>
      </c>
      <c r="P67" s="3">
        <v>1520</v>
      </c>
      <c r="Q67" s="1">
        <f t="shared" si="1"/>
        <v>25688</v>
      </c>
    </row>
    <row r="68" spans="1:17" ht="12.75">
      <c r="A68">
        <v>58</v>
      </c>
      <c r="B68" t="s">
        <v>62</v>
      </c>
      <c r="C68" s="3">
        <v>337</v>
      </c>
      <c r="D68" s="3">
        <v>3207</v>
      </c>
      <c r="E68" s="3">
        <v>3201</v>
      </c>
      <c r="F68" s="3">
        <v>3322</v>
      </c>
      <c r="G68" s="3">
        <v>3358</v>
      </c>
      <c r="H68" s="3">
        <v>3182</v>
      </c>
      <c r="I68" s="3">
        <v>3162</v>
      </c>
      <c r="J68" s="3">
        <v>2952</v>
      </c>
      <c r="K68" s="3">
        <v>2888</v>
      </c>
      <c r="L68" s="3">
        <v>2974</v>
      </c>
      <c r="M68" s="3">
        <v>3427</v>
      </c>
      <c r="N68" s="3">
        <v>3104</v>
      </c>
      <c r="O68" s="3">
        <v>2836</v>
      </c>
      <c r="P68" s="3">
        <v>2500</v>
      </c>
      <c r="Q68" s="1">
        <f t="shared" si="1"/>
        <v>40450</v>
      </c>
    </row>
    <row r="69" spans="1:17" ht="12.75">
      <c r="A69">
        <v>59</v>
      </c>
      <c r="B69" t="s">
        <v>63</v>
      </c>
      <c r="C69" s="3">
        <v>298</v>
      </c>
      <c r="D69" s="3">
        <v>5009</v>
      </c>
      <c r="E69" s="3">
        <v>5005</v>
      </c>
      <c r="F69" s="3">
        <v>4728</v>
      </c>
      <c r="G69" s="3">
        <v>4749</v>
      </c>
      <c r="H69" s="3">
        <v>4522</v>
      </c>
      <c r="I69" s="3">
        <v>4685</v>
      </c>
      <c r="J69" s="3">
        <v>4872</v>
      </c>
      <c r="K69" s="3">
        <v>4922</v>
      </c>
      <c r="L69" s="3">
        <v>4988</v>
      </c>
      <c r="M69" s="3">
        <v>5918</v>
      </c>
      <c r="N69" s="3">
        <v>5088</v>
      </c>
      <c r="O69" s="3">
        <v>4718</v>
      </c>
      <c r="P69" s="3">
        <v>4164</v>
      </c>
      <c r="Q69" s="1">
        <f t="shared" si="1"/>
        <v>63666</v>
      </c>
    </row>
    <row r="70" spans="1:17" ht="12.75">
      <c r="A70">
        <v>60</v>
      </c>
      <c r="B70" t="s">
        <v>64</v>
      </c>
      <c r="C70" s="3">
        <v>28</v>
      </c>
      <c r="D70" s="3">
        <v>541</v>
      </c>
      <c r="E70" s="3">
        <v>485</v>
      </c>
      <c r="F70" s="3">
        <v>495</v>
      </c>
      <c r="G70" s="3">
        <v>440</v>
      </c>
      <c r="H70" s="3">
        <v>455</v>
      </c>
      <c r="I70" s="3">
        <v>397</v>
      </c>
      <c r="J70" s="3">
        <v>453</v>
      </c>
      <c r="K70" s="3">
        <v>446</v>
      </c>
      <c r="L70" s="3">
        <v>427</v>
      </c>
      <c r="M70" s="3">
        <v>420</v>
      </c>
      <c r="N70" s="3">
        <v>359</v>
      </c>
      <c r="O70" s="3">
        <v>309</v>
      </c>
      <c r="P70" s="3">
        <v>263</v>
      </c>
      <c r="Q70" s="1">
        <f t="shared" si="1"/>
        <v>5518</v>
      </c>
    </row>
    <row r="71" spans="1:17" ht="12.75">
      <c r="A71">
        <v>61</v>
      </c>
      <c r="B71" t="s">
        <v>65</v>
      </c>
      <c r="C71" s="3">
        <v>55</v>
      </c>
      <c r="D71" s="3">
        <v>540</v>
      </c>
      <c r="E71" s="3">
        <v>520</v>
      </c>
      <c r="F71" s="3">
        <v>507</v>
      </c>
      <c r="G71" s="3">
        <v>473</v>
      </c>
      <c r="H71" s="3">
        <v>482</v>
      </c>
      <c r="I71" s="3">
        <v>460</v>
      </c>
      <c r="J71" s="3">
        <v>491</v>
      </c>
      <c r="K71" s="3">
        <v>476</v>
      </c>
      <c r="L71" s="3">
        <v>452</v>
      </c>
      <c r="M71" s="3">
        <v>471</v>
      </c>
      <c r="N71" s="3">
        <v>351</v>
      </c>
      <c r="O71" s="3">
        <v>329</v>
      </c>
      <c r="P71" s="3">
        <v>268</v>
      </c>
      <c r="Q71" s="1">
        <f t="shared" si="1"/>
        <v>5875</v>
      </c>
    </row>
    <row r="72" spans="1:17" ht="12.75">
      <c r="A72">
        <v>62</v>
      </c>
      <c r="B72" t="s">
        <v>66</v>
      </c>
      <c r="C72" s="3">
        <v>29</v>
      </c>
      <c r="D72" s="3">
        <v>265</v>
      </c>
      <c r="E72" s="3">
        <v>229</v>
      </c>
      <c r="F72" s="3">
        <v>222</v>
      </c>
      <c r="G72" s="3">
        <v>208</v>
      </c>
      <c r="H72" s="3">
        <v>218</v>
      </c>
      <c r="I72" s="3">
        <v>223</v>
      </c>
      <c r="J72" s="3">
        <v>230</v>
      </c>
      <c r="K72" s="3">
        <v>194</v>
      </c>
      <c r="L72" s="3">
        <v>234</v>
      </c>
      <c r="M72" s="3">
        <v>230</v>
      </c>
      <c r="N72" s="3">
        <v>159</v>
      </c>
      <c r="O72" s="3">
        <v>153</v>
      </c>
      <c r="P72" s="3">
        <v>145</v>
      </c>
      <c r="Q72" s="1">
        <f t="shared" si="1"/>
        <v>2739</v>
      </c>
    </row>
    <row r="73" spans="1:17" ht="12.75">
      <c r="A73">
        <v>63</v>
      </c>
      <c r="B73" t="s">
        <v>67</v>
      </c>
      <c r="C73" s="3">
        <v>14</v>
      </c>
      <c r="D73" s="3">
        <v>242</v>
      </c>
      <c r="E73" s="3">
        <v>216</v>
      </c>
      <c r="F73" s="3">
        <v>197</v>
      </c>
      <c r="G73" s="3">
        <v>185</v>
      </c>
      <c r="H73" s="3">
        <v>178</v>
      </c>
      <c r="I73" s="3">
        <v>189</v>
      </c>
      <c r="J73" s="3">
        <v>186</v>
      </c>
      <c r="K73" s="3">
        <v>193</v>
      </c>
      <c r="L73" s="3">
        <v>180</v>
      </c>
      <c r="M73" s="3">
        <v>186</v>
      </c>
      <c r="N73" s="3">
        <v>129</v>
      </c>
      <c r="O73" s="3">
        <v>107</v>
      </c>
      <c r="P73" s="3">
        <v>96</v>
      </c>
      <c r="Q73" s="1">
        <f t="shared" si="1"/>
        <v>2298</v>
      </c>
    </row>
    <row r="74" spans="1:17" ht="12.75">
      <c r="A74">
        <v>64</v>
      </c>
      <c r="B74" t="s">
        <v>68</v>
      </c>
      <c r="C74" s="3">
        <v>316</v>
      </c>
      <c r="D74" s="3">
        <v>5520</v>
      </c>
      <c r="E74" s="3">
        <v>5394</v>
      </c>
      <c r="F74" s="3">
        <v>5368</v>
      </c>
      <c r="G74" s="3">
        <v>5347</v>
      </c>
      <c r="H74" s="3">
        <v>5249</v>
      </c>
      <c r="I74" s="3">
        <v>5348</v>
      </c>
      <c r="J74" s="3">
        <v>5202</v>
      </c>
      <c r="K74" s="3">
        <v>5387</v>
      </c>
      <c r="L74" s="3">
        <v>5293</v>
      </c>
      <c r="M74" s="3">
        <v>5940</v>
      </c>
      <c r="N74" s="3">
        <v>5028</v>
      </c>
      <c r="O74" s="3">
        <v>4097</v>
      </c>
      <c r="P74" s="3">
        <v>3245</v>
      </c>
      <c r="Q74" s="1">
        <f t="shared" si="1"/>
        <v>66734</v>
      </c>
    </row>
    <row r="75" spans="1:17" ht="12.75">
      <c r="A75">
        <v>65</v>
      </c>
      <c r="B75" t="s">
        <v>69</v>
      </c>
      <c r="C75" s="3">
        <v>225</v>
      </c>
      <c r="D75" s="3">
        <v>452</v>
      </c>
      <c r="E75" s="3">
        <v>403</v>
      </c>
      <c r="F75" s="3">
        <v>388</v>
      </c>
      <c r="G75" s="3">
        <v>405</v>
      </c>
      <c r="H75" s="3">
        <v>406</v>
      </c>
      <c r="I75" s="3">
        <v>487</v>
      </c>
      <c r="J75" s="3">
        <v>471</v>
      </c>
      <c r="K75" s="3">
        <v>422</v>
      </c>
      <c r="L75" s="3">
        <v>425</v>
      </c>
      <c r="M75" s="3">
        <v>432</v>
      </c>
      <c r="N75" s="3">
        <v>309</v>
      </c>
      <c r="O75" s="3">
        <v>256</v>
      </c>
      <c r="P75" s="3">
        <v>254</v>
      </c>
      <c r="Q75" s="1">
        <f aca="true" t="shared" si="2" ref="Q75:Q85">SUM(C75:P75)</f>
        <v>5335</v>
      </c>
    </row>
    <row r="76" spans="1:17" ht="12.75">
      <c r="A76">
        <v>66</v>
      </c>
      <c r="B76" t="s">
        <v>70</v>
      </c>
      <c r="C76" s="3">
        <v>54</v>
      </c>
      <c r="D76" s="3">
        <v>712</v>
      </c>
      <c r="E76" s="3">
        <v>753</v>
      </c>
      <c r="F76" s="3">
        <v>649</v>
      </c>
      <c r="G76" s="3">
        <v>575</v>
      </c>
      <c r="H76" s="3">
        <v>514</v>
      </c>
      <c r="I76" s="3">
        <v>497</v>
      </c>
      <c r="J76" s="3">
        <v>448</v>
      </c>
      <c r="K76" s="3">
        <v>424</v>
      </c>
      <c r="L76" s="3">
        <v>410</v>
      </c>
      <c r="M76" s="3">
        <v>468</v>
      </c>
      <c r="N76" s="3">
        <v>416</v>
      </c>
      <c r="O76" s="3">
        <v>387</v>
      </c>
      <c r="P76" s="3">
        <v>298</v>
      </c>
      <c r="Q76" s="1">
        <f t="shared" si="2"/>
        <v>6605</v>
      </c>
    </row>
    <row r="77" spans="1:17" ht="12.75">
      <c r="A77">
        <v>67</v>
      </c>
      <c r="B77" t="s">
        <v>71</v>
      </c>
      <c r="C77" s="3">
        <v>45</v>
      </c>
      <c r="D77" s="3">
        <v>318</v>
      </c>
      <c r="E77" s="3">
        <v>317</v>
      </c>
      <c r="F77" s="3">
        <v>311</v>
      </c>
      <c r="G77" s="3">
        <v>290</v>
      </c>
      <c r="H77" s="3">
        <v>284</v>
      </c>
      <c r="I77" s="3">
        <v>281</v>
      </c>
      <c r="J77" s="3">
        <v>360</v>
      </c>
      <c r="K77" s="3">
        <v>308</v>
      </c>
      <c r="L77" s="3">
        <v>351</v>
      </c>
      <c r="M77" s="3">
        <v>286</v>
      </c>
      <c r="N77" s="3">
        <v>282</v>
      </c>
      <c r="O77" s="3">
        <v>227</v>
      </c>
      <c r="P77" s="3">
        <v>215</v>
      </c>
      <c r="Q77" s="1">
        <f t="shared" si="2"/>
        <v>3875</v>
      </c>
    </row>
    <row r="78" spans="1:17" ht="12.75">
      <c r="A78">
        <v>68</v>
      </c>
      <c r="B78" t="s">
        <v>72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1">
        <f t="shared" si="2"/>
        <v>0</v>
      </c>
    </row>
    <row r="79" spans="1:17" ht="12.75">
      <c r="A79">
        <v>69</v>
      </c>
      <c r="B79" t="s">
        <v>73</v>
      </c>
      <c r="C79" s="3">
        <v>0</v>
      </c>
      <c r="D79" s="3">
        <v>31</v>
      </c>
      <c r="E79" s="3">
        <v>32</v>
      </c>
      <c r="F79" s="3">
        <v>39</v>
      </c>
      <c r="G79" s="3">
        <v>33</v>
      </c>
      <c r="H79" s="3">
        <v>30</v>
      </c>
      <c r="I79" s="3">
        <v>26</v>
      </c>
      <c r="J79" s="3">
        <v>28</v>
      </c>
      <c r="K79" s="3">
        <v>31</v>
      </c>
      <c r="L79" s="3">
        <v>39</v>
      </c>
      <c r="M79" s="3">
        <v>54</v>
      </c>
      <c r="N79" s="3">
        <v>39</v>
      </c>
      <c r="O79" s="3">
        <v>43</v>
      </c>
      <c r="P79" s="3">
        <v>33</v>
      </c>
      <c r="Q79" s="1">
        <f t="shared" si="2"/>
        <v>458</v>
      </c>
    </row>
    <row r="80" spans="1:17" ht="12.75">
      <c r="A80">
        <v>70</v>
      </c>
      <c r="B80" t="s">
        <v>74</v>
      </c>
      <c r="C80" s="3">
        <v>0</v>
      </c>
      <c r="D80" s="3">
        <v>62</v>
      </c>
      <c r="E80" s="3">
        <v>64</v>
      </c>
      <c r="F80" s="3">
        <v>73</v>
      </c>
      <c r="G80" s="3">
        <v>69</v>
      </c>
      <c r="H80" s="3">
        <v>67</v>
      </c>
      <c r="I80" s="3">
        <v>70</v>
      </c>
      <c r="J80" s="3">
        <v>70</v>
      </c>
      <c r="K80" s="3">
        <v>69</v>
      </c>
      <c r="L80" s="3">
        <v>64</v>
      </c>
      <c r="M80" s="3">
        <v>35</v>
      </c>
      <c r="N80" s="3">
        <v>26</v>
      </c>
      <c r="O80" s="3">
        <v>7</v>
      </c>
      <c r="P80" s="3">
        <v>7</v>
      </c>
      <c r="Q80" s="1">
        <f t="shared" si="2"/>
        <v>683</v>
      </c>
    </row>
    <row r="81" spans="1:17" ht="12.75">
      <c r="A81">
        <v>71</v>
      </c>
      <c r="B81" t="s">
        <v>75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1">
        <f t="shared" si="2"/>
        <v>0</v>
      </c>
    </row>
    <row r="82" spans="1:17" ht="12.75">
      <c r="A82">
        <v>72</v>
      </c>
      <c r="B82" t="s">
        <v>76</v>
      </c>
      <c r="C82" s="3">
        <v>0</v>
      </c>
      <c r="D82" s="3">
        <v>72</v>
      </c>
      <c r="E82" s="3">
        <v>78</v>
      </c>
      <c r="F82" s="3">
        <v>88</v>
      </c>
      <c r="G82" s="3">
        <v>86</v>
      </c>
      <c r="H82" s="3">
        <v>95</v>
      </c>
      <c r="I82" s="3">
        <v>85</v>
      </c>
      <c r="J82" s="3">
        <v>162</v>
      </c>
      <c r="K82" s="3">
        <v>162</v>
      </c>
      <c r="L82" s="3">
        <v>159</v>
      </c>
      <c r="M82" s="3">
        <v>162</v>
      </c>
      <c r="N82" s="3">
        <v>166</v>
      </c>
      <c r="O82" s="3">
        <v>151</v>
      </c>
      <c r="P82" s="3">
        <v>134</v>
      </c>
      <c r="Q82" s="1">
        <f t="shared" si="2"/>
        <v>1600</v>
      </c>
    </row>
    <row r="83" spans="1:17" ht="12.75">
      <c r="A83">
        <v>73</v>
      </c>
      <c r="B83" t="s">
        <v>77</v>
      </c>
      <c r="C83" s="3">
        <v>0</v>
      </c>
      <c r="D83" s="3">
        <v>56</v>
      </c>
      <c r="E83" s="3">
        <v>56</v>
      </c>
      <c r="F83" s="3">
        <v>52</v>
      </c>
      <c r="G83" s="3">
        <v>52</v>
      </c>
      <c r="H83" s="3">
        <v>60</v>
      </c>
      <c r="I83" s="3">
        <v>64</v>
      </c>
      <c r="J83" s="3">
        <v>112</v>
      </c>
      <c r="K83" s="3">
        <v>112</v>
      </c>
      <c r="L83" s="3">
        <v>114</v>
      </c>
      <c r="M83" s="3">
        <v>119</v>
      </c>
      <c r="N83" s="3">
        <v>119</v>
      </c>
      <c r="O83" s="3">
        <v>125</v>
      </c>
      <c r="P83" s="3">
        <v>110</v>
      </c>
      <c r="Q83" s="1">
        <f t="shared" si="2"/>
        <v>1151</v>
      </c>
    </row>
    <row r="84" spans="1:17" ht="12.75">
      <c r="A84">
        <v>74</v>
      </c>
      <c r="B84" t="s">
        <v>78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1">
        <f t="shared" si="2"/>
        <v>0</v>
      </c>
    </row>
    <row r="85" spans="2:17" ht="12.75">
      <c r="B85" t="s">
        <v>4</v>
      </c>
      <c r="C85" s="1">
        <f aca="true" t="shared" si="3" ref="C85:P85">SUM(C11:C84)</f>
        <v>18046</v>
      </c>
      <c r="D85" s="1">
        <f t="shared" si="3"/>
        <v>222322</v>
      </c>
      <c r="E85" s="1">
        <f t="shared" si="3"/>
        <v>221551</v>
      </c>
      <c r="F85" s="1">
        <f t="shared" si="3"/>
        <v>209994</v>
      </c>
      <c r="G85" s="1">
        <f t="shared" si="3"/>
        <v>201429</v>
      </c>
      <c r="H85" s="1">
        <f t="shared" si="3"/>
        <v>196858</v>
      </c>
      <c r="I85" s="1">
        <f t="shared" si="3"/>
        <v>196514</v>
      </c>
      <c r="J85" s="1">
        <f t="shared" si="3"/>
        <v>200305</v>
      </c>
      <c r="K85" s="1">
        <f t="shared" si="3"/>
        <v>196224</v>
      </c>
      <c r="L85" s="1">
        <f t="shared" si="3"/>
        <v>193004</v>
      </c>
      <c r="M85" s="1">
        <f t="shared" si="3"/>
        <v>212687</v>
      </c>
      <c r="N85" s="1">
        <f t="shared" si="3"/>
        <v>181330</v>
      </c>
      <c r="O85" s="1">
        <f t="shared" si="3"/>
        <v>164516</v>
      </c>
      <c r="P85" s="1">
        <f t="shared" si="3"/>
        <v>138704</v>
      </c>
      <c r="Q85" s="1">
        <f t="shared" si="2"/>
        <v>2553484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2007-02-22T19:21:12Z</dcterms:created>
  <dcterms:modified xsi:type="dcterms:W3CDTF">2007-04-02T19:07:27Z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